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glas Fir Wholesale" sheetId="1" r:id="rId4"/>
    <sheet state="visible" name="Douglas Fir Retail" sheetId="2" r:id="rId5"/>
  </sheets>
  <definedNames/>
  <calcPr/>
</workbook>
</file>

<file path=xl/sharedStrings.xml><?xml version="1.0" encoding="utf-8"?>
<sst xmlns="http://schemas.openxmlformats.org/spreadsheetml/2006/main" count="241" uniqueCount="92">
  <si>
    <t>Creative Gazebos LLC</t>
  </si>
  <si>
    <t>33 Limerock Rd</t>
  </si>
  <si>
    <t>Lititz  PA 17543</t>
  </si>
  <si>
    <t>Phone: 717-625-4066</t>
  </si>
  <si>
    <t>Fax: 717-625-0062</t>
  </si>
  <si>
    <t>Email: office@creativegazebos.com</t>
  </si>
  <si>
    <t>Wholesale Price List</t>
  </si>
  <si>
    <t>Prices Effective 3/1/2025</t>
  </si>
  <si>
    <t>Ridgeline Pavillion</t>
  </si>
  <si>
    <t>Timberview Pergola</t>
  </si>
  <si>
    <t>Pavilion Includes:</t>
  </si>
  <si>
    <t>Pergola Includes:</t>
  </si>
  <si>
    <t>Wood- Douglas Fir  (Factory Stain - Included)</t>
  </si>
  <si>
    <t xml:space="preserve">Wood - Douglas Fir </t>
  </si>
  <si>
    <t>Posts - 8” x 8” x 95”</t>
  </si>
  <si>
    <t xml:space="preserve">Post - 8" x 8" x 95" </t>
  </si>
  <si>
    <t>Headers - 8” x 8”</t>
  </si>
  <si>
    <t xml:space="preserve">Header - 8" x 8" </t>
  </si>
  <si>
    <t>Pitch - 10”/12 w/ 18” overhang</t>
  </si>
  <si>
    <t xml:space="preserve">Joist - 4" x 8" </t>
  </si>
  <si>
    <t>Ceiling - 1” x 6” Pressure Treated Pine Tongue &amp; Groove</t>
  </si>
  <si>
    <t xml:space="preserve">Stringer - 2" x  4" </t>
  </si>
  <si>
    <t>Roof- 30yr IKO Architectural Asphalt Shingle</t>
  </si>
  <si>
    <t xml:space="preserve">Hardware - All Mounting Brackets, Anchors, Screws Included </t>
  </si>
  <si>
    <t>Hardware- All Mounting Brackets, Anchors, Screws,&amp; Staples Included</t>
  </si>
  <si>
    <t xml:space="preserve">Stain - Choice of 8 Factory Stains Included </t>
  </si>
  <si>
    <t>Metal Roof</t>
  </si>
  <si>
    <t>Size</t>
  </si>
  <si>
    <t>Number</t>
  </si>
  <si>
    <t xml:space="preserve">Base </t>
  </si>
  <si>
    <t xml:space="preserve">Roof </t>
  </si>
  <si>
    <t>Standard</t>
  </si>
  <si>
    <t>Standing</t>
  </si>
  <si>
    <t>of Posts</t>
  </si>
  <si>
    <t>Price</t>
  </si>
  <si>
    <t>Pitch</t>
  </si>
  <si>
    <t>Rib</t>
  </si>
  <si>
    <t>Seam</t>
  </si>
  <si>
    <t>Of Posts</t>
  </si>
  <si>
    <t xml:space="preserve">14' x 14' </t>
  </si>
  <si>
    <t xml:space="preserve">10"/ 12" </t>
  </si>
  <si>
    <t xml:space="preserve">14' x 10' </t>
  </si>
  <si>
    <t xml:space="preserve">14' x 16' </t>
  </si>
  <si>
    <t xml:space="preserve">14' x 12' </t>
  </si>
  <si>
    <t xml:space="preserve">14' x 18' </t>
  </si>
  <si>
    <t xml:space="preserve">14' x 20' </t>
  </si>
  <si>
    <t xml:space="preserve">14' x 24' </t>
  </si>
  <si>
    <t>10"/ 12"</t>
  </si>
  <si>
    <t xml:space="preserve">16' x 16' </t>
  </si>
  <si>
    <t xml:space="preserve">16' x 18' </t>
  </si>
  <si>
    <t>16' x 10'</t>
  </si>
  <si>
    <t xml:space="preserve">16' x 20' </t>
  </si>
  <si>
    <t xml:space="preserve">16' x 12' </t>
  </si>
  <si>
    <t xml:space="preserve">16' x 24' </t>
  </si>
  <si>
    <t xml:space="preserve">16' x 14' </t>
  </si>
  <si>
    <t>16' x 28'</t>
  </si>
  <si>
    <t xml:space="preserve">18' x 18' </t>
  </si>
  <si>
    <t>8"/ 12"</t>
  </si>
  <si>
    <t xml:space="preserve">18' x 20' </t>
  </si>
  <si>
    <t xml:space="preserve">18' x 24' </t>
  </si>
  <si>
    <t xml:space="preserve">18' x 12' </t>
  </si>
  <si>
    <t xml:space="preserve">18' x 28' </t>
  </si>
  <si>
    <t xml:space="preserve">18' x 14' </t>
  </si>
  <si>
    <t>18' x 32'</t>
  </si>
  <si>
    <t xml:space="preserve">18' x 16' </t>
  </si>
  <si>
    <t xml:space="preserve">20' x 20' </t>
  </si>
  <si>
    <t xml:space="preserve">20' x 24' </t>
  </si>
  <si>
    <t>18' x 20'</t>
  </si>
  <si>
    <t xml:space="preserve">20' x 28' </t>
  </si>
  <si>
    <t xml:space="preserve">20' x 14' </t>
  </si>
  <si>
    <t xml:space="preserve">20' x 32' </t>
  </si>
  <si>
    <t xml:space="preserve">20' x 16' </t>
  </si>
  <si>
    <t xml:space="preserve">20' x 36' </t>
  </si>
  <si>
    <t xml:space="preserve">20' x 18' </t>
  </si>
  <si>
    <t xml:space="preserve">20' x 40' </t>
  </si>
  <si>
    <t>Additional Options</t>
  </si>
  <si>
    <t>12" Longer Posts: (per post )</t>
  </si>
  <si>
    <t xml:space="preserve">Custom Brand Stain </t>
  </si>
  <si>
    <t>Add Additional Posts: (per post)</t>
  </si>
  <si>
    <t xml:space="preserve">Painted </t>
  </si>
  <si>
    <t>Two Toned Ceiling</t>
  </si>
  <si>
    <t xml:space="preserve">No Brace Design: (per post)            </t>
  </si>
  <si>
    <r>
      <rPr>
        <rFont val="Arial"/>
        <color theme="1"/>
        <sz val="12.0"/>
      </rPr>
      <t>GLULAM Header Beams:</t>
    </r>
    <r>
      <rPr>
        <rFont val="Arial"/>
        <color theme="1"/>
        <sz val="10.0"/>
      </rPr>
      <t>( per linear ft)</t>
    </r>
  </si>
  <si>
    <t xml:space="preserve">Gutters: (per linear foot) 32' Max Length </t>
  </si>
  <si>
    <t>Downspouts:(each)</t>
  </si>
  <si>
    <t>Electric Package</t>
  </si>
  <si>
    <t>Additional Receptacle</t>
  </si>
  <si>
    <t>Engineered Drawings: 8',10',12', &amp; 14'</t>
  </si>
  <si>
    <t>Engineered Drawings: 16',18', &amp; 20'</t>
  </si>
  <si>
    <t>Enter Mark Up Percentage</t>
  </si>
  <si>
    <t xml:space="preserve">Stringer - 2" x 4" </t>
  </si>
  <si>
    <t>GLULAM Header Beams:( per linear foot)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</si>
</sst>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color theme="1"/>
      <name val="Arial"/>
    </font>
    <font>
      <b/>
      <sz val="22.0"/>
      <color theme="1"/>
      <name val="Calibri"/>
    </font>
    <font>
      <sz val="16.0"/>
      <color theme="1"/>
      <name val="Calibri"/>
    </font>
    <font>
      <sz val="14.0"/>
      <color theme="1"/>
      <name val="Arial"/>
    </font>
    <font>
      <b/>
      <sz val="16.0"/>
      <color rgb="FFFF0000"/>
      <name val="Arial"/>
    </font>
    <font>
      <b/>
      <i/>
      <sz val="22.0"/>
      <color theme="1"/>
      <name val="Arial"/>
    </font>
    <font>
      <b/>
      <sz val="14.0"/>
      <color theme="1"/>
      <name val="Arial"/>
    </font>
    <font/>
    <font>
      <sz val="12.0"/>
      <color theme="1"/>
      <name val="Arial"/>
    </font>
    <font>
      <sz val="11.0"/>
      <color theme="1"/>
      <name val="Arial"/>
    </font>
    <font>
      <b/>
      <sz val="20.0"/>
      <color theme="1"/>
      <name val="Arial"/>
    </font>
    <font>
      <sz val="14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4A687"/>
        <bgColor rgb="FFC4A687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2" fontId="5" numFmtId="0" xfId="0" applyAlignment="1" applyFill="1" applyFont="1">
      <alignment horizontal="center" readingOrder="0" vertical="bottom"/>
    </xf>
    <xf borderId="0" fillId="0" fontId="1" numFmtId="0" xfId="0" applyFont="1"/>
    <xf borderId="0" fillId="0" fontId="6" numFmtId="0" xfId="0" applyAlignment="1" applyFont="1">
      <alignment horizontal="center" readingOrder="0" vertical="bottom"/>
    </xf>
    <xf borderId="1" fillId="3" fontId="7" numFmtId="0" xfId="0" applyAlignment="1" applyBorder="1" applyFill="1" applyFont="1">
      <alignment vertical="bottom"/>
    </xf>
    <xf borderId="2" fillId="0" fontId="8" numFmtId="0" xfId="0" applyBorder="1" applyFont="1"/>
    <xf borderId="3" fillId="0" fontId="8" numFmtId="0" xfId="0" applyBorder="1" applyFont="1"/>
    <xf borderId="4" fillId="3" fontId="9" numFmtId="0" xfId="0" applyAlignment="1" applyBorder="1" applyFont="1">
      <alignment readingOrder="0" vertical="bottom"/>
    </xf>
    <xf borderId="5" fillId="0" fontId="8" numFmtId="0" xfId="0" applyBorder="1" applyFont="1"/>
    <xf borderId="6" fillId="0" fontId="8" numFmtId="0" xfId="0" applyBorder="1" applyFont="1"/>
    <xf borderId="7" fillId="3" fontId="9" numFmtId="0" xfId="0" applyAlignment="1" applyBorder="1" applyFont="1">
      <alignment vertical="bottom"/>
    </xf>
    <xf borderId="8" fillId="0" fontId="8" numFmtId="0" xfId="0" applyBorder="1" applyFont="1"/>
    <xf borderId="7" fillId="3" fontId="9" numFmtId="0" xfId="0" applyAlignment="1" applyBorder="1" applyFont="1">
      <alignment readingOrder="0" vertical="bottom"/>
    </xf>
    <xf borderId="9" fillId="3" fontId="10" numFmtId="0" xfId="0" applyAlignment="1" applyBorder="1" applyFont="1">
      <alignment vertical="bottom"/>
    </xf>
    <xf borderId="10" fillId="0" fontId="8" numFmtId="0" xfId="0" applyBorder="1" applyFont="1"/>
    <xf borderId="11" fillId="0" fontId="8" numFmtId="0" xfId="0" applyBorder="1" applyFont="1"/>
    <xf borderId="0" fillId="2" fontId="1" numFmtId="0" xfId="0" applyAlignment="1" applyFont="1">
      <alignment vertical="bottom"/>
    </xf>
    <xf borderId="4" fillId="3" fontId="11" numFmtId="0" xfId="0" applyAlignment="1" applyBorder="1" applyFont="1">
      <alignment horizontal="center"/>
    </xf>
    <xf borderId="9" fillId="0" fontId="8" numFmtId="0" xfId="0" applyBorder="1" applyFont="1"/>
    <xf borderId="12" fillId="3" fontId="7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/>
    </xf>
    <xf borderId="13" fillId="3" fontId="7" numFmtId="0" xfId="0" applyAlignment="1" applyBorder="1" applyFont="1">
      <alignment horizontal="center"/>
    </xf>
    <xf borderId="8" fillId="3" fontId="7" numFmtId="0" xfId="0" applyAlignment="1" applyBorder="1" applyFont="1">
      <alignment horizontal="center"/>
    </xf>
    <xf borderId="14" fillId="0" fontId="8" numFmtId="0" xfId="0" applyBorder="1" applyFont="1"/>
    <xf borderId="11" fillId="3" fontId="7" numFmtId="0" xfId="0" applyAlignment="1" applyBorder="1" applyFont="1">
      <alignment horizontal="center"/>
    </xf>
    <xf borderId="14" fillId="3" fontId="7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7" fillId="0" fontId="7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bottom"/>
    </xf>
    <xf borderId="8" fillId="2" fontId="4" numFmtId="3" xfId="0" applyAlignment="1" applyBorder="1" applyFont="1" applyNumberFormat="1">
      <alignment horizontal="center" vertical="bottom"/>
    </xf>
    <xf borderId="4" fillId="0" fontId="4" numFmtId="3" xfId="0" applyAlignment="1" applyBorder="1" applyFont="1" applyNumberFormat="1">
      <alignment horizontal="center" vertical="bottom"/>
    </xf>
    <xf borderId="5" fillId="0" fontId="4" numFmtId="3" xfId="0" applyAlignment="1" applyBorder="1" applyFont="1" applyNumberFormat="1">
      <alignment horizontal="center" vertical="bottom"/>
    </xf>
    <xf borderId="6" fillId="0" fontId="4" numFmtId="3" xfId="0" applyAlignment="1" applyBorder="1" applyFont="1" applyNumberFormat="1">
      <alignment horizontal="center" vertical="bottom"/>
    </xf>
    <xf borderId="0" fillId="0" fontId="12" numFmtId="0" xfId="0" applyFont="1"/>
    <xf borderId="8" fillId="4" fontId="4" numFmtId="3" xfId="0" applyAlignment="1" applyBorder="1" applyFill="1" applyFont="1" applyNumberFormat="1">
      <alignment horizontal="center" vertical="bottom"/>
    </xf>
    <xf borderId="7" fillId="0" fontId="4" numFmtId="3" xfId="0" applyAlignment="1" applyBorder="1" applyFont="1" applyNumberFormat="1">
      <alignment horizontal="center" vertical="bottom"/>
    </xf>
    <xf borderId="0" fillId="0" fontId="4" numFmtId="3" xfId="0" applyAlignment="1" applyFont="1" applyNumberFormat="1">
      <alignment horizontal="center" vertical="bottom"/>
    </xf>
    <xf borderId="8" fillId="0" fontId="4" numFmtId="3" xfId="0" applyAlignment="1" applyBorder="1" applyFont="1" applyNumberFormat="1">
      <alignment horizontal="center" vertical="bottom"/>
    </xf>
    <xf borderId="9" fillId="0" fontId="7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2" fontId="4" numFmtId="3" xfId="0" applyAlignment="1" applyBorder="1" applyFont="1" applyNumberFormat="1">
      <alignment horizontal="center" vertical="bottom"/>
    </xf>
    <xf borderId="9" fillId="0" fontId="4" numFmtId="3" xfId="0" applyAlignment="1" applyBorder="1" applyFont="1" applyNumberFormat="1">
      <alignment horizontal="center" vertical="bottom"/>
    </xf>
    <xf borderId="10" fillId="0" fontId="4" numFmtId="3" xfId="0" applyAlignment="1" applyBorder="1" applyFont="1" applyNumberFormat="1">
      <alignment horizontal="center" vertical="bottom"/>
    </xf>
    <xf borderId="11" fillId="0" fontId="4" numFmtId="3" xfId="0" applyAlignment="1" applyBorder="1" applyFont="1" applyNumberFormat="1">
      <alignment horizontal="center" vertical="bottom"/>
    </xf>
    <xf borderId="10" fillId="2" fontId="4" numFmtId="0" xfId="0" applyAlignment="1" applyBorder="1" applyFont="1">
      <alignment vertical="bottom"/>
    </xf>
    <xf borderId="10" fillId="2" fontId="4" numFmtId="3" xfId="0" applyAlignment="1" applyBorder="1" applyFont="1" applyNumberFormat="1">
      <alignment vertical="bottom"/>
    </xf>
    <xf borderId="10" fillId="0" fontId="4" numFmtId="3" xfId="0" applyAlignment="1" applyBorder="1" applyFont="1" applyNumberFormat="1">
      <alignment vertical="bottom"/>
    </xf>
    <xf borderId="1" fillId="3" fontId="7" numFmtId="0" xfId="0" applyAlignment="1" applyBorder="1" applyFont="1">
      <alignment horizontal="center" vertical="bottom"/>
    </xf>
    <xf borderId="4" fillId="2" fontId="9" numFmtId="0" xfId="0" applyAlignment="1" applyBorder="1" applyFont="1">
      <alignment vertical="bottom"/>
    </xf>
    <xf borderId="12" fillId="2" fontId="9" numFmtId="3" xfId="0" applyAlignment="1" applyBorder="1" applyFont="1" applyNumberFormat="1">
      <alignment horizontal="center" readingOrder="0" vertical="bottom"/>
    </xf>
    <xf borderId="5" fillId="2" fontId="9" numFmtId="0" xfId="0" applyAlignment="1" applyBorder="1" applyFont="1">
      <alignment vertical="bottom"/>
    </xf>
    <xf borderId="6" fillId="2" fontId="9" numFmtId="9" xfId="0" applyAlignment="1" applyBorder="1" applyFont="1" applyNumberFormat="1">
      <alignment horizontal="center" readingOrder="0" vertical="bottom"/>
    </xf>
    <xf borderId="7" fillId="2" fontId="9" numFmtId="0" xfId="0" applyAlignment="1" applyBorder="1" applyFont="1">
      <alignment vertical="bottom"/>
    </xf>
    <xf borderId="13" fillId="2" fontId="9" numFmtId="3" xfId="0" applyAlignment="1" applyBorder="1" applyFont="1" applyNumberFormat="1">
      <alignment horizontal="center" readingOrder="0" vertical="bottom"/>
    </xf>
    <xf borderId="0" fillId="2" fontId="9" numFmtId="0" xfId="0" applyAlignment="1" applyFont="1">
      <alignment vertical="bottom"/>
    </xf>
    <xf borderId="8" fillId="2" fontId="9" numFmtId="9" xfId="0" applyAlignment="1" applyBorder="1" applyFont="1" applyNumberFormat="1">
      <alignment horizontal="center" readingOrder="0" vertical="bottom"/>
    </xf>
    <xf borderId="7" fillId="3" fontId="1" numFmtId="0" xfId="0" applyAlignment="1" applyBorder="1" applyFont="1">
      <alignment vertical="bottom"/>
    </xf>
    <xf borderId="13" fillId="3" fontId="1" numFmtId="3" xfId="0" applyAlignment="1" applyBorder="1" applyFont="1" applyNumberFormat="1">
      <alignment vertical="bottom"/>
    </xf>
    <xf borderId="8" fillId="2" fontId="9" numFmtId="3" xfId="0" applyAlignment="1" applyBorder="1" applyFont="1" applyNumberFormat="1">
      <alignment horizontal="center" vertical="bottom"/>
    </xf>
    <xf borderId="13" fillId="2" fontId="9" numFmtId="3" xfId="0" applyAlignment="1" applyBorder="1" applyFont="1" applyNumberFormat="1">
      <alignment horizontal="center" vertical="bottom"/>
    </xf>
    <xf borderId="0" fillId="3" fontId="1" numFmtId="0" xfId="0" applyAlignment="1" applyFont="1">
      <alignment vertical="bottom"/>
    </xf>
    <xf borderId="8" fillId="3" fontId="1" numFmtId="3" xfId="0" applyAlignment="1" applyBorder="1" applyFont="1" applyNumberFormat="1">
      <alignment vertical="bottom"/>
    </xf>
    <xf borderId="7" fillId="2" fontId="9" numFmtId="0" xfId="0" applyAlignment="1" applyBorder="1" applyFont="1">
      <alignment readingOrder="0" vertical="bottom"/>
    </xf>
    <xf borderId="8" fillId="2" fontId="9" numFmtId="4" xfId="0" applyAlignment="1" applyBorder="1" applyFont="1" applyNumberFormat="1">
      <alignment horizontal="center"/>
    </xf>
    <xf borderId="8" fillId="2" fontId="9" numFmtId="3" xfId="0" applyAlignment="1" applyBorder="1" applyFont="1" applyNumberFormat="1">
      <alignment horizontal="center" readingOrder="0" vertical="bottom"/>
    </xf>
    <xf borderId="9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10" fillId="2" fontId="9" numFmtId="0" xfId="0" applyAlignment="1" applyBorder="1" applyFont="1">
      <alignment vertical="bottom"/>
    </xf>
    <xf borderId="11" fillId="2" fontId="9" numFmtId="3" xfId="0" applyAlignment="1" applyBorder="1" applyFont="1" applyNumberFormat="1">
      <alignment horizontal="center" readingOrder="0" vertical="bottom"/>
    </xf>
    <xf borderId="0" fillId="0" fontId="4" numFmtId="0" xfId="0" applyFont="1"/>
    <xf borderId="15" fillId="0" fontId="1" numFmtId="0" xfId="0" applyBorder="1" applyFont="1"/>
    <xf borderId="16" fillId="0" fontId="1" numFmtId="0" xfId="0" applyAlignment="1" applyBorder="1" applyFont="1">
      <alignment vertical="bottom"/>
    </xf>
    <xf borderId="17" fillId="5" fontId="4" numFmtId="9" xfId="0" applyAlignment="1" applyBorder="1" applyFill="1" applyFont="1" applyNumberFormat="1">
      <alignment horizontal="center" readingOrder="0"/>
    </xf>
    <xf borderId="8" fillId="0" fontId="1" numFmtId="0" xfId="0" applyBorder="1" applyFont="1"/>
    <xf borderId="6" fillId="2" fontId="4" numFmtId="3" xfId="0" applyAlignment="1" applyBorder="1" applyFont="1" applyNumberFormat="1">
      <alignment horizontal="center" vertical="bottom"/>
    </xf>
    <xf borderId="8" fillId="0" fontId="4" numFmtId="3" xfId="0" applyAlignment="1" applyBorder="1" applyFont="1" applyNumberFormat="1">
      <alignment horizontal="center" vertical="bottom"/>
    </xf>
    <xf borderId="6" fillId="2" fontId="4" numFmtId="164" xfId="0" applyAlignment="1" applyBorder="1" applyFont="1" applyNumberFormat="1">
      <alignment horizontal="center" vertical="bottom"/>
    </xf>
    <xf borderId="8" fillId="2" fontId="4" numFmtId="164" xfId="0" applyAlignment="1" applyBorder="1" applyFont="1" applyNumberFormat="1">
      <alignment horizontal="center" vertical="bottom"/>
    </xf>
    <xf borderId="11" fillId="2" fontId="4" numFmtId="164" xfId="0" applyAlignment="1" applyBorder="1" applyFont="1" applyNumberForma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</dxfs>
  <tableStyles count="6">
    <tableStyle count="2" pivot="0" name="Douglas Fir Wholesale-style">
      <tableStyleElement dxfId="1" type="firstRowStripe"/>
      <tableStyleElement dxfId="2" type="secondRowStripe"/>
    </tableStyle>
    <tableStyle count="2" pivot="0" name="Douglas Fir Wholesale-style 2">
      <tableStyleElement dxfId="1" type="firstRowStripe"/>
      <tableStyleElement dxfId="2" type="secondRowStripe"/>
    </tableStyle>
    <tableStyle count="2" pivot="0" name="Douglas Fir Wholesale-style 3">
      <tableStyleElement dxfId="1" type="firstRowStripe"/>
      <tableStyleElement dxfId="2" type="secondRowStripe"/>
    </tableStyle>
    <tableStyle count="2" pivot="0" name="Douglas Fir Retail-style">
      <tableStyleElement dxfId="1" type="firstRowStripe"/>
      <tableStyleElement dxfId="2" type="secondRowStripe"/>
    </tableStyle>
    <tableStyle count="2" pivot="0" name="Douglas Fir Retail-style 2">
      <tableStyleElement dxfId="1" type="firstRowStripe"/>
      <tableStyleElement dxfId="2" type="secondRowStripe"/>
    </tableStyle>
    <tableStyle count="2" pivot="0" name="Douglas Fir Retail-style 3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1</xdr:row>
      <xdr:rowOff>57150</xdr:rowOff>
    </xdr:from>
    <xdr:ext cx="2905125" cy="23241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895350</xdr:colOff>
      <xdr:row>1</xdr:row>
      <xdr:rowOff>123825</xdr:rowOff>
    </xdr:from>
    <xdr:ext cx="3400425" cy="21907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352425</xdr:colOff>
      <xdr:row>1</xdr:row>
      <xdr:rowOff>57150</xdr:rowOff>
    </xdr:from>
    <xdr:ext cx="2905125" cy="23241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1</xdr:row>
      <xdr:rowOff>123825</xdr:rowOff>
    </xdr:from>
    <xdr:ext cx="3400425" cy="21907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27:D47" displayName="Table_1" name="Table_1" id="1">
  <tableColumns count="3">
    <tableColumn name="Column1" id="1"/>
    <tableColumn name="Column2" id="2"/>
    <tableColumn name="Column3" id="3"/>
  </tableColumns>
  <tableStyleInfo name="Douglas Fir Wholesale-style" showColumnStripes="0" showFirstColumn="1" showLastColumn="1" showRowStripes="1"/>
</table>
</file>

<file path=xl/tables/table2.xml><?xml version="1.0" encoding="utf-8"?>
<table xmlns="http://schemas.openxmlformats.org/spreadsheetml/2006/main" headerRowCount="0" ref="F27:H47" displayName="Table_2" name="Table_2" id="2">
  <tableColumns count="3">
    <tableColumn name="Column1" id="1"/>
    <tableColumn name="Column2" id="2"/>
    <tableColumn name="Column3" id="3"/>
  </tableColumns>
  <tableStyleInfo name="Douglas Fir Wholesale-style 2" showColumnStripes="0" showFirstColumn="1" showLastColumn="1" showRowStripes="1"/>
</table>
</file>

<file path=xl/tables/table3.xml><?xml version="1.0" encoding="utf-8"?>
<table xmlns="http://schemas.openxmlformats.org/spreadsheetml/2006/main" headerRowCount="0" ref="J27:L47" displayName="Table_3" name="Table_3" id="3">
  <tableColumns count="3">
    <tableColumn name="Column1" id="1"/>
    <tableColumn name="Column2" id="2"/>
    <tableColumn name="Column3" id="3"/>
  </tableColumns>
  <tableStyleInfo name="Douglas Fir Wholesale-style 3" showColumnStripes="0" showFirstColumn="1" showLastColumn="1" showRowStripes="1"/>
</table>
</file>

<file path=xl/tables/table4.xml><?xml version="1.0" encoding="utf-8"?>
<table xmlns="http://schemas.openxmlformats.org/spreadsheetml/2006/main" headerRowCount="0" ref="B27:D47" displayName="Table_4" name="Table_4" id="4">
  <tableColumns count="3">
    <tableColumn name="Column1" id="1"/>
    <tableColumn name="Column2" id="2"/>
    <tableColumn name="Column3" id="3"/>
  </tableColumns>
  <tableStyleInfo name="Douglas Fir Retail-style" showColumnStripes="0" showFirstColumn="1" showLastColumn="1" showRowStripes="1"/>
</table>
</file>

<file path=xl/tables/table5.xml><?xml version="1.0" encoding="utf-8"?>
<table xmlns="http://schemas.openxmlformats.org/spreadsheetml/2006/main" headerRowCount="0" ref="G27:I47" displayName="Table_5" name="Table_5" id="5">
  <tableColumns count="3">
    <tableColumn name="Column1" id="1"/>
    <tableColumn name="Column2" id="2"/>
    <tableColumn name="Column3" id="3"/>
  </tableColumns>
  <tableStyleInfo name="Douglas Fir Retail-style 2" showColumnStripes="0" showFirstColumn="1" showLastColumn="1" showRowStripes="1"/>
</table>
</file>

<file path=xl/tables/table6.xml><?xml version="1.0" encoding="utf-8"?>
<table xmlns="http://schemas.openxmlformats.org/spreadsheetml/2006/main" headerRowCount="0" ref="K27:M47" displayName="Table_6" name="Table_6" id="6">
  <tableColumns count="3">
    <tableColumn name="Column1" id="1"/>
    <tableColumn name="Column2" id="2"/>
    <tableColumn name="Column3" id="3"/>
  </tableColumns>
  <tableStyleInfo name="Douglas Fir Retail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3" max="3" width="13.63"/>
    <col customWidth="1" min="4" max="4" width="13.25"/>
    <col customWidth="1" min="5" max="5" width="6.25"/>
    <col customWidth="1" min="6" max="8" width="12.0"/>
    <col customWidth="1" min="9" max="9" width="5.13"/>
    <col customWidth="1" min="12" max="12" width="12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1"/>
      <c r="E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1"/>
      <c r="C4" s="1"/>
      <c r="D4" s="1"/>
      <c r="E4" s="3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"/>
      <c r="B5" s="1"/>
      <c r="C5" s="1"/>
      <c r="D5" s="1"/>
      <c r="E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1"/>
      <c r="C6" s="1"/>
      <c r="D6" s="1"/>
      <c r="E6" s="3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"/>
      <c r="B7" s="1"/>
      <c r="C7" s="1"/>
      <c r="D7" s="1"/>
      <c r="E7" s="3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"/>
      <c r="B8" s="1"/>
      <c r="C8" s="1"/>
      <c r="D8" s="1"/>
      <c r="E8" s="4" t="s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1"/>
      <c r="C9" s="1"/>
      <c r="D9" s="1"/>
      <c r="E9" s="5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"/>
      <c r="B10" s="1"/>
      <c r="C10" s="1"/>
      <c r="D10" s="1"/>
      <c r="E10" s="6" t="s">
        <v>7</v>
      </c>
      <c r="I10" s="1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30.0" customHeight="1">
      <c r="A12" s="8" t="s">
        <v>8</v>
      </c>
      <c r="G12" s="8"/>
      <c r="H12" s="8" t="s">
        <v>9</v>
      </c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"/>
      <c r="B14" s="9" t="s">
        <v>10</v>
      </c>
      <c r="C14" s="10"/>
      <c r="D14" s="10"/>
      <c r="E14" s="10"/>
      <c r="F14" s="11"/>
      <c r="H14" s="9" t="s">
        <v>11</v>
      </c>
      <c r="I14" s="10"/>
      <c r="J14" s="10"/>
      <c r="K14" s="10"/>
      <c r="L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12" t="s">
        <v>12</v>
      </c>
      <c r="C15" s="13"/>
      <c r="D15" s="13"/>
      <c r="E15" s="13"/>
      <c r="F15" s="14"/>
      <c r="H15" s="12" t="s">
        <v>13</v>
      </c>
      <c r="I15" s="13"/>
      <c r="J15" s="13"/>
      <c r="K15" s="13"/>
      <c r="L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15" t="s">
        <v>14</v>
      </c>
      <c r="F16" s="16"/>
      <c r="H16" s="15" t="s">
        <v>15</v>
      </c>
      <c r="L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15" t="s">
        <v>16</v>
      </c>
      <c r="F17" s="16"/>
      <c r="H17" s="15" t="s">
        <v>17</v>
      </c>
      <c r="L17" s="1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5" t="s">
        <v>18</v>
      </c>
      <c r="F18" s="16"/>
      <c r="H18" s="17" t="s">
        <v>19</v>
      </c>
      <c r="L18" s="1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B19" s="15" t="s">
        <v>20</v>
      </c>
      <c r="F19" s="16"/>
      <c r="H19" s="17" t="s">
        <v>21</v>
      </c>
      <c r="L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B20" s="15" t="s">
        <v>22</v>
      </c>
      <c r="F20" s="16"/>
      <c r="H20" s="15" t="s">
        <v>23</v>
      </c>
      <c r="L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B21" s="18" t="s">
        <v>24</v>
      </c>
      <c r="C21" s="19"/>
      <c r="D21" s="19"/>
      <c r="E21" s="19"/>
      <c r="F21" s="20"/>
      <c r="H21" s="18" t="s">
        <v>25</v>
      </c>
      <c r="I21" s="19"/>
      <c r="J21" s="19"/>
      <c r="K21" s="19"/>
      <c r="L21" s="2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9.5" customHeight="1">
      <c r="A22" s="1"/>
      <c r="B22" s="1"/>
      <c r="C22" s="1"/>
      <c r="D22" s="1"/>
      <c r="E22" s="1"/>
      <c r="F22" s="1"/>
      <c r="G22" s="21"/>
      <c r="H22" s="21"/>
      <c r="I22" s="2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9.0" customHeight="1">
      <c r="A23" s="1"/>
      <c r="B23" s="1"/>
      <c r="C23" s="1"/>
      <c r="D23" s="1"/>
      <c r="E23" s="1"/>
      <c r="F23" s="22" t="s">
        <v>26</v>
      </c>
      <c r="G23" s="13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8.75" customHeight="1">
      <c r="A24" s="1"/>
      <c r="C24" s="1"/>
      <c r="D24" s="1"/>
      <c r="E24" s="1"/>
      <c r="F24" s="23"/>
      <c r="G24" s="19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>
      <c r="A25" s="1"/>
      <c r="B25" s="24" t="s">
        <v>27</v>
      </c>
      <c r="C25" s="25" t="s">
        <v>28</v>
      </c>
      <c r="D25" s="25" t="s">
        <v>29</v>
      </c>
      <c r="F25" s="26" t="s">
        <v>30</v>
      </c>
      <c r="G25" s="27" t="s">
        <v>31</v>
      </c>
      <c r="H25" s="27" t="s">
        <v>32</v>
      </c>
      <c r="I25" s="1"/>
      <c r="J25" s="24" t="s">
        <v>27</v>
      </c>
      <c r="K25" s="25" t="s">
        <v>28</v>
      </c>
      <c r="L25" s="25" t="s">
        <v>29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28"/>
      <c r="C26" s="29" t="s">
        <v>33</v>
      </c>
      <c r="D26" s="29" t="s">
        <v>34</v>
      </c>
      <c r="F26" s="30" t="s">
        <v>35</v>
      </c>
      <c r="G26" s="29" t="s">
        <v>36</v>
      </c>
      <c r="H26" s="29" t="s">
        <v>37</v>
      </c>
      <c r="I26" s="1"/>
      <c r="J26" s="28"/>
      <c r="K26" s="29" t="s">
        <v>38</v>
      </c>
      <c r="L26" s="29" t="s">
        <v>34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>
      <c r="A27" s="31"/>
      <c r="B27" s="32" t="s">
        <v>39</v>
      </c>
      <c r="C27" s="33">
        <v>4.0</v>
      </c>
      <c r="D27" s="34">
        <v>13365.0</v>
      </c>
      <c r="F27" s="35" t="s">
        <v>40</v>
      </c>
      <c r="G27" s="36">
        <v>1158.0</v>
      </c>
      <c r="H27" s="37">
        <v>2374.0</v>
      </c>
      <c r="I27" s="31"/>
      <c r="J27" s="32" t="s">
        <v>41</v>
      </c>
      <c r="K27" s="33">
        <v>4.0</v>
      </c>
      <c r="L27" s="34">
        <v>5051.0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8"/>
    </row>
    <row r="28">
      <c r="A28" s="31"/>
      <c r="B28" s="32" t="s">
        <v>42</v>
      </c>
      <c r="C28" s="33">
        <v>4.0</v>
      </c>
      <c r="D28" s="39">
        <v>14774.0</v>
      </c>
      <c r="F28" s="40" t="s">
        <v>40</v>
      </c>
      <c r="G28" s="41">
        <v>1323.0</v>
      </c>
      <c r="H28" s="42">
        <v>2712.0</v>
      </c>
      <c r="I28" s="31"/>
      <c r="J28" s="32" t="s">
        <v>43</v>
      </c>
      <c r="K28" s="33">
        <v>4.0</v>
      </c>
      <c r="L28" s="39">
        <v>6061.0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8"/>
    </row>
    <row r="29">
      <c r="A29" s="31"/>
      <c r="B29" s="32" t="s">
        <v>44</v>
      </c>
      <c r="C29" s="33">
        <v>4.0</v>
      </c>
      <c r="D29" s="34">
        <v>16183.0</v>
      </c>
      <c r="F29" s="40" t="s">
        <v>40</v>
      </c>
      <c r="G29" s="41">
        <v>1488.0</v>
      </c>
      <c r="H29" s="42">
        <v>3924.0</v>
      </c>
      <c r="I29" s="31"/>
      <c r="J29" s="32" t="s">
        <v>39</v>
      </c>
      <c r="K29" s="33">
        <v>4.0</v>
      </c>
      <c r="L29" s="34">
        <v>7071.0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8"/>
    </row>
    <row r="30">
      <c r="A30" s="31"/>
      <c r="B30" s="32" t="s">
        <v>45</v>
      </c>
      <c r="C30" s="33">
        <v>4.0</v>
      </c>
      <c r="D30" s="39">
        <v>17592.0</v>
      </c>
      <c r="F30" s="40" t="s">
        <v>40</v>
      </c>
      <c r="G30" s="41">
        <v>1654.0</v>
      </c>
      <c r="H30" s="42">
        <v>3391.0</v>
      </c>
      <c r="I30" s="31"/>
      <c r="J30" s="32" t="s">
        <v>42</v>
      </c>
      <c r="K30" s="33">
        <v>4.0</v>
      </c>
      <c r="L30" s="39">
        <v>8081.0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8"/>
    </row>
    <row r="31">
      <c r="A31" s="31"/>
      <c r="B31" s="32" t="s">
        <v>46</v>
      </c>
      <c r="C31" s="33">
        <v>6.0</v>
      </c>
      <c r="D31" s="34">
        <v>22418.0</v>
      </c>
      <c r="F31" s="40" t="s">
        <v>47</v>
      </c>
      <c r="G31" s="41">
        <v>1984.0</v>
      </c>
      <c r="H31" s="42">
        <v>4069.0</v>
      </c>
      <c r="I31" s="31"/>
      <c r="J31" s="32" t="s">
        <v>44</v>
      </c>
      <c r="K31" s="33">
        <v>4.0</v>
      </c>
      <c r="L31" s="34">
        <v>9092.16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8"/>
    </row>
    <row r="32">
      <c r="A32" s="31"/>
      <c r="B32" s="32" t="s">
        <v>48</v>
      </c>
      <c r="C32" s="33">
        <v>4.0</v>
      </c>
      <c r="D32" s="39">
        <v>16384.0</v>
      </c>
      <c r="F32" s="40" t="s">
        <v>40</v>
      </c>
      <c r="G32" s="41">
        <v>1512.0</v>
      </c>
      <c r="H32" s="42">
        <v>3100.0</v>
      </c>
      <c r="I32" s="31"/>
      <c r="J32" s="32" t="s">
        <v>45</v>
      </c>
      <c r="K32" s="33">
        <v>4.0</v>
      </c>
      <c r="L32" s="39">
        <v>10102.0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8"/>
    </row>
    <row r="33">
      <c r="A33" s="31"/>
      <c r="B33" s="32" t="s">
        <v>49</v>
      </c>
      <c r="C33" s="33">
        <v>4.0</v>
      </c>
      <c r="D33" s="34">
        <v>17995.0</v>
      </c>
      <c r="F33" s="40" t="s">
        <v>40</v>
      </c>
      <c r="G33" s="41">
        <v>1701.0</v>
      </c>
      <c r="H33" s="42">
        <v>3488.0</v>
      </c>
      <c r="I33" s="31"/>
      <c r="J33" s="32" t="s">
        <v>50</v>
      </c>
      <c r="K33" s="33">
        <v>4.0</v>
      </c>
      <c r="L33" s="34">
        <v>5772.0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8"/>
    </row>
    <row r="34">
      <c r="A34" s="31"/>
      <c r="B34" s="32" t="s">
        <v>51</v>
      </c>
      <c r="C34" s="33">
        <v>4.0</v>
      </c>
      <c r="D34" s="39">
        <v>19606.0</v>
      </c>
      <c r="F34" s="40" t="s">
        <v>40</v>
      </c>
      <c r="G34" s="41">
        <v>1890.0</v>
      </c>
      <c r="H34" s="42">
        <v>3875.0</v>
      </c>
      <c r="I34" s="31"/>
      <c r="J34" s="32" t="s">
        <v>52</v>
      </c>
      <c r="K34" s="33">
        <v>4.0</v>
      </c>
      <c r="L34" s="39">
        <v>6927.0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8"/>
    </row>
    <row r="35">
      <c r="A35" s="31"/>
      <c r="B35" s="32" t="s">
        <v>53</v>
      </c>
      <c r="C35" s="33">
        <v>6.0</v>
      </c>
      <c r="D35" s="34">
        <v>24834.0</v>
      </c>
      <c r="F35" s="40" t="s">
        <v>40</v>
      </c>
      <c r="G35" s="41">
        <v>2267.0</v>
      </c>
      <c r="H35" s="42">
        <v>4650.0</v>
      </c>
      <c r="I35" s="31"/>
      <c r="J35" s="32" t="s">
        <v>54</v>
      </c>
      <c r="K35" s="33">
        <v>4.0</v>
      </c>
      <c r="L35" s="34">
        <v>8081.0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8"/>
    </row>
    <row r="36">
      <c r="A36" s="31"/>
      <c r="B36" s="32" t="s">
        <v>55</v>
      </c>
      <c r="C36" s="33">
        <v>6.0</v>
      </c>
      <c r="D36" s="39">
        <v>28055.0</v>
      </c>
      <c r="F36" s="40" t="s">
        <v>40</v>
      </c>
      <c r="G36" s="41">
        <v>2645.0</v>
      </c>
      <c r="H36" s="42">
        <v>5425.0</v>
      </c>
      <c r="I36" s="31"/>
      <c r="J36" s="32" t="s">
        <v>48</v>
      </c>
      <c r="K36" s="33">
        <v>4.0</v>
      </c>
      <c r="L36" s="39">
        <v>9236.0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8"/>
    </row>
    <row r="37">
      <c r="A37" s="31"/>
      <c r="B37" s="32" t="s">
        <v>56</v>
      </c>
      <c r="C37" s="33">
        <v>4.0</v>
      </c>
      <c r="D37" s="34">
        <v>19807.0</v>
      </c>
      <c r="F37" s="40" t="s">
        <v>57</v>
      </c>
      <c r="G37" s="41">
        <v>1436.0</v>
      </c>
      <c r="H37" s="42">
        <v>3427.0</v>
      </c>
      <c r="I37" s="31"/>
      <c r="J37" s="32" t="s">
        <v>49</v>
      </c>
      <c r="K37" s="33">
        <v>4.0</v>
      </c>
      <c r="L37" s="34">
        <v>10391.0</v>
      </c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8"/>
    </row>
    <row r="38">
      <c r="A38" s="31"/>
      <c r="B38" s="32" t="s">
        <v>58</v>
      </c>
      <c r="C38" s="33">
        <v>4.0</v>
      </c>
      <c r="D38" s="39">
        <v>21619.0</v>
      </c>
      <c r="F38" s="40" t="s">
        <v>57</v>
      </c>
      <c r="G38" s="41">
        <v>1596.0</v>
      </c>
      <c r="H38" s="42">
        <v>3808.0</v>
      </c>
      <c r="I38" s="31"/>
      <c r="J38" s="32" t="s">
        <v>51</v>
      </c>
      <c r="K38" s="33">
        <v>4.0</v>
      </c>
      <c r="L38" s="39">
        <v>11545.0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8"/>
    </row>
    <row r="39">
      <c r="A39" s="31"/>
      <c r="B39" s="32" t="s">
        <v>59</v>
      </c>
      <c r="C39" s="33">
        <v>6.0</v>
      </c>
      <c r="D39" s="34">
        <v>27250.0</v>
      </c>
      <c r="F39" s="40" t="s">
        <v>57</v>
      </c>
      <c r="G39" s="41">
        <v>1915.0</v>
      </c>
      <c r="H39" s="42">
        <v>4569.0</v>
      </c>
      <c r="I39" s="31"/>
      <c r="J39" s="32" t="s">
        <v>60</v>
      </c>
      <c r="K39" s="33">
        <v>4.0</v>
      </c>
      <c r="L39" s="34">
        <v>7793.0</v>
      </c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8"/>
    </row>
    <row r="40">
      <c r="A40" s="31"/>
      <c r="B40" s="32" t="s">
        <v>61</v>
      </c>
      <c r="C40" s="33">
        <v>6.0</v>
      </c>
      <c r="D40" s="39">
        <v>30873.0</v>
      </c>
      <c r="F40" s="40" t="s">
        <v>57</v>
      </c>
      <c r="G40" s="41">
        <v>2234.0</v>
      </c>
      <c r="H40" s="42">
        <v>5331.0</v>
      </c>
      <c r="I40" s="31"/>
      <c r="J40" s="32" t="s">
        <v>62</v>
      </c>
      <c r="K40" s="33">
        <v>4.0</v>
      </c>
      <c r="L40" s="39">
        <v>9092.0</v>
      </c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8"/>
    </row>
    <row r="41">
      <c r="A41" s="31"/>
      <c r="B41" s="32" t="s">
        <v>63</v>
      </c>
      <c r="C41" s="33">
        <v>8.0</v>
      </c>
      <c r="D41" s="34">
        <v>36586.0</v>
      </c>
      <c r="F41" s="40" t="s">
        <v>57</v>
      </c>
      <c r="G41" s="41">
        <v>2553.0</v>
      </c>
      <c r="H41" s="42">
        <v>6092.0</v>
      </c>
      <c r="I41" s="31"/>
      <c r="J41" s="32" t="s">
        <v>64</v>
      </c>
      <c r="K41" s="33">
        <v>4.0</v>
      </c>
      <c r="L41" s="34">
        <v>10391.0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8"/>
    </row>
    <row r="42">
      <c r="A42" s="31"/>
      <c r="B42" s="32" t="s">
        <v>65</v>
      </c>
      <c r="C42" s="33">
        <v>4.0</v>
      </c>
      <c r="D42" s="39">
        <v>23632.0</v>
      </c>
      <c r="F42" s="40" t="s">
        <v>57</v>
      </c>
      <c r="G42" s="41">
        <v>1959.0</v>
      </c>
      <c r="H42" s="42">
        <v>3719.0</v>
      </c>
      <c r="I42" s="31"/>
      <c r="J42" s="32" t="s">
        <v>56</v>
      </c>
      <c r="K42" s="33">
        <v>4.0</v>
      </c>
      <c r="L42" s="39">
        <v>11689.0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8"/>
    </row>
    <row r="43">
      <c r="A43" s="31"/>
      <c r="B43" s="32" t="s">
        <v>66</v>
      </c>
      <c r="C43" s="33">
        <v>6.0</v>
      </c>
      <c r="D43" s="34">
        <v>29666.0</v>
      </c>
      <c r="F43" s="40" t="s">
        <v>57</v>
      </c>
      <c r="G43" s="41">
        <v>2350.0</v>
      </c>
      <c r="H43" s="42">
        <v>4463.0</v>
      </c>
      <c r="I43" s="31"/>
      <c r="J43" s="32" t="s">
        <v>67</v>
      </c>
      <c r="K43" s="33">
        <v>4.0</v>
      </c>
      <c r="L43" s="34">
        <v>12988.0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8"/>
    </row>
    <row r="44">
      <c r="A44" s="31"/>
      <c r="B44" s="32" t="s">
        <v>68</v>
      </c>
      <c r="C44" s="33">
        <v>6.0</v>
      </c>
      <c r="D44" s="39">
        <v>33692.0</v>
      </c>
      <c r="F44" s="40" t="s">
        <v>57</v>
      </c>
      <c r="G44" s="41">
        <v>2742.0</v>
      </c>
      <c r="H44" s="42">
        <v>5206.0</v>
      </c>
      <c r="I44" s="31"/>
      <c r="J44" s="32" t="s">
        <v>69</v>
      </c>
      <c r="K44" s="33">
        <v>4.0</v>
      </c>
      <c r="L44" s="39">
        <v>10102.0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8"/>
    </row>
    <row r="45">
      <c r="A45" s="31"/>
      <c r="B45" s="32" t="s">
        <v>70</v>
      </c>
      <c r="C45" s="33">
        <v>8.0</v>
      </c>
      <c r="D45" s="34">
        <v>39807.0</v>
      </c>
      <c r="F45" s="40" t="s">
        <v>57</v>
      </c>
      <c r="G45" s="41">
        <v>3134.0</v>
      </c>
      <c r="H45" s="42">
        <v>5950.0</v>
      </c>
      <c r="I45" s="31"/>
      <c r="J45" s="32" t="s">
        <v>71</v>
      </c>
      <c r="K45" s="33">
        <v>4.0</v>
      </c>
      <c r="L45" s="34">
        <v>11545.0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8"/>
    </row>
    <row r="46">
      <c r="A46" s="31"/>
      <c r="B46" s="32" t="s">
        <v>72</v>
      </c>
      <c r="C46" s="33">
        <v>8.0</v>
      </c>
      <c r="D46" s="39">
        <v>43833.0</v>
      </c>
      <c r="F46" s="40" t="s">
        <v>57</v>
      </c>
      <c r="G46" s="41">
        <v>3525.0</v>
      </c>
      <c r="H46" s="42">
        <v>6694.0</v>
      </c>
      <c r="I46" s="31"/>
      <c r="J46" s="32" t="s">
        <v>73</v>
      </c>
      <c r="K46" s="33">
        <v>4.0</v>
      </c>
      <c r="L46" s="39">
        <v>12988.0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8"/>
    </row>
    <row r="47">
      <c r="A47" s="31"/>
      <c r="B47" s="43" t="s">
        <v>74</v>
      </c>
      <c r="C47" s="44">
        <v>8.0</v>
      </c>
      <c r="D47" s="45">
        <v>47859.0</v>
      </c>
      <c r="F47" s="46" t="s">
        <v>57</v>
      </c>
      <c r="G47" s="47">
        <v>3917.0</v>
      </c>
      <c r="H47" s="48">
        <v>7436.0</v>
      </c>
      <c r="I47" s="31"/>
      <c r="J47" s="43" t="s">
        <v>65</v>
      </c>
      <c r="K47" s="44">
        <v>4.0</v>
      </c>
      <c r="L47" s="45">
        <v>14432.0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8"/>
    </row>
    <row r="48">
      <c r="A48" s="31"/>
      <c r="B48" s="31"/>
      <c r="C48" s="49"/>
      <c r="D48" s="49"/>
      <c r="E48" s="50"/>
      <c r="F48" s="51"/>
      <c r="G48" s="50"/>
      <c r="H48" s="49"/>
      <c r="I48" s="49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>
      <c r="A49" s="1"/>
      <c r="C49" s="52" t="s">
        <v>75</v>
      </c>
      <c r="D49" s="10"/>
      <c r="E49" s="10"/>
      <c r="F49" s="10"/>
      <c r="G49" s="10"/>
      <c r="H49" s="10"/>
      <c r="I49" s="10"/>
      <c r="J49" s="10"/>
      <c r="K49" s="1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1"/>
      <c r="C50" s="53" t="s">
        <v>76</v>
      </c>
      <c r="D50" s="13"/>
      <c r="E50" s="14"/>
      <c r="F50" s="54">
        <v>85.0</v>
      </c>
      <c r="G50" s="55" t="s">
        <v>77</v>
      </c>
      <c r="H50" s="13"/>
      <c r="I50" s="13"/>
      <c r="J50" s="14"/>
      <c r="K50" s="56">
        <v>0.1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1"/>
      <c r="C51" s="57" t="s">
        <v>78</v>
      </c>
      <c r="E51" s="16"/>
      <c r="F51" s="58">
        <v>672.0</v>
      </c>
      <c r="G51" s="59" t="s">
        <v>79</v>
      </c>
      <c r="J51" s="16"/>
      <c r="K51" s="60">
        <v>0.2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1"/>
      <c r="C52" s="61"/>
      <c r="E52" s="16"/>
      <c r="F52" s="62"/>
      <c r="G52" s="59" t="s">
        <v>80</v>
      </c>
      <c r="J52" s="16"/>
      <c r="K52" s="63">
        <v>200.0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1"/>
      <c r="C53" s="57" t="s">
        <v>81</v>
      </c>
      <c r="E53" s="16"/>
      <c r="F53" s="64">
        <v>128.0</v>
      </c>
      <c r="G53" s="65"/>
      <c r="J53" s="16"/>
      <c r="K53" s="6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1"/>
      <c r="C54" s="67" t="s">
        <v>82</v>
      </c>
      <c r="E54" s="16"/>
      <c r="F54" s="64">
        <v>42.0</v>
      </c>
      <c r="G54" s="59" t="s">
        <v>83</v>
      </c>
      <c r="J54" s="16"/>
      <c r="K54" s="68">
        <v>9.2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1"/>
      <c r="C55" s="61"/>
      <c r="E55" s="16"/>
      <c r="F55" s="62"/>
      <c r="G55" s="59" t="s">
        <v>84</v>
      </c>
      <c r="J55" s="16"/>
      <c r="K55" s="63">
        <v>96.0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1"/>
      <c r="C56" s="57" t="s">
        <v>85</v>
      </c>
      <c r="E56" s="16"/>
      <c r="F56" s="64">
        <v>313.0</v>
      </c>
      <c r="G56" s="65"/>
      <c r="J56" s="16"/>
      <c r="K56" s="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1"/>
      <c r="C57" s="57" t="s">
        <v>86</v>
      </c>
      <c r="E57" s="16"/>
      <c r="F57" s="64">
        <v>143.0</v>
      </c>
      <c r="G57" s="59" t="s">
        <v>87</v>
      </c>
      <c r="J57" s="16"/>
      <c r="K57" s="69">
        <v>850.0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1"/>
      <c r="C58" s="70"/>
      <c r="D58" s="19"/>
      <c r="E58" s="19"/>
      <c r="F58" s="71"/>
      <c r="G58" s="72" t="s">
        <v>88</v>
      </c>
      <c r="H58" s="19"/>
      <c r="I58" s="19"/>
      <c r="J58" s="20"/>
      <c r="K58" s="73">
        <v>1150.0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2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2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2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48">
    <mergeCell ref="E2:H3"/>
    <mergeCell ref="E4:H4"/>
    <mergeCell ref="E5:H5"/>
    <mergeCell ref="E6:H6"/>
    <mergeCell ref="E7:H7"/>
    <mergeCell ref="E8:H8"/>
    <mergeCell ref="E9:H9"/>
    <mergeCell ref="H15:L15"/>
    <mergeCell ref="H16:L16"/>
    <mergeCell ref="E10:H10"/>
    <mergeCell ref="A12:F12"/>
    <mergeCell ref="H12:L12"/>
    <mergeCell ref="B14:F14"/>
    <mergeCell ref="H14:L14"/>
    <mergeCell ref="B15:F15"/>
    <mergeCell ref="B16:F16"/>
    <mergeCell ref="B17:F17"/>
    <mergeCell ref="H17:L17"/>
    <mergeCell ref="B18:F18"/>
    <mergeCell ref="H18:L18"/>
    <mergeCell ref="B19:F19"/>
    <mergeCell ref="H19:L19"/>
    <mergeCell ref="H20:L20"/>
    <mergeCell ref="H21:L21"/>
    <mergeCell ref="G51:J51"/>
    <mergeCell ref="G52:J52"/>
    <mergeCell ref="G53:J53"/>
    <mergeCell ref="G54:J54"/>
    <mergeCell ref="G55:J55"/>
    <mergeCell ref="G56:J56"/>
    <mergeCell ref="G57:J57"/>
    <mergeCell ref="G58:J58"/>
    <mergeCell ref="B20:F20"/>
    <mergeCell ref="B21:F21"/>
    <mergeCell ref="F23:H24"/>
    <mergeCell ref="B25:B26"/>
    <mergeCell ref="J25:J26"/>
    <mergeCell ref="C49:K49"/>
    <mergeCell ref="G50:J50"/>
    <mergeCell ref="C57:E57"/>
    <mergeCell ref="C58:E58"/>
    <mergeCell ref="C50:E50"/>
    <mergeCell ref="C51:E51"/>
    <mergeCell ref="C52:E52"/>
    <mergeCell ref="C53:E53"/>
    <mergeCell ref="C54:E54"/>
    <mergeCell ref="C55:E55"/>
    <mergeCell ref="C56:E56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3" max="4" width="13.63"/>
    <col customWidth="1" min="5" max="5" width="5.13"/>
    <col customWidth="1" min="6" max="6" width="3.5"/>
    <col customWidth="1" min="7" max="9" width="13.63"/>
    <col customWidth="1" min="10" max="10" width="5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3" t="s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3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3" t="s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3" t="s">
        <v>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4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5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6" t="s">
        <v>7</v>
      </c>
      <c r="J10" s="1"/>
      <c r="K10" s="7"/>
      <c r="L10" s="1"/>
      <c r="M10" s="1"/>
      <c r="N10" s="74" t="s">
        <v>89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7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8" t="s">
        <v>8</v>
      </c>
      <c r="H12" s="8"/>
      <c r="I12" s="8" t="s">
        <v>9</v>
      </c>
      <c r="N12" s="76"/>
      <c r="O12" s="77">
        <v>0.4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 t="s">
        <v>10</v>
      </c>
      <c r="C14" s="10"/>
      <c r="D14" s="10"/>
      <c r="E14" s="10"/>
      <c r="F14" s="10"/>
      <c r="G14" s="11"/>
      <c r="I14" s="9" t="s">
        <v>11</v>
      </c>
      <c r="J14" s="10"/>
      <c r="K14" s="10"/>
      <c r="L14" s="10"/>
      <c r="M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2" t="s">
        <v>12</v>
      </c>
      <c r="C15" s="13"/>
      <c r="D15" s="13"/>
      <c r="E15" s="13"/>
      <c r="F15" s="13"/>
      <c r="G15" s="14"/>
      <c r="I15" s="12" t="s">
        <v>13</v>
      </c>
      <c r="J15" s="13"/>
      <c r="K15" s="13"/>
      <c r="L15" s="13"/>
      <c r="M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 t="s">
        <v>14</v>
      </c>
      <c r="G16" s="16"/>
      <c r="I16" s="15" t="s">
        <v>15</v>
      </c>
      <c r="M16" s="1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5" t="s">
        <v>16</v>
      </c>
      <c r="G17" s="16"/>
      <c r="I17" s="15" t="s">
        <v>17</v>
      </c>
      <c r="M17" s="1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 t="s">
        <v>18</v>
      </c>
      <c r="G18" s="16"/>
      <c r="I18" s="17" t="s">
        <v>19</v>
      </c>
      <c r="M18" s="1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5" t="s">
        <v>20</v>
      </c>
      <c r="G19" s="16"/>
      <c r="I19" s="17" t="s">
        <v>90</v>
      </c>
      <c r="M19" s="1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 t="s">
        <v>22</v>
      </c>
      <c r="G20" s="16"/>
      <c r="I20" s="15" t="s">
        <v>23</v>
      </c>
      <c r="M20" s="1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8" t="s">
        <v>24</v>
      </c>
      <c r="C21" s="19"/>
      <c r="D21" s="19"/>
      <c r="E21" s="19"/>
      <c r="F21" s="19"/>
      <c r="G21" s="20"/>
      <c r="I21" s="18" t="s">
        <v>25</v>
      </c>
      <c r="J21" s="19"/>
      <c r="K21" s="19"/>
      <c r="L21" s="19"/>
      <c r="M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"/>
      <c r="C22" s="1"/>
      <c r="D22" s="1"/>
      <c r="E22" s="1"/>
      <c r="F22" s="1"/>
      <c r="G22" s="1"/>
      <c r="H22" s="21"/>
      <c r="I22" s="21"/>
      <c r="J22" s="21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0" customHeight="1">
      <c r="A23" s="1"/>
      <c r="B23" s="1"/>
      <c r="C23" s="1"/>
      <c r="D23" s="1"/>
      <c r="E23" s="1"/>
      <c r="F23" s="1"/>
      <c r="G23" s="22" t="s">
        <v>26</v>
      </c>
      <c r="H23" s="13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8.75" customHeight="1">
      <c r="A24" s="1"/>
      <c r="C24" s="1"/>
      <c r="D24" s="1"/>
      <c r="E24" s="1"/>
      <c r="F24" s="1"/>
      <c r="G24" s="23"/>
      <c r="H24" s="19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24" t="s">
        <v>27</v>
      </c>
      <c r="C25" s="25" t="s">
        <v>28</v>
      </c>
      <c r="D25" s="25" t="s">
        <v>29</v>
      </c>
      <c r="F25" s="7"/>
      <c r="G25" s="26" t="s">
        <v>30</v>
      </c>
      <c r="H25" s="27" t="s">
        <v>31</v>
      </c>
      <c r="I25" s="27" t="s">
        <v>32</v>
      </c>
      <c r="J25" s="1"/>
      <c r="K25" s="24" t="s">
        <v>27</v>
      </c>
      <c r="L25" s="25" t="s">
        <v>28</v>
      </c>
      <c r="M25" s="25" t="s">
        <v>29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28"/>
      <c r="C26" s="29" t="s">
        <v>33</v>
      </c>
      <c r="D26" s="27" t="s">
        <v>34</v>
      </c>
      <c r="F26" s="78"/>
      <c r="G26" s="29" t="s">
        <v>35</v>
      </c>
      <c r="H26" s="29" t="s">
        <v>36</v>
      </c>
      <c r="I26" s="29" t="s">
        <v>37</v>
      </c>
      <c r="J26" s="1"/>
      <c r="K26" s="28"/>
      <c r="L26" s="29" t="s">
        <v>38</v>
      </c>
      <c r="M26" s="29" t="s">
        <v>34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31"/>
      <c r="B27" s="32" t="s">
        <v>39</v>
      </c>
      <c r="C27" s="33">
        <v>4.0</v>
      </c>
      <c r="D27" s="79">
        <f>'Douglas Fir Wholesale'!D27+('Douglas Fir Wholesale'!D27*'Douglas Fir Retail'!$O$12)</f>
        <v>18711</v>
      </c>
      <c r="F27" s="80"/>
      <c r="G27" s="35" t="s">
        <v>40</v>
      </c>
      <c r="H27" s="41">
        <f>'Douglas Fir Wholesale'!G27+('Douglas Fir Wholesale'!G27*'Douglas Fir Retail'!$O$12)</f>
        <v>1621.2</v>
      </c>
      <c r="I27" s="81">
        <f>'Douglas Fir Wholesale'!H27+('Douglas Fir Wholesale'!H27*'Douglas Fir Retail'!$O$12)</f>
        <v>3323.6</v>
      </c>
      <c r="J27" s="31"/>
      <c r="K27" s="32" t="s">
        <v>41</v>
      </c>
      <c r="L27" s="33">
        <v>4.0</v>
      </c>
      <c r="M27" s="81">
        <f>'Douglas Fir Wholesale'!L27+('Douglas Fir Wholesale'!L27*'Douglas Fir Retail'!$O$12)</f>
        <v>7071.4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8"/>
    </row>
    <row r="28">
      <c r="A28" s="31"/>
      <c r="B28" s="32" t="s">
        <v>42</v>
      </c>
      <c r="C28" s="33">
        <v>4.0</v>
      </c>
      <c r="D28" s="34">
        <f>'Douglas Fir Wholesale'!D28+('Douglas Fir Wholesale'!D28*'Douglas Fir Retail'!$O$12)</f>
        <v>20683.6</v>
      </c>
      <c r="F28" s="80"/>
      <c r="G28" s="40" t="s">
        <v>40</v>
      </c>
      <c r="H28" s="41">
        <f>'Douglas Fir Wholesale'!G28+('Douglas Fir Wholesale'!G28*'Douglas Fir Retail'!$O$12)</f>
        <v>1852.2</v>
      </c>
      <c r="I28" s="82">
        <f>'Douglas Fir Wholesale'!H28+('Douglas Fir Wholesale'!H28*'Douglas Fir Retail'!$O$12)</f>
        <v>3796.8</v>
      </c>
      <c r="J28" s="31"/>
      <c r="K28" s="32" t="s">
        <v>43</v>
      </c>
      <c r="L28" s="33">
        <v>4.0</v>
      </c>
      <c r="M28" s="82">
        <f>'Douglas Fir Wholesale'!L28+('Douglas Fir Wholesale'!L28*'Douglas Fir Retail'!$O$12)</f>
        <v>8485.4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8"/>
    </row>
    <row r="29">
      <c r="A29" s="31"/>
      <c r="B29" s="32" t="s">
        <v>44</v>
      </c>
      <c r="C29" s="33">
        <v>4.0</v>
      </c>
      <c r="D29" s="34">
        <f>'Douglas Fir Wholesale'!D29+('Douglas Fir Wholesale'!D29*'Douglas Fir Retail'!$O$12)</f>
        <v>22656.2</v>
      </c>
      <c r="F29" s="80"/>
      <c r="G29" s="40" t="s">
        <v>40</v>
      </c>
      <c r="H29" s="41">
        <f>'Douglas Fir Wholesale'!G29+('Douglas Fir Wholesale'!G29*'Douglas Fir Retail'!$O$12)</f>
        <v>2083.2</v>
      </c>
      <c r="I29" s="82">
        <f>'Douglas Fir Wholesale'!H29+('Douglas Fir Wholesale'!H29*'Douglas Fir Retail'!$O$12)</f>
        <v>5493.6</v>
      </c>
      <c r="J29" s="31"/>
      <c r="K29" s="32" t="s">
        <v>39</v>
      </c>
      <c r="L29" s="33">
        <v>4.0</v>
      </c>
      <c r="M29" s="82">
        <f>'Douglas Fir Wholesale'!L29+('Douglas Fir Wholesale'!L29*'Douglas Fir Retail'!$O$12)</f>
        <v>9899.4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8"/>
    </row>
    <row r="30">
      <c r="A30" s="31"/>
      <c r="B30" s="32" t="s">
        <v>45</v>
      </c>
      <c r="C30" s="33">
        <v>4.0</v>
      </c>
      <c r="D30" s="34">
        <f>'Douglas Fir Wholesale'!D30+('Douglas Fir Wholesale'!D30*'Douglas Fir Retail'!$O$12)</f>
        <v>24628.8</v>
      </c>
      <c r="F30" s="80"/>
      <c r="G30" s="40" t="s">
        <v>40</v>
      </c>
      <c r="H30" s="41">
        <f>'Douglas Fir Wholesale'!G30+('Douglas Fir Wholesale'!G30*'Douglas Fir Retail'!$O$12)</f>
        <v>2315.6</v>
      </c>
      <c r="I30" s="82">
        <f>'Douglas Fir Wholesale'!H30+('Douglas Fir Wholesale'!H30*'Douglas Fir Retail'!$O$12)</f>
        <v>4747.4</v>
      </c>
      <c r="J30" s="31"/>
      <c r="K30" s="32" t="s">
        <v>42</v>
      </c>
      <c r="L30" s="33">
        <v>4.0</v>
      </c>
      <c r="M30" s="82">
        <f>'Douglas Fir Wholesale'!L30+('Douglas Fir Wholesale'!L30*'Douglas Fir Retail'!$O$12)</f>
        <v>11313.4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8"/>
    </row>
    <row r="31">
      <c r="A31" s="31"/>
      <c r="B31" s="32" t="s">
        <v>46</v>
      </c>
      <c r="C31" s="33">
        <v>6.0</v>
      </c>
      <c r="D31" s="34">
        <f>'Douglas Fir Wholesale'!D31+('Douglas Fir Wholesale'!D31*'Douglas Fir Retail'!$O$12)</f>
        <v>31385.2</v>
      </c>
      <c r="F31" s="80"/>
      <c r="G31" s="40" t="s">
        <v>47</v>
      </c>
      <c r="H31" s="41">
        <f>'Douglas Fir Wholesale'!G31+('Douglas Fir Wholesale'!G31*'Douglas Fir Retail'!$O$12)</f>
        <v>2777.6</v>
      </c>
      <c r="I31" s="82">
        <f>'Douglas Fir Wholesale'!H31+('Douglas Fir Wholesale'!H31*'Douglas Fir Retail'!$O$12)</f>
        <v>5696.6</v>
      </c>
      <c r="J31" s="31"/>
      <c r="K31" s="32" t="s">
        <v>44</v>
      </c>
      <c r="L31" s="33">
        <v>4.0</v>
      </c>
      <c r="M31" s="82">
        <f>'Douglas Fir Wholesale'!L31+('Douglas Fir Wholesale'!L31*'Douglas Fir Retail'!$O$12)</f>
        <v>12729.024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8"/>
    </row>
    <row r="32">
      <c r="A32" s="31"/>
      <c r="B32" s="32" t="s">
        <v>48</v>
      </c>
      <c r="C32" s="33">
        <v>4.0</v>
      </c>
      <c r="D32" s="34">
        <f>'Douglas Fir Wholesale'!D32+('Douglas Fir Wholesale'!D32*'Douglas Fir Retail'!$O$12)</f>
        <v>22937.6</v>
      </c>
      <c r="F32" s="80"/>
      <c r="G32" s="40" t="s">
        <v>40</v>
      </c>
      <c r="H32" s="41">
        <f>'Douglas Fir Wholesale'!G32+('Douglas Fir Wholesale'!G32*'Douglas Fir Retail'!$O$12)</f>
        <v>2116.8</v>
      </c>
      <c r="I32" s="82">
        <f>'Douglas Fir Wholesale'!H32+('Douglas Fir Wholesale'!H32*'Douglas Fir Retail'!$O$12)</f>
        <v>4340</v>
      </c>
      <c r="J32" s="31"/>
      <c r="K32" s="32" t="s">
        <v>45</v>
      </c>
      <c r="L32" s="33">
        <v>4.0</v>
      </c>
      <c r="M32" s="82">
        <f>'Douglas Fir Wholesale'!L32+('Douglas Fir Wholesale'!L32*'Douglas Fir Retail'!$O$12)</f>
        <v>14142.8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8"/>
    </row>
    <row r="33">
      <c r="A33" s="31"/>
      <c r="B33" s="32" t="s">
        <v>49</v>
      </c>
      <c r="C33" s="33">
        <v>4.0</v>
      </c>
      <c r="D33" s="34">
        <f>'Douglas Fir Wholesale'!D33+('Douglas Fir Wholesale'!D33*'Douglas Fir Retail'!$O$12)</f>
        <v>25193</v>
      </c>
      <c r="F33" s="80"/>
      <c r="G33" s="40" t="s">
        <v>40</v>
      </c>
      <c r="H33" s="41">
        <f>'Douglas Fir Wholesale'!G33+('Douglas Fir Wholesale'!G33*'Douglas Fir Retail'!$O$12)</f>
        <v>2381.4</v>
      </c>
      <c r="I33" s="82">
        <f>'Douglas Fir Wholesale'!H33+('Douglas Fir Wholesale'!H33*'Douglas Fir Retail'!$O$12)</f>
        <v>4883.2</v>
      </c>
      <c r="J33" s="31"/>
      <c r="K33" s="32" t="s">
        <v>50</v>
      </c>
      <c r="L33" s="33">
        <v>4.0</v>
      </c>
      <c r="M33" s="82">
        <f>'Douglas Fir Wholesale'!L33+('Douglas Fir Wholesale'!L33*'Douglas Fir Retail'!$O$12)</f>
        <v>8080.8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8"/>
    </row>
    <row r="34">
      <c r="A34" s="31"/>
      <c r="B34" s="32" t="s">
        <v>51</v>
      </c>
      <c r="C34" s="33">
        <v>4.0</v>
      </c>
      <c r="D34" s="34">
        <f>'Douglas Fir Wholesale'!D34+('Douglas Fir Wholesale'!D34*'Douglas Fir Retail'!$O$12)</f>
        <v>27448.4</v>
      </c>
      <c r="F34" s="80"/>
      <c r="G34" s="40" t="s">
        <v>40</v>
      </c>
      <c r="H34" s="41">
        <f>'Douglas Fir Wholesale'!G34+('Douglas Fir Wholesale'!G34*'Douglas Fir Retail'!$O$12)</f>
        <v>2646</v>
      </c>
      <c r="I34" s="82">
        <f>'Douglas Fir Wholesale'!H34+('Douglas Fir Wholesale'!H34*'Douglas Fir Retail'!$O$12)</f>
        <v>5425</v>
      </c>
      <c r="J34" s="31"/>
      <c r="K34" s="32" t="s">
        <v>52</v>
      </c>
      <c r="L34" s="33">
        <v>4.0</v>
      </c>
      <c r="M34" s="82">
        <f>'Douglas Fir Wholesale'!L34+('Douglas Fir Wholesale'!L34*'Douglas Fir Retail'!$O$12)</f>
        <v>9697.8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8"/>
    </row>
    <row r="35">
      <c r="A35" s="31"/>
      <c r="B35" s="32" t="s">
        <v>53</v>
      </c>
      <c r="C35" s="33">
        <v>6.0</v>
      </c>
      <c r="D35" s="34">
        <f>'Douglas Fir Wholesale'!D35+('Douglas Fir Wholesale'!D35*'Douglas Fir Retail'!$O$12)</f>
        <v>34767.6</v>
      </c>
      <c r="F35" s="80"/>
      <c r="G35" s="40" t="s">
        <v>40</v>
      </c>
      <c r="H35" s="41">
        <f>'Douglas Fir Wholesale'!G35+('Douglas Fir Wholesale'!G35*'Douglas Fir Retail'!$O$12)</f>
        <v>3173.8</v>
      </c>
      <c r="I35" s="82">
        <f>'Douglas Fir Wholesale'!H35+('Douglas Fir Wholesale'!H35*'Douglas Fir Retail'!$O$12)</f>
        <v>6510</v>
      </c>
      <c r="J35" s="31"/>
      <c r="K35" s="32" t="s">
        <v>54</v>
      </c>
      <c r="L35" s="33">
        <v>4.0</v>
      </c>
      <c r="M35" s="82">
        <f>'Douglas Fir Wholesale'!L35+('Douglas Fir Wholesale'!L35*'Douglas Fir Retail'!$O$12)</f>
        <v>11313.4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8"/>
    </row>
    <row r="36">
      <c r="A36" s="31"/>
      <c r="B36" s="32" t="s">
        <v>55</v>
      </c>
      <c r="C36" s="33">
        <v>6.0</v>
      </c>
      <c r="D36" s="34">
        <f>'Douglas Fir Wholesale'!D36+('Douglas Fir Wholesale'!D36*'Douglas Fir Retail'!$O$12)</f>
        <v>39277</v>
      </c>
      <c r="F36" s="80"/>
      <c r="G36" s="40" t="s">
        <v>40</v>
      </c>
      <c r="H36" s="41">
        <f>'Douglas Fir Wholesale'!G36+('Douglas Fir Wholesale'!G36*'Douglas Fir Retail'!$O$12)</f>
        <v>3703</v>
      </c>
      <c r="I36" s="82">
        <f>'Douglas Fir Wholesale'!H36+('Douglas Fir Wholesale'!H36*'Douglas Fir Retail'!$O$12)</f>
        <v>7595</v>
      </c>
      <c r="J36" s="31"/>
      <c r="K36" s="32" t="s">
        <v>48</v>
      </c>
      <c r="L36" s="33">
        <v>4.0</v>
      </c>
      <c r="M36" s="82">
        <f>'Douglas Fir Wholesale'!L36+('Douglas Fir Wholesale'!L36*'Douglas Fir Retail'!$O$12)</f>
        <v>12930.4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8"/>
    </row>
    <row r="37">
      <c r="A37" s="31"/>
      <c r="B37" s="32" t="s">
        <v>56</v>
      </c>
      <c r="C37" s="33">
        <v>4.0</v>
      </c>
      <c r="D37" s="34">
        <f>'Douglas Fir Wholesale'!D37+('Douglas Fir Wholesale'!D37*'Douglas Fir Retail'!$O$12)</f>
        <v>27729.8</v>
      </c>
      <c r="F37" s="80"/>
      <c r="G37" s="40" t="s">
        <v>57</v>
      </c>
      <c r="H37" s="41">
        <f>'Douglas Fir Wholesale'!G37+('Douglas Fir Wholesale'!G37*'Douglas Fir Retail'!$O$12)</f>
        <v>2010.4</v>
      </c>
      <c r="I37" s="82">
        <f>'Douglas Fir Wholesale'!H37+('Douglas Fir Wholesale'!H37*'Douglas Fir Retail'!$O$12)</f>
        <v>4797.8</v>
      </c>
      <c r="J37" s="31"/>
      <c r="K37" s="32" t="s">
        <v>49</v>
      </c>
      <c r="L37" s="33">
        <v>4.0</v>
      </c>
      <c r="M37" s="82">
        <f>'Douglas Fir Wholesale'!L37+('Douglas Fir Wholesale'!L37*'Douglas Fir Retail'!$O$12)</f>
        <v>14547.4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8"/>
    </row>
    <row r="38">
      <c r="A38" s="31"/>
      <c r="B38" s="32" t="s">
        <v>58</v>
      </c>
      <c r="C38" s="33">
        <v>4.0</v>
      </c>
      <c r="D38" s="34">
        <f>'Douglas Fir Wholesale'!D38+('Douglas Fir Wholesale'!D38*'Douglas Fir Retail'!$O$12)</f>
        <v>30266.6</v>
      </c>
      <c r="F38" s="80"/>
      <c r="G38" s="40" t="s">
        <v>57</v>
      </c>
      <c r="H38" s="41">
        <f>'Douglas Fir Wholesale'!G38+('Douglas Fir Wholesale'!G38*'Douglas Fir Retail'!$O$12)</f>
        <v>2234.4</v>
      </c>
      <c r="I38" s="82">
        <f>'Douglas Fir Wholesale'!H38+('Douglas Fir Wholesale'!H38*'Douglas Fir Retail'!$O$12)</f>
        <v>5331.2</v>
      </c>
      <c r="J38" s="31"/>
      <c r="K38" s="32" t="s">
        <v>51</v>
      </c>
      <c r="L38" s="33">
        <v>4.0</v>
      </c>
      <c r="M38" s="82">
        <f>'Douglas Fir Wholesale'!L38+('Douglas Fir Wholesale'!L38*'Douglas Fir Retail'!$O$12)</f>
        <v>16163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8"/>
    </row>
    <row r="39">
      <c r="A39" s="31"/>
      <c r="B39" s="32" t="s">
        <v>59</v>
      </c>
      <c r="C39" s="33">
        <v>6.0</v>
      </c>
      <c r="D39" s="34">
        <f>'Douglas Fir Wholesale'!D39+('Douglas Fir Wholesale'!D39*'Douglas Fir Retail'!$O$12)</f>
        <v>38150</v>
      </c>
      <c r="F39" s="80"/>
      <c r="G39" s="40" t="s">
        <v>57</v>
      </c>
      <c r="H39" s="41">
        <f>'Douglas Fir Wholesale'!G39+('Douglas Fir Wholesale'!G39*'Douglas Fir Retail'!$O$12)</f>
        <v>2681</v>
      </c>
      <c r="I39" s="82">
        <f>'Douglas Fir Wholesale'!H39+('Douglas Fir Wholesale'!H39*'Douglas Fir Retail'!$O$12)</f>
        <v>6396.6</v>
      </c>
      <c r="J39" s="31"/>
      <c r="K39" s="32" t="s">
        <v>60</v>
      </c>
      <c r="L39" s="33">
        <v>4.0</v>
      </c>
      <c r="M39" s="82">
        <f>'Douglas Fir Wholesale'!L39+('Douglas Fir Wholesale'!L39*'Douglas Fir Retail'!$O$12)</f>
        <v>10910.2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8"/>
    </row>
    <row r="40">
      <c r="A40" s="31"/>
      <c r="B40" s="32" t="s">
        <v>61</v>
      </c>
      <c r="C40" s="33">
        <v>6.0</v>
      </c>
      <c r="D40" s="34">
        <f>'Douglas Fir Wholesale'!D40+('Douglas Fir Wholesale'!D40*'Douglas Fir Retail'!$O$12)</f>
        <v>43222.2</v>
      </c>
      <c r="F40" s="80"/>
      <c r="G40" s="40" t="s">
        <v>57</v>
      </c>
      <c r="H40" s="41">
        <f>'Douglas Fir Wholesale'!G40+('Douglas Fir Wholesale'!G40*'Douglas Fir Retail'!$O$12)</f>
        <v>3127.6</v>
      </c>
      <c r="I40" s="82">
        <f>'Douglas Fir Wholesale'!H40+('Douglas Fir Wholesale'!H40*'Douglas Fir Retail'!$O$12)</f>
        <v>7463.4</v>
      </c>
      <c r="J40" s="31"/>
      <c r="K40" s="32" t="s">
        <v>62</v>
      </c>
      <c r="L40" s="33">
        <v>4.0</v>
      </c>
      <c r="M40" s="82">
        <f>'Douglas Fir Wholesale'!L40+('Douglas Fir Wholesale'!L40*'Douglas Fir Retail'!$O$12)</f>
        <v>12728.8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8"/>
    </row>
    <row r="41">
      <c r="A41" s="31"/>
      <c r="B41" s="32" t="s">
        <v>63</v>
      </c>
      <c r="C41" s="33">
        <v>8.0</v>
      </c>
      <c r="D41" s="34">
        <f>'Douglas Fir Wholesale'!D41+('Douglas Fir Wholesale'!D41*'Douglas Fir Retail'!$O$12)</f>
        <v>51220.4</v>
      </c>
      <c r="F41" s="80"/>
      <c r="G41" s="40" t="s">
        <v>57</v>
      </c>
      <c r="H41" s="41">
        <f>'Douglas Fir Wholesale'!G41+('Douglas Fir Wholesale'!G41*'Douglas Fir Retail'!$O$12)</f>
        <v>3574.2</v>
      </c>
      <c r="I41" s="82">
        <f>'Douglas Fir Wholesale'!H41+('Douglas Fir Wholesale'!H41*'Douglas Fir Retail'!$O$12)</f>
        <v>8528.8</v>
      </c>
      <c r="J41" s="31"/>
      <c r="K41" s="32" t="s">
        <v>64</v>
      </c>
      <c r="L41" s="33">
        <v>4.0</v>
      </c>
      <c r="M41" s="82">
        <f>'Douglas Fir Wholesale'!L41+('Douglas Fir Wholesale'!L41*'Douglas Fir Retail'!$O$12)</f>
        <v>14547.4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8"/>
    </row>
    <row r="42">
      <c r="A42" s="31"/>
      <c r="B42" s="32" t="s">
        <v>65</v>
      </c>
      <c r="C42" s="33">
        <v>4.0</v>
      </c>
      <c r="D42" s="34">
        <f>'Douglas Fir Wholesale'!D42+('Douglas Fir Wholesale'!D42*'Douglas Fir Retail'!$O$12)</f>
        <v>33084.8</v>
      </c>
      <c r="F42" s="80"/>
      <c r="G42" s="40" t="s">
        <v>57</v>
      </c>
      <c r="H42" s="41">
        <f>'Douglas Fir Wholesale'!G42+('Douglas Fir Wholesale'!G42*'Douglas Fir Retail'!$O$12)</f>
        <v>2742.6</v>
      </c>
      <c r="I42" s="82">
        <f>'Douglas Fir Wholesale'!H42+('Douglas Fir Wholesale'!H42*'Douglas Fir Retail'!$O$12)</f>
        <v>5206.6</v>
      </c>
      <c r="J42" s="31"/>
      <c r="K42" s="32" t="s">
        <v>56</v>
      </c>
      <c r="L42" s="33">
        <v>4.0</v>
      </c>
      <c r="M42" s="82">
        <f>'Douglas Fir Wholesale'!L42+('Douglas Fir Wholesale'!L42*'Douglas Fir Retail'!$O$12)</f>
        <v>16364.6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8"/>
    </row>
    <row r="43">
      <c r="A43" s="31"/>
      <c r="B43" s="32" t="s">
        <v>66</v>
      </c>
      <c r="C43" s="33">
        <v>6.0</v>
      </c>
      <c r="D43" s="34">
        <f>'Douglas Fir Wholesale'!D43+('Douglas Fir Wholesale'!D43*'Douglas Fir Retail'!$O$12)</f>
        <v>41532.4</v>
      </c>
      <c r="F43" s="80"/>
      <c r="G43" s="40" t="s">
        <v>57</v>
      </c>
      <c r="H43" s="41">
        <f>'Douglas Fir Wholesale'!G43+('Douglas Fir Wholesale'!G43*'Douglas Fir Retail'!$O$12)</f>
        <v>3290</v>
      </c>
      <c r="I43" s="82">
        <f>'Douglas Fir Wholesale'!H43+('Douglas Fir Wholesale'!H43*'Douglas Fir Retail'!$O$12)</f>
        <v>6248.2</v>
      </c>
      <c r="J43" s="31"/>
      <c r="K43" s="32" t="s">
        <v>67</v>
      </c>
      <c r="L43" s="33">
        <v>4.0</v>
      </c>
      <c r="M43" s="82">
        <f>'Douglas Fir Wholesale'!L43+('Douglas Fir Wholesale'!L43*'Douglas Fir Retail'!$O$12)</f>
        <v>18183.2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8"/>
    </row>
    <row r="44">
      <c r="A44" s="31"/>
      <c r="B44" s="32" t="s">
        <v>68</v>
      </c>
      <c r="C44" s="33">
        <v>6.0</v>
      </c>
      <c r="D44" s="34">
        <f>'Douglas Fir Wholesale'!D44+('Douglas Fir Wholesale'!D44*'Douglas Fir Retail'!$O$12)</f>
        <v>47168.8</v>
      </c>
      <c r="F44" s="80"/>
      <c r="G44" s="40" t="s">
        <v>57</v>
      </c>
      <c r="H44" s="41">
        <f>'Douglas Fir Wholesale'!G44+('Douglas Fir Wholesale'!G44*'Douglas Fir Retail'!$O$12)</f>
        <v>3838.8</v>
      </c>
      <c r="I44" s="82">
        <f>'Douglas Fir Wholesale'!H44+('Douglas Fir Wholesale'!H44*'Douglas Fir Retail'!$O$12)</f>
        <v>7288.4</v>
      </c>
      <c r="J44" s="31"/>
      <c r="K44" s="32" t="s">
        <v>69</v>
      </c>
      <c r="L44" s="33">
        <v>4.0</v>
      </c>
      <c r="M44" s="82">
        <f>'Douglas Fir Wholesale'!L44+('Douglas Fir Wholesale'!L44*'Douglas Fir Retail'!$O$12)</f>
        <v>14142.8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8"/>
    </row>
    <row r="45">
      <c r="A45" s="31"/>
      <c r="B45" s="32" t="s">
        <v>70</v>
      </c>
      <c r="C45" s="33">
        <v>8.0</v>
      </c>
      <c r="D45" s="34">
        <f>'Douglas Fir Wholesale'!D45+('Douglas Fir Wholesale'!D45*'Douglas Fir Retail'!$O$12)</f>
        <v>55729.8</v>
      </c>
      <c r="F45" s="80"/>
      <c r="G45" s="40" t="s">
        <v>57</v>
      </c>
      <c r="H45" s="41">
        <f>'Douglas Fir Wholesale'!G45+('Douglas Fir Wholesale'!G45*'Douglas Fir Retail'!$O$12)</f>
        <v>4387.6</v>
      </c>
      <c r="I45" s="82">
        <f>'Douglas Fir Wholesale'!H45+('Douglas Fir Wholesale'!H45*'Douglas Fir Retail'!$O$12)</f>
        <v>8330</v>
      </c>
      <c r="J45" s="31"/>
      <c r="K45" s="32" t="s">
        <v>71</v>
      </c>
      <c r="L45" s="33">
        <v>4.0</v>
      </c>
      <c r="M45" s="82">
        <f>'Douglas Fir Wholesale'!L45+('Douglas Fir Wholesale'!L45*'Douglas Fir Retail'!$O$12)</f>
        <v>16163</v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8"/>
    </row>
    <row r="46">
      <c r="A46" s="31"/>
      <c r="B46" s="32" t="s">
        <v>72</v>
      </c>
      <c r="C46" s="33">
        <v>8.0</v>
      </c>
      <c r="D46" s="34">
        <f>'Douglas Fir Wholesale'!D46+('Douglas Fir Wholesale'!D46*'Douglas Fir Retail'!$O$12)</f>
        <v>61366.2</v>
      </c>
      <c r="F46" s="80"/>
      <c r="G46" s="40" t="s">
        <v>57</v>
      </c>
      <c r="H46" s="41">
        <f>'Douglas Fir Wholesale'!G46+('Douglas Fir Wholesale'!G46*'Douglas Fir Retail'!$O$12)</f>
        <v>4935</v>
      </c>
      <c r="I46" s="82">
        <f>'Douglas Fir Wholesale'!H46+('Douglas Fir Wholesale'!H46*'Douglas Fir Retail'!$O$12)</f>
        <v>9371.6</v>
      </c>
      <c r="J46" s="31"/>
      <c r="K46" s="32" t="s">
        <v>73</v>
      </c>
      <c r="L46" s="33">
        <v>4.0</v>
      </c>
      <c r="M46" s="82">
        <f>'Douglas Fir Wholesale'!L46+('Douglas Fir Wholesale'!L46*'Douglas Fir Retail'!$O$12)</f>
        <v>18183.2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8"/>
    </row>
    <row r="47">
      <c r="A47" s="31"/>
      <c r="B47" s="43" t="s">
        <v>74</v>
      </c>
      <c r="C47" s="44">
        <v>8.0</v>
      </c>
      <c r="D47" s="45">
        <f>'Douglas Fir Wholesale'!D47+('Douglas Fir Wholesale'!D47*'Douglas Fir Retail'!$O$12)</f>
        <v>67002.6</v>
      </c>
      <c r="F47" s="80"/>
      <c r="G47" s="46" t="s">
        <v>57</v>
      </c>
      <c r="H47" s="47">
        <f>'Douglas Fir Wholesale'!G47+('Douglas Fir Wholesale'!G47*'Douglas Fir Retail'!$O$12)</f>
        <v>5483.8</v>
      </c>
      <c r="I47" s="83">
        <f>'Douglas Fir Wholesale'!H47+('Douglas Fir Wholesale'!H47*'Douglas Fir Retail'!$O$12)</f>
        <v>10410.4</v>
      </c>
      <c r="J47" s="31"/>
      <c r="K47" s="43" t="s">
        <v>65</v>
      </c>
      <c r="L47" s="44">
        <v>4.0</v>
      </c>
      <c r="M47" s="83">
        <f>'Douglas Fir Wholesale'!L47+('Douglas Fir Wholesale'!L47*'Douglas Fir Retail'!$O$12)</f>
        <v>20204.8</v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8"/>
    </row>
    <row r="48">
      <c r="A48" s="31"/>
      <c r="B48" s="31"/>
      <c r="C48" s="49"/>
      <c r="D48" s="49"/>
      <c r="E48" s="50"/>
      <c r="F48" s="50"/>
      <c r="G48" s="51"/>
      <c r="H48" s="50"/>
      <c r="I48" s="49"/>
      <c r="J48" s="49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1"/>
      <c r="C49" s="52" t="s">
        <v>75</v>
      </c>
      <c r="D49" s="10"/>
      <c r="E49" s="10"/>
      <c r="F49" s="10"/>
      <c r="G49" s="10"/>
      <c r="H49" s="10"/>
      <c r="I49" s="10"/>
      <c r="J49" s="10"/>
      <c r="K49" s="10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C50" s="53" t="s">
        <v>76</v>
      </c>
      <c r="D50" s="13"/>
      <c r="E50" s="13"/>
      <c r="F50" s="14"/>
      <c r="G50" s="54">
        <v>85.0</v>
      </c>
      <c r="H50" s="55" t="s">
        <v>77</v>
      </c>
      <c r="I50" s="13"/>
      <c r="J50" s="13"/>
      <c r="K50" s="14"/>
      <c r="L50" s="56">
        <v>0.1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C51" s="57" t="s">
        <v>78</v>
      </c>
      <c r="F51" s="16"/>
      <c r="G51" s="58">
        <v>672.0</v>
      </c>
      <c r="H51" s="59" t="s">
        <v>79</v>
      </c>
      <c r="K51" s="16"/>
      <c r="L51" s="60">
        <v>0.2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C52" s="61"/>
      <c r="F52" s="16"/>
      <c r="G52" s="62"/>
      <c r="H52" s="59" t="s">
        <v>80</v>
      </c>
      <c r="K52" s="16"/>
      <c r="L52" s="63">
        <v>200.0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C53" s="57" t="s">
        <v>81</v>
      </c>
      <c r="F53" s="16"/>
      <c r="G53" s="64">
        <v>128.0</v>
      </c>
      <c r="H53" s="65"/>
      <c r="K53" s="16"/>
      <c r="L53" s="6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C54" s="57" t="s">
        <v>91</v>
      </c>
      <c r="F54" s="16"/>
      <c r="G54" s="64">
        <v>42.0</v>
      </c>
      <c r="H54" s="59" t="s">
        <v>83</v>
      </c>
      <c r="K54" s="16"/>
      <c r="L54" s="68">
        <v>9.2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C55" s="61"/>
      <c r="F55" s="16"/>
      <c r="G55" s="62"/>
      <c r="H55" s="59" t="s">
        <v>84</v>
      </c>
      <c r="K55" s="16"/>
      <c r="L55" s="63">
        <v>96.0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C56" s="57" t="s">
        <v>85</v>
      </c>
      <c r="F56" s="16"/>
      <c r="G56" s="64">
        <v>313.0</v>
      </c>
      <c r="H56" s="65"/>
      <c r="K56" s="16"/>
      <c r="L56" s="6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C57" s="57" t="s">
        <v>86</v>
      </c>
      <c r="F57" s="16"/>
      <c r="G57" s="64">
        <v>143.0</v>
      </c>
      <c r="H57" s="59" t="s">
        <v>87</v>
      </c>
      <c r="K57" s="16"/>
      <c r="L57" s="69">
        <v>850.0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C58" s="70"/>
      <c r="D58" s="19"/>
      <c r="E58" s="19"/>
      <c r="F58" s="19"/>
      <c r="G58" s="71"/>
      <c r="H58" s="72" t="s">
        <v>88</v>
      </c>
      <c r="I58" s="19"/>
      <c r="J58" s="19"/>
      <c r="K58" s="20"/>
      <c r="L58" s="73">
        <v>1150.0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2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2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2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9">
    <mergeCell ref="C57:F57"/>
    <mergeCell ref="C58:F58"/>
    <mergeCell ref="C54:F54"/>
    <mergeCell ref="H54:K54"/>
    <mergeCell ref="C55:F55"/>
    <mergeCell ref="H55:K55"/>
    <mergeCell ref="C56:F56"/>
    <mergeCell ref="H56:K56"/>
    <mergeCell ref="H57:K57"/>
    <mergeCell ref="H58:K58"/>
    <mergeCell ref="E2:I3"/>
    <mergeCell ref="E4:I4"/>
    <mergeCell ref="E5:I5"/>
    <mergeCell ref="E6:I6"/>
    <mergeCell ref="E7:I7"/>
    <mergeCell ref="E8:I8"/>
    <mergeCell ref="E9:I9"/>
    <mergeCell ref="E10:I10"/>
    <mergeCell ref="N10:P10"/>
    <mergeCell ref="A12:G12"/>
    <mergeCell ref="I12:M12"/>
    <mergeCell ref="B14:G14"/>
    <mergeCell ref="I14:M14"/>
    <mergeCell ref="I15:M15"/>
    <mergeCell ref="I18:M18"/>
    <mergeCell ref="I19:M19"/>
    <mergeCell ref="B15:G15"/>
    <mergeCell ref="B16:G16"/>
    <mergeCell ref="I16:M16"/>
    <mergeCell ref="B17:G17"/>
    <mergeCell ref="I17:M17"/>
    <mergeCell ref="B18:G18"/>
    <mergeCell ref="B19:G19"/>
    <mergeCell ref="B20:G20"/>
    <mergeCell ref="I20:M20"/>
    <mergeCell ref="B21:G21"/>
    <mergeCell ref="I21:M21"/>
    <mergeCell ref="G23:I24"/>
    <mergeCell ref="B25:B26"/>
    <mergeCell ref="K25:K26"/>
    <mergeCell ref="H52:K52"/>
    <mergeCell ref="H53:K53"/>
    <mergeCell ref="C49:L49"/>
    <mergeCell ref="C50:F50"/>
    <mergeCell ref="H50:K50"/>
    <mergeCell ref="C51:F51"/>
    <mergeCell ref="H51:K51"/>
    <mergeCell ref="C52:F52"/>
    <mergeCell ref="C53:F53"/>
  </mergeCells>
  <printOptions gridLines="1" horizontalCentered="1"/>
  <pageMargins bottom="0.75" footer="0.0" header="0.0" left="0.7" right="0.7" top="0.75"/>
  <pageSetup cellComments="atEnd" orientation="portrait" pageOrder="overThenDown"/>
  <drawing r:id="rId1"/>
  <tableParts count="3">
    <tablePart r:id="rId5"/>
    <tablePart r:id="rId6"/>
    <tablePart r:id="rId7"/>
  </tableParts>
</worksheet>
</file>