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Vinyl Octagon Wholesale" sheetId="2" r:id="rId5"/>
    <sheet state="visible" name="Vinyl Octagon Retail" sheetId="3" r:id="rId6"/>
    <sheet state="visible" name="Vinyl Dodecagon Wholesale" sheetId="4" r:id="rId7"/>
    <sheet state="visible" name="Vinyl Dodecagon Retail" sheetId="5" r:id="rId8"/>
    <sheet state="visible" name="Vinyl Oval Wholesale" sheetId="6" r:id="rId9"/>
    <sheet state="visible" name="Vinyl Oval Retail" sheetId="7" r:id="rId10"/>
    <sheet state="visible" name="Vinyl Rectangle Wholesale" sheetId="8" r:id="rId11"/>
    <sheet state="visible" name="Vinyl Rectangle Retail" sheetId="9" r:id="rId12"/>
    <sheet state="visible" name="Vinyl Classic Retreat Wholesale" sheetId="10" r:id="rId13"/>
    <sheet state="visible" name="Vinyl Classic Retreat Retail" sheetId="11" r:id="rId14"/>
    <sheet state="visible" name="PT Octagon Wholesale" sheetId="12" r:id="rId15"/>
    <sheet state="visible" name="PT Octagon Retail" sheetId="13" r:id="rId16"/>
    <sheet state="visible" name="PT Wood Dodecagon Wholesale" sheetId="14" r:id="rId17"/>
    <sheet state="visible" name="PT Wood Dodecagon Retail" sheetId="15" r:id="rId18"/>
    <sheet state="visible" name="PT Wood Oval Wholesale" sheetId="16" r:id="rId19"/>
    <sheet state="visible" name="PT Wood Oval Retail" sheetId="17" r:id="rId20"/>
    <sheet state="visible" name="PT Wood Rectangle Wholesale" sheetId="18" r:id="rId21"/>
    <sheet state="visible" name="PT Wood Rectangle Retail" sheetId="19" r:id="rId22"/>
    <sheet state="visible" name="Cedar Wood Octagon Wholesale" sheetId="20" r:id="rId23"/>
    <sheet state="visible" name="Cedar Wood Octagon Retail" sheetId="21" r:id="rId24"/>
    <sheet state="visible" name="Cedar Wood Oval Wholesale" sheetId="22" r:id="rId25"/>
    <sheet state="visible" name="Cedar Wood Oval Retail" sheetId="23" r:id="rId26"/>
    <sheet state="visible" name="Cedar Wood Rectangle Wholesale" sheetId="24" r:id="rId27"/>
    <sheet state="visible" name="Cedar Wood Rectangle Retail" sheetId="25" r:id="rId28"/>
    <sheet state="visible" name="Gazebo,Additional Options" sheetId="26" r:id="rId29"/>
  </sheets>
  <definedNames/>
  <calcPr/>
  <extLst>
    <ext uri="GoogleSheetsCustomDataVersion2">
      <go:sheetsCustomData xmlns:go="http://customooxmlschemas.google.com/" r:id="rId30" roundtripDataChecksum="iMDdRMmOpnfW221XN7pAswHTjz9tukhhzOzN67FjHkk="/>
    </ext>
  </extLst>
</workbook>
</file>

<file path=xl/sharedStrings.xml><?xml version="1.0" encoding="utf-8"?>
<sst xmlns="http://schemas.openxmlformats.org/spreadsheetml/2006/main" count="2202" uniqueCount="212">
  <si>
    <t>2024  Creative  Gazebos  LLC  Price  Lists</t>
  </si>
  <si>
    <t>The tabs across the bottom of this page contain 2024 gazebo pricing.</t>
  </si>
  <si>
    <t xml:space="preserve">For each product line there is a wholesale and retail price list.  </t>
  </si>
  <si>
    <t xml:space="preserve">To calculate the retail price, go to the retail tab and enter the mark up percentage </t>
  </si>
  <si>
    <t>in the cell located to the right of the photo and press enter.  The pricing on the grid</t>
  </si>
  <si>
    <t>will include the mark up percentage entered.</t>
  </si>
  <si>
    <t xml:space="preserve">    To unprotect the retail pages,click on Review,click on unprotect sheet and enter the</t>
  </si>
  <si>
    <t xml:space="preserve"> password..majestic09</t>
  </si>
  <si>
    <t>To customize the company information on each retail page, enter your information here.                                         This will copy your company contact information to all retail price sheets.</t>
  </si>
  <si>
    <t>Creative Gazebos LLC</t>
  </si>
  <si>
    <t>33 Limerock Rd</t>
  </si>
  <si>
    <t>Lititz PA 17543</t>
  </si>
  <si>
    <t>Phone: 717-625-4066</t>
  </si>
  <si>
    <t>Fax: 717-625-0062</t>
  </si>
  <si>
    <t>Email: office@creativegazebos.com</t>
  </si>
  <si>
    <t>Wholesale Gazebo Price List</t>
  </si>
  <si>
    <t>Prices Effective: 1/1/2024</t>
  </si>
  <si>
    <t>Classic Style Includes: Captiva decking, 4x4 Posts, 2x2 Sq Rails,</t>
  </si>
  <si>
    <t>Octagon Vinyl Gazebos</t>
  </si>
  <si>
    <t>Braces, 1x6 T&amp;G roof sheathing, Cupola and Asphalt shingles.</t>
  </si>
  <si>
    <t>Octagon Vinyl</t>
  </si>
  <si>
    <t>8'</t>
  </si>
  <si>
    <t>10'</t>
  </si>
  <si>
    <t>12'</t>
  </si>
  <si>
    <t>14'</t>
  </si>
  <si>
    <t>16'</t>
  </si>
  <si>
    <t>18'</t>
  </si>
  <si>
    <t>20'</t>
  </si>
  <si>
    <t xml:space="preserve">                 </t>
  </si>
  <si>
    <t xml:space="preserve">          </t>
  </si>
  <si>
    <t>4x4 Posts</t>
  </si>
  <si>
    <t xml:space="preserve">5x5 Posts &amp; Kit Only </t>
  </si>
  <si>
    <t>Country Style</t>
  </si>
  <si>
    <t>Classic</t>
  </si>
  <si>
    <t>Victorian</t>
  </si>
  <si>
    <t>N/A</t>
  </si>
  <si>
    <t>Cathedral</t>
  </si>
  <si>
    <t>Belle</t>
  </si>
  <si>
    <t>Majestic</t>
  </si>
  <si>
    <t>Extra Features</t>
  </si>
  <si>
    <t>No Floor</t>
  </si>
  <si>
    <t>Heritage Posts (Turned)</t>
  </si>
  <si>
    <t>Madison Rail (2x2 Turned)</t>
  </si>
  <si>
    <t xml:space="preserve">Arch Top Rail </t>
  </si>
  <si>
    <t>Decorative Braces</t>
  </si>
  <si>
    <t>36" Bottom Rail</t>
  </si>
  <si>
    <t>No Bottom Rails</t>
  </si>
  <si>
    <t>Benches (per section)</t>
  </si>
  <si>
    <t>Almond Color add 10%</t>
  </si>
  <si>
    <t>Clay Color add 15%</t>
  </si>
  <si>
    <t>Black Color add 25%</t>
  </si>
  <si>
    <t xml:space="preserve">Cupola with Glass </t>
  </si>
  <si>
    <t>24" Salisbery Cupola,Glass, &amp; Copper Concave Roof</t>
  </si>
  <si>
    <t>Copper Weathervane (Standard)</t>
  </si>
  <si>
    <t>Screens/ One Door</t>
  </si>
  <si>
    <t>Screens/Victorian Style Add</t>
  </si>
  <si>
    <t>Vinyl Tec Windows with Screens</t>
  </si>
  <si>
    <t>Vinyl-Tec Windows/Victorian Add</t>
  </si>
  <si>
    <t>Screened Floor</t>
  </si>
  <si>
    <t>Extra Door or Gate</t>
  </si>
  <si>
    <t>Ceiling Stain</t>
  </si>
  <si>
    <t>Metal Roof (Standard Rib)</t>
  </si>
  <si>
    <t>If Victorian Style</t>
  </si>
  <si>
    <t>Metal Roof (Standing Seam)</t>
  </si>
  <si>
    <t>Cedar Shingles (Wood)</t>
  </si>
  <si>
    <t>No Shingles</t>
  </si>
  <si>
    <t>8"  Beaded Vinyl Ceiling</t>
  </si>
  <si>
    <t>Gazebo Kit Prep</t>
  </si>
  <si>
    <t>Kit Prep,(If No Floor)</t>
  </si>
  <si>
    <t>N/C</t>
  </si>
  <si>
    <t>Electric Package</t>
  </si>
  <si>
    <t>Additional Receptacle</t>
  </si>
  <si>
    <t xml:space="preserve"> Engineered Drawings</t>
  </si>
  <si>
    <t>Enter Mark Up Percentage</t>
  </si>
  <si>
    <t>RETAIL</t>
  </si>
  <si>
    <t>Dodecagon Vinyl Gazebos</t>
  </si>
  <si>
    <t>Classic Style Includes: Captiva decking,5x5 Posts, Sq Spindles, 36"Rails,</t>
  </si>
  <si>
    <t xml:space="preserve"> Braces, 1x6 T&amp;G roof sheathing, Cupola and Asphalt shingles</t>
  </si>
  <si>
    <t>Dodecagon Vinyl</t>
  </si>
  <si>
    <t>22'</t>
  </si>
  <si>
    <t>24'</t>
  </si>
  <si>
    <t>26'</t>
  </si>
  <si>
    <t>28'</t>
  </si>
  <si>
    <t>30'</t>
  </si>
  <si>
    <t>5x5 Posts</t>
  </si>
  <si>
    <t>Classic Style</t>
  </si>
  <si>
    <t>8" Beaded Vinyl Ceiling</t>
  </si>
  <si>
    <t>Engineered Drawings</t>
  </si>
  <si>
    <t>Oval Vinyl Gazebos</t>
  </si>
  <si>
    <t xml:space="preserve">Classic Style Includes: Captiva decking, 4x4 Posts, 2x2 Sq Rails,    </t>
  </si>
  <si>
    <t xml:space="preserve"> Braces, 1x6 T&amp;G roof sheathing, and Asphalt shingles.</t>
  </si>
  <si>
    <t>Oval Vinyl</t>
  </si>
  <si>
    <t>8x12</t>
  </si>
  <si>
    <t>8x14</t>
  </si>
  <si>
    <t>10x12</t>
  </si>
  <si>
    <t>10x14</t>
  </si>
  <si>
    <t>10x16</t>
  </si>
  <si>
    <t>10x18</t>
  </si>
  <si>
    <t>12x14</t>
  </si>
  <si>
    <t>12x16</t>
  </si>
  <si>
    <t>12x18</t>
  </si>
  <si>
    <t>12x20</t>
  </si>
  <si>
    <t>12x24</t>
  </si>
  <si>
    <t>14x16</t>
  </si>
  <si>
    <t>14x18</t>
  </si>
  <si>
    <t>14x20</t>
  </si>
  <si>
    <t>14x24</t>
  </si>
  <si>
    <t>Country</t>
  </si>
  <si>
    <t>36" Bottom Rails</t>
  </si>
  <si>
    <t>Benches (Full Set)</t>
  </si>
  <si>
    <t xml:space="preserve">Oval Cupola </t>
  </si>
  <si>
    <t>Cupola With Glass</t>
  </si>
  <si>
    <t>Oval Belle Cupola/Copper/Glass</t>
  </si>
  <si>
    <t>Screens/ Victorian style Add</t>
  </si>
  <si>
    <t xml:space="preserve"> Ceiling Stain</t>
  </si>
  <si>
    <t>Kit Prep (If No Floor)</t>
  </si>
  <si>
    <t>Rectangle Vinyl Gazebos</t>
  </si>
  <si>
    <t>Braces, 1x6 T&amp;G roof sheathing, and Asphalt shingles.</t>
  </si>
  <si>
    <t>Rectangle Vinyl</t>
  </si>
  <si>
    <t>8x8</t>
  </si>
  <si>
    <t>10x10</t>
  </si>
  <si>
    <t>12x12</t>
  </si>
  <si>
    <t>14x14</t>
  </si>
  <si>
    <t>Rectangle Cupola</t>
  </si>
  <si>
    <t>Square Cupola</t>
  </si>
  <si>
    <t>Black Color add 20%</t>
  </si>
  <si>
    <t>Double Door</t>
  </si>
  <si>
    <t xml:space="preserve"> </t>
  </si>
  <si>
    <t xml:space="preserve">     Vinyl Classic Retreat Gazebos</t>
  </si>
  <si>
    <t>Classic Retreat Style Includes: Captiva decking, 4x4 Posts, 2x2 Sq Rails,</t>
  </si>
  <si>
    <t>Classic Retreat</t>
  </si>
  <si>
    <t>8x16</t>
  </si>
  <si>
    <t>Rectangle</t>
  </si>
  <si>
    <t>40" Pergola Overhang,12' Wall</t>
  </si>
  <si>
    <t>(2) 23" x 62 3/8" Counters,12' Wall</t>
  </si>
  <si>
    <t>44" x 140" Pre-Built Patio,12' Wall</t>
  </si>
  <si>
    <t>40" Pergola Overhang,16' Wall</t>
  </si>
  <si>
    <t>(2) 23" x 64 5/8" Counters,16' Wall</t>
  </si>
  <si>
    <t>44" x 188" Pre-Built Patio,16' Wall</t>
  </si>
  <si>
    <t>40" Pergola Overhang,24' Wall</t>
  </si>
  <si>
    <t>(4) 23" x 54 5/16" Counters,24' Wall</t>
  </si>
  <si>
    <t>44" x 284" Pre-Built Patio,24" Wall</t>
  </si>
  <si>
    <t>Screens,With Counters on 12' Wall</t>
  </si>
  <si>
    <t>Screens.With Counters on 16' Wall</t>
  </si>
  <si>
    <t>Screens,With Counters on 24' Wall</t>
  </si>
  <si>
    <t>* For Sizes Not Listed,Call for a Price Quote.May need tp design custom post spacing for counter sizes.</t>
  </si>
  <si>
    <t>Octagon PT Wood Gazebos</t>
  </si>
  <si>
    <t>Classic Style Includes: 5/4 x 6" Wood decking, 4X4 Posts, 1x3 Str. spindles,</t>
  </si>
  <si>
    <t>Braces,1x6 T&amp;G roof sheathing, Cupola and Asphalt shingles.</t>
  </si>
  <si>
    <t>Octagons</t>
  </si>
  <si>
    <t>6'</t>
  </si>
  <si>
    <t xml:space="preserve">        4x4 Posts</t>
  </si>
  <si>
    <t>5x5 Posts &amp; Kit Only</t>
  </si>
  <si>
    <t>i</t>
  </si>
  <si>
    <t>2x2 Square Spindle Rail</t>
  </si>
  <si>
    <t>Madison Rail  (2x2 Turned)</t>
  </si>
  <si>
    <t>Factory Stain  15%</t>
  </si>
  <si>
    <t>Custom Brand Stain  20%</t>
  </si>
  <si>
    <t>Painted  25%</t>
  </si>
  <si>
    <t>Cupola with Glass Add</t>
  </si>
  <si>
    <t>24" Salisbery Cupola,Glass,&amp; Copper Concave Roof</t>
  </si>
  <si>
    <t>Vinyl-Tec Windows/ Victorian Add</t>
  </si>
  <si>
    <t>if Victorian Style</t>
  </si>
  <si>
    <t>Captiva Floorboards  Add</t>
  </si>
  <si>
    <t>Kit Prep. (If no Floor)</t>
  </si>
  <si>
    <t>Dodecagon PT Wood Gazebos</t>
  </si>
  <si>
    <t>Classic Style Includes: 5/4 x 6" Wood decking, 5 x 5 Posts, 1x3 Str. spindles,</t>
  </si>
  <si>
    <t xml:space="preserve"> 36" Rail, Braces,1x6 T&amp;G roof sheathing, Cupola and Asphalt shingles.</t>
  </si>
  <si>
    <t>Dodecagons</t>
  </si>
  <si>
    <t>Factory Stain 15%</t>
  </si>
  <si>
    <t>Custom Brand Stain 20%</t>
  </si>
  <si>
    <t>Painted 25%</t>
  </si>
  <si>
    <t>Cedar Shingles</t>
  </si>
  <si>
    <t>Captiva Plus Floorboards Add,</t>
  </si>
  <si>
    <t>Oval PT Wood Gazebos</t>
  </si>
  <si>
    <t>Braces,1x6 T&amp;G roof sheathing, and Asphalt shingles.</t>
  </si>
  <si>
    <t>Oval PT Wood</t>
  </si>
  <si>
    <t>Captiva Floorboards,Add</t>
  </si>
  <si>
    <t>Additional Receptacles</t>
  </si>
  <si>
    <t>Rectangle PT Wood Gazebos</t>
  </si>
  <si>
    <t>Octagon Cedar Wood Gazebos</t>
  </si>
  <si>
    <t>Classic Style Includes: 5/4 x 6" Wood decking, 4X4 Posts, 2x2 Sq. spindles,</t>
  </si>
  <si>
    <t>Braces, 1x3 Roof Lath, Cupola and Cedar Shake shingles.</t>
  </si>
  <si>
    <t>Octagon Cedar Wood</t>
  </si>
  <si>
    <t>Additional Recepticle</t>
  </si>
  <si>
    <t>Oval Cedar Wood Gazebos</t>
  </si>
  <si>
    <t xml:space="preserve">Classic Style Includes: 5/4 x 6" Wood decking, 4X4 Posts, </t>
  </si>
  <si>
    <t>2x2 Sq. spindles,Braces, 1x3 Roof Lath, and Cedar Shake shingles.</t>
  </si>
  <si>
    <t>Oval Cedar Wood</t>
  </si>
  <si>
    <t>NA</t>
  </si>
  <si>
    <t>Captiva Plus Floorboards,Add</t>
  </si>
  <si>
    <t>Rectangle Cedar Wood Gazebos</t>
  </si>
  <si>
    <t>Rectangle Cedar Wood</t>
  </si>
  <si>
    <t>Add logo</t>
  </si>
  <si>
    <t>Additional Options</t>
  </si>
  <si>
    <t>Left hinged Door (Right is Standard)</t>
  </si>
  <si>
    <t>Off-Set Door (Rectangle &amp; Ovals)</t>
  </si>
  <si>
    <t>Deadbolts (Screen Doors)</t>
  </si>
  <si>
    <t>Removable Post</t>
  </si>
  <si>
    <t>In Swing Door</t>
  </si>
  <si>
    <t>Screw Down Wood Floor</t>
  </si>
  <si>
    <t>(Wood Gazebos)</t>
  </si>
  <si>
    <t xml:space="preserve"> Add 4% onto the Classic Base Price.</t>
  </si>
  <si>
    <t>PT Wood Step</t>
  </si>
  <si>
    <t>Vinyl Step</t>
  </si>
  <si>
    <t>Cedar Wood Step</t>
  </si>
  <si>
    <t>Victorian Style Octagon Gazebos</t>
  </si>
  <si>
    <t>Add 12% onto the Octagon Wood Victorian Price, Vinyl &amp; Wood</t>
  </si>
  <si>
    <t>With Cathedral Roof ( 7.50"/ x12 Pitch</t>
  </si>
  <si>
    <t>Kit Includes- (1) 15A GFCI Receptacle, (1) 15A 2 way Switch and UF 14/3 Wiring to Fan Drop</t>
  </si>
  <si>
    <t xml:space="preserve">Canceled Orders </t>
  </si>
  <si>
    <t>20% Restocking fee to all orders that have been already built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</si>
</sst>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48">
    <font>
      <sz val="11.0"/>
      <color rgb="FF000000"/>
      <name val="Calibri"/>
      <scheme val="minor"/>
    </font>
    <font>
      <b/>
      <sz val="18.0"/>
      <color rgb="FF000000"/>
      <name val="Calibri"/>
    </font>
    <font>
      <sz val="14.0"/>
      <color rgb="FF000000"/>
      <name val="Calibri"/>
    </font>
    <font>
      <sz val="14.0"/>
      <color rgb="FFC00000"/>
      <name val="Calibri"/>
    </font>
    <font>
      <sz val="11.0"/>
      <color rgb="FFC00000"/>
      <name val="Calibri"/>
    </font>
    <font>
      <b/>
      <sz val="24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sz val="11.0"/>
      <color theme="1"/>
      <name val="Calibri"/>
    </font>
    <font>
      <sz val="18.0"/>
      <color theme="1"/>
      <name val="Calibri"/>
    </font>
    <font>
      <b/>
      <sz val="16.0"/>
      <color rgb="FFFF0000"/>
      <name val="Calibri"/>
    </font>
    <font>
      <b/>
      <sz val="11.0"/>
      <color rgb="FFFFFFFF"/>
      <name val="Calibri"/>
    </font>
    <font>
      <sz val="16.0"/>
      <color rgb="FF000000"/>
      <name val="Calibri"/>
    </font>
    <font>
      <b/>
      <i/>
      <sz val="20.0"/>
      <color rgb="FF000000"/>
      <name val="Calibri"/>
    </font>
    <font/>
    <font>
      <b/>
      <sz val="16.0"/>
      <color rgb="FF000000"/>
      <name val="Calibri"/>
    </font>
    <font>
      <sz val="16.0"/>
      <color rgb="FF953734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953734"/>
      <name val="Calibri"/>
    </font>
    <font>
      <color theme="1"/>
      <name val="Calibri"/>
      <scheme val="minor"/>
    </font>
    <font>
      <b/>
      <sz val="11.0"/>
      <color theme="1"/>
      <name val="Calibri"/>
    </font>
    <font>
      <sz val="10.0"/>
      <color rgb="FF000000"/>
      <name val="Calibri"/>
    </font>
    <font>
      <b/>
      <sz val="26.0"/>
      <color theme="1"/>
      <name val="Calibri"/>
    </font>
    <font>
      <sz val="22.0"/>
      <color theme="1"/>
      <name val="Calibri"/>
    </font>
    <font>
      <sz val="20.0"/>
      <color rgb="FF000000"/>
      <name val="Calibri"/>
    </font>
    <font>
      <sz val="20.0"/>
      <color rgb="FF953734"/>
      <name val="Calibri"/>
    </font>
    <font>
      <b/>
      <i/>
      <sz val="20.0"/>
      <color theme="1"/>
      <name val="Calibri"/>
    </font>
    <font>
      <b/>
      <sz val="10.0"/>
      <color rgb="FFFFFFFF"/>
      <name val="Calibri"/>
    </font>
    <font>
      <sz val="10.0"/>
      <color rgb="FFFFFFFF"/>
      <name val="&quot;Google Sans&quot;"/>
    </font>
    <font>
      <sz val="20.0"/>
      <color rgb="FF00B0F0"/>
      <name val="Calibri"/>
    </font>
    <font>
      <b/>
      <sz val="10.0"/>
      <color rgb="FF000000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sz val="18.0"/>
      <color theme="1"/>
      <name val="Calibri"/>
    </font>
    <font>
      <sz val="12.0"/>
      <color theme="1"/>
      <name val="Calibri"/>
    </font>
    <font>
      <sz val="16.0"/>
      <color rgb="FFFF0000"/>
      <name val="Calibri"/>
    </font>
    <font>
      <b/>
      <sz val="14.0"/>
      <color rgb="FF000000"/>
      <name val="Calibri"/>
    </font>
    <font>
      <b/>
      <sz val="16.0"/>
      <color theme="1"/>
      <name val="Calibri"/>
    </font>
    <font>
      <sz val="18.0"/>
      <color rgb="FF000000"/>
      <name val="Calibri"/>
    </font>
    <font>
      <sz val="18.0"/>
      <color rgb="FF953734"/>
      <name val="Calibri"/>
    </font>
    <font>
      <sz val="20.0"/>
      <color rgb="FFB85866"/>
      <name val="Calibri"/>
    </font>
    <font>
      <b/>
      <sz val="12.0"/>
      <color rgb="FF000000"/>
      <name val="Calibri"/>
    </font>
    <font>
      <b/>
      <color theme="1"/>
      <name val="Calibri"/>
      <scheme val="minor"/>
    </font>
    <font>
      <b/>
      <sz val="14.0"/>
      <color theme="1"/>
      <name val="Calibri"/>
    </font>
    <font>
      <b/>
      <sz val="11.0"/>
      <color rgb="FF000000"/>
      <name val="Arial"/>
    </font>
    <font>
      <sz val="11.0"/>
      <color rgb="FF000000"/>
      <name val="Arial"/>
    </font>
    <font>
      <b/>
      <sz val="11.0"/>
      <color rgb="FF1F1F1F"/>
      <name val="&quot;Google Sans&quot;"/>
    </font>
  </fonts>
  <fills count="1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  <fill>
      <patternFill patternType="solid">
        <fgColor theme="1"/>
        <bgColor theme="1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  <fill>
      <patternFill patternType="solid">
        <fgColor rgb="FFFFF2CC"/>
        <bgColor rgb="FFFFF2CC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F3300"/>
        <bgColor rgb="FFFF3300"/>
      </patternFill>
    </fill>
    <fill>
      <patternFill patternType="solid">
        <fgColor rgb="FFFCAA95"/>
        <bgColor rgb="FFFCAA95"/>
      </patternFill>
    </fill>
    <fill>
      <patternFill patternType="solid">
        <fgColor rgb="FFA0FF21"/>
        <bgColor rgb="FFA0FF21"/>
      </patternFill>
    </fill>
  </fills>
  <borders count="7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/>
    </border>
    <border>
      <left/>
      <right/>
    </border>
    <border>
      <left/>
    </border>
    <border>
      <left style="medium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right style="thin">
        <color rgb="FF000000"/>
      </right>
      <top/>
      <bottom style="medium">
        <color rgb="FF000000"/>
      </bottom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left style="thin">
        <color rgb="FF000000"/>
      </left>
      <right style="thin">
        <color rgb="FF000000"/>
      </right>
      <bottom/>
    </border>
    <border>
      <left/>
      <right/>
      <top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bottom/>
    </border>
    <border>
      <left style="medium">
        <color rgb="FF000000"/>
      </left>
      <right style="medium">
        <color rgb="FF000000"/>
      </right>
      <top/>
      <bottom/>
    </border>
    <border>
      <left/>
      <right style="thin">
        <color rgb="FF000000"/>
      </right>
      <top/>
    </border>
    <border>
      <left style="medium">
        <color rgb="FF000000"/>
      </left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left" readingOrder="0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left"/>
    </xf>
    <xf borderId="0" fillId="0" fontId="2" numFmtId="0" xfId="0" applyFont="1"/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2" fontId="5" numFmtId="0" xfId="0" applyAlignment="1" applyFill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8" numFmtId="0" xfId="0" applyFont="1"/>
    <xf borderId="0" fillId="0" fontId="9" numFmtId="0" xfId="0" applyAlignment="1" applyFont="1">
      <alignment vertical="center"/>
    </xf>
    <xf borderId="0" fillId="0" fontId="8" numFmtId="0" xfId="0" applyAlignment="1" applyFont="1">
      <alignment horizontal="center"/>
    </xf>
    <xf borderId="0" fillId="2" fontId="8" numFmtId="0" xfId="0" applyFont="1"/>
    <xf borderId="0" fillId="0" fontId="8" numFmtId="0" xfId="0" applyAlignment="1" applyFont="1">
      <alignment shrinkToFit="0" vertical="center" wrapText="1"/>
    </xf>
    <xf borderId="0" fillId="0" fontId="6" numFmtId="0" xfId="0" applyFont="1"/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readingOrder="0"/>
    </xf>
    <xf borderId="0" fillId="0" fontId="10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readingOrder="0" shrinkToFit="0" vertical="bottom" wrapText="1"/>
    </xf>
    <xf borderId="0" fillId="2" fontId="12" numFmtId="0" xfId="0" applyFont="1"/>
    <xf borderId="0" fillId="0" fontId="12" numFmtId="0" xfId="0" applyFont="1"/>
    <xf borderId="0" fillId="0" fontId="13" numFmtId="0" xfId="0" applyAlignment="1" applyFont="1">
      <alignment horizontal="center"/>
    </xf>
    <xf borderId="1" fillId="3" fontId="11" numFmtId="0" xfId="0" applyAlignment="1" applyBorder="1" applyFill="1" applyFont="1">
      <alignment readingOrder="0" shrinkToFit="0" vertical="center" wrapText="1"/>
    </xf>
    <xf borderId="2" fillId="0" fontId="14" numFmtId="0" xfId="0" applyBorder="1" applyFont="1"/>
    <xf borderId="3" fillId="0" fontId="14" numFmtId="0" xfId="0" applyBorder="1" applyFont="1"/>
    <xf borderId="4" fillId="3" fontId="11" numFmtId="0" xfId="0" applyAlignment="1" applyBorder="1" applyFont="1">
      <alignment readingOrder="0" vertical="top"/>
    </xf>
    <xf borderId="5" fillId="0" fontId="14" numFmtId="0" xfId="0" applyBorder="1" applyFont="1"/>
    <xf borderId="6" fillId="0" fontId="14" numFmtId="0" xfId="0" applyBorder="1" applyFont="1"/>
    <xf borderId="0" fillId="0" fontId="12" numFmtId="0" xfId="0" applyAlignment="1" applyFont="1">
      <alignment horizontal="center"/>
    </xf>
    <xf borderId="0" fillId="0" fontId="15" numFmtId="0" xfId="0" applyAlignment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8" fillId="0" fontId="15" numFmtId="0" xfId="0" applyAlignment="1" applyBorder="1" applyFont="1">
      <alignment horizontal="center" vertical="center"/>
    </xf>
    <xf borderId="9" fillId="0" fontId="16" numFmtId="0" xfId="0" applyAlignment="1" applyBorder="1" applyFont="1">
      <alignment shrinkToFit="0" vertical="center" wrapText="1"/>
    </xf>
    <xf borderId="10" fillId="4" fontId="12" numFmtId="0" xfId="0" applyBorder="1" applyFill="1" applyFont="1"/>
    <xf borderId="11" fillId="4" fontId="12" numFmtId="0" xfId="0" applyAlignment="1" applyBorder="1" applyFont="1">
      <alignment horizontal="center"/>
    </xf>
    <xf borderId="11" fillId="4" fontId="15" numFmtId="0" xfId="0" applyAlignment="1" applyBorder="1" applyFont="1">
      <alignment horizontal="center" vertical="center"/>
    </xf>
    <xf borderId="11" fillId="4" fontId="16" numFmtId="0" xfId="0" applyAlignment="1" applyBorder="1" applyFont="1">
      <alignment shrinkToFit="0" vertical="center" wrapText="1"/>
    </xf>
    <xf borderId="12" fillId="3" fontId="15" numFmtId="0" xfId="0" applyAlignment="1" applyBorder="1" applyFont="1">
      <alignment horizontal="center" vertical="center"/>
    </xf>
    <xf borderId="13" fillId="2" fontId="15" numFmtId="0" xfId="0" applyAlignment="1" applyBorder="1" applyFont="1">
      <alignment horizontal="center" vertical="center"/>
    </xf>
    <xf borderId="14" fillId="2" fontId="15" numFmtId="0" xfId="0" applyAlignment="1" applyBorder="1" applyFont="1">
      <alignment horizontal="center" vertical="center"/>
    </xf>
    <xf borderId="0" fillId="2" fontId="17" numFmtId="0" xfId="0" applyFont="1"/>
    <xf borderId="10" fillId="4" fontId="17" numFmtId="0" xfId="0" applyBorder="1" applyFont="1"/>
    <xf borderId="15" fillId="0" fontId="17" numFmtId="0" xfId="0" applyBorder="1" applyFont="1"/>
    <xf borderId="16" fillId="0" fontId="18" numFmtId="0" xfId="0" applyAlignment="1" applyBorder="1" applyFont="1">
      <alignment horizontal="center"/>
    </xf>
    <xf borderId="17" fillId="0" fontId="18" numFmtId="0" xfId="0" applyAlignment="1" applyBorder="1" applyFont="1">
      <alignment horizontal="center"/>
    </xf>
    <xf borderId="18" fillId="0" fontId="18" numFmtId="0" xfId="0" applyAlignment="1" applyBorder="1" applyFont="1">
      <alignment horizontal="center"/>
    </xf>
    <xf borderId="11" fillId="4" fontId="19" numFmtId="0" xfId="0" applyAlignment="1" applyBorder="1" applyFont="1">
      <alignment shrinkToFit="0" vertical="center" wrapText="1"/>
    </xf>
    <xf borderId="19" fillId="3" fontId="18" numFmtId="0" xfId="0" applyBorder="1" applyFont="1"/>
    <xf borderId="19" fillId="5" fontId="8" numFmtId="3" xfId="0" applyAlignment="1" applyBorder="1" applyFill="1" applyFont="1" applyNumberFormat="1">
      <alignment horizontal="center"/>
    </xf>
    <xf borderId="11" fillId="4" fontId="17" numFmtId="0" xfId="0" applyBorder="1" applyFont="1"/>
    <xf borderId="0" fillId="0" fontId="18" numFmtId="0" xfId="0" applyFont="1"/>
    <xf borderId="0" fillId="2" fontId="8" numFmtId="3" xfId="0" applyAlignment="1" applyFont="1" applyNumberFormat="1">
      <alignment horizontal="center"/>
    </xf>
    <xf borderId="20" fillId="0" fontId="18" numFmtId="0" xfId="0" applyBorder="1" applyFont="1"/>
    <xf borderId="20" fillId="0" fontId="8" numFmtId="3" xfId="0" applyAlignment="1" applyBorder="1" applyFont="1" applyNumberFormat="1">
      <alignment horizontal="center"/>
    </xf>
    <xf borderId="0" fillId="0" fontId="20" numFmtId="0" xfId="0" applyAlignment="1" applyFont="1">
      <alignment vertical="top"/>
    </xf>
    <xf borderId="0" fillId="3" fontId="21" numFmtId="0" xfId="0" applyAlignment="1" applyFont="1">
      <alignment readingOrder="0"/>
    </xf>
    <xf borderId="20" fillId="6" fontId="8" numFmtId="3" xfId="0" applyAlignment="1" applyBorder="1" applyFill="1" applyFont="1" applyNumberFormat="1">
      <alignment horizontal="center"/>
    </xf>
    <xf borderId="0" fillId="0" fontId="19" numFmtId="0" xfId="0" applyAlignment="1" applyFont="1">
      <alignment shrinkToFit="0" vertical="center" wrapText="1"/>
    </xf>
    <xf borderId="21" fillId="2" fontId="18" numFmtId="0" xfId="0" applyBorder="1" applyFont="1"/>
    <xf borderId="21" fillId="2" fontId="8" numFmtId="3" xfId="0" applyAlignment="1" applyBorder="1" applyFont="1" applyNumberFormat="1">
      <alignment horizontal="center"/>
    </xf>
    <xf borderId="21" fillId="3" fontId="18" numFmtId="0" xfId="0" applyBorder="1" applyFont="1"/>
    <xf borderId="21" fillId="6" fontId="8" numFmtId="3" xfId="0" applyAlignment="1" applyBorder="1" applyFont="1" applyNumberFormat="1">
      <alignment horizontal="center"/>
    </xf>
    <xf borderId="21" fillId="6" fontId="17" numFmtId="3" xfId="0" applyAlignment="1" applyBorder="1" applyFont="1" applyNumberFormat="1">
      <alignment horizontal="center"/>
    </xf>
    <xf borderId="21" fillId="3" fontId="18" numFmtId="0" xfId="0" applyAlignment="1" applyBorder="1" applyFont="1">
      <alignment horizontal="center"/>
    </xf>
    <xf borderId="21" fillId="3" fontId="8" numFmtId="3" xfId="0" applyAlignment="1" applyBorder="1" applyFont="1" applyNumberFormat="1">
      <alignment horizontal="center"/>
    </xf>
    <xf borderId="21" fillId="3" fontId="17" numFmtId="0" xfId="0" applyAlignment="1" applyBorder="1" applyFont="1">
      <alignment horizontal="center"/>
    </xf>
    <xf borderId="21" fillId="2" fontId="21" numFmtId="0" xfId="0" applyAlignment="1" applyBorder="1" applyFont="1">
      <alignment horizontal="left"/>
    </xf>
    <xf borderId="21" fillId="6" fontId="8" numFmtId="0" xfId="0" applyAlignment="1" applyBorder="1" applyFont="1">
      <alignment horizontal="left"/>
    </xf>
    <xf borderId="20" fillId="0" fontId="8" numFmtId="0" xfId="0" applyAlignment="1" applyBorder="1" applyFont="1">
      <alignment horizontal="left"/>
    </xf>
    <xf borderId="20" fillId="7" fontId="8" numFmtId="0" xfId="0" applyAlignment="1" applyBorder="1" applyFill="1" applyFont="1">
      <alignment horizontal="left"/>
    </xf>
    <xf borderId="20" fillId="7" fontId="8" numFmtId="3" xfId="0" applyAlignment="1" applyBorder="1" applyFont="1" applyNumberFormat="1">
      <alignment horizontal="center"/>
    </xf>
    <xf borderId="20" fillId="0" fontId="17" numFmtId="3" xfId="0" applyAlignment="1" applyBorder="1" applyFont="1" applyNumberFormat="1">
      <alignment horizontal="center"/>
    </xf>
    <xf borderId="21" fillId="6" fontId="17" numFmtId="0" xfId="0" applyAlignment="1" applyBorder="1" applyFont="1">
      <alignment horizontal="left"/>
    </xf>
    <xf borderId="20" fillId="0" fontId="17" numFmtId="0" xfId="0" applyAlignment="1" applyBorder="1" applyFont="1">
      <alignment horizontal="left"/>
    </xf>
    <xf borderId="21" fillId="6" fontId="21" numFmtId="0" xfId="0" applyAlignment="1" applyBorder="1" applyFont="1">
      <alignment horizontal="left"/>
    </xf>
    <xf borderId="21" fillId="6" fontId="21" numFmtId="3" xfId="0" applyAlignment="1" applyBorder="1" applyFont="1" applyNumberFormat="1">
      <alignment horizontal="center"/>
    </xf>
    <xf borderId="20" fillId="0" fontId="18" numFmtId="0" xfId="0" applyAlignment="1" applyBorder="1" applyFont="1">
      <alignment horizontal="left" readingOrder="0"/>
    </xf>
    <xf borderId="20" fillId="0" fontId="18" numFmtId="0" xfId="0" applyAlignment="1" applyBorder="1" applyFont="1">
      <alignment readingOrder="0"/>
    </xf>
    <xf borderId="20" fillId="0" fontId="17" numFmtId="0" xfId="0" applyBorder="1" applyFont="1"/>
    <xf borderId="0" fillId="0" fontId="20" numFmtId="9" xfId="0" applyAlignment="1" applyFont="1" applyNumberFormat="1">
      <alignment readingOrder="0"/>
    </xf>
    <xf borderId="21" fillId="6" fontId="17" numFmtId="0" xfId="0" applyAlignment="1" applyBorder="1" applyFont="1">
      <alignment horizontal="left" readingOrder="0"/>
    </xf>
    <xf borderId="21" fillId="6" fontId="17" numFmtId="3" xfId="0" applyAlignment="1" applyBorder="1" applyFont="1" applyNumberFormat="1">
      <alignment horizontal="center" readingOrder="0"/>
    </xf>
    <xf borderId="20" fillId="0" fontId="22" numFmtId="0" xfId="0" applyAlignment="1" applyBorder="1" applyFont="1">
      <alignment horizontal="left" readingOrder="0"/>
    </xf>
    <xf borderId="20" fillId="0" fontId="17" numFmtId="3" xfId="0" applyAlignment="1" applyBorder="1" applyFont="1" applyNumberFormat="1">
      <alignment horizontal="center" readingOrder="0"/>
    </xf>
    <xf borderId="21" fillId="3" fontId="18" numFmtId="0" xfId="0" applyAlignment="1" applyBorder="1" applyFont="1">
      <alignment horizontal="left"/>
    </xf>
    <xf borderId="20" fillId="5" fontId="17" numFmtId="3" xfId="0" applyAlignment="1" applyBorder="1" applyFont="1" applyNumberFormat="1">
      <alignment horizontal="center"/>
    </xf>
    <xf borderId="20" fillId="0" fontId="18" numFmtId="0" xfId="0" applyAlignment="1" applyBorder="1" applyFont="1">
      <alignment horizontal="left"/>
    </xf>
    <xf borderId="21" fillId="6" fontId="8" numFmtId="0" xfId="0" applyAlignment="1" applyBorder="1" applyFont="1">
      <alignment horizontal="left" readingOrder="0"/>
    </xf>
    <xf borderId="21" fillId="0" fontId="21" numFmtId="0" xfId="0" applyAlignment="1" applyBorder="1" applyFont="1">
      <alignment horizontal="left"/>
    </xf>
    <xf borderId="21" fillId="0" fontId="8" numFmtId="3" xfId="0" applyAlignment="1" applyBorder="1" applyFont="1" applyNumberFormat="1">
      <alignment horizontal="center"/>
    </xf>
    <xf borderId="20" fillId="6" fontId="17" numFmtId="0" xfId="0" applyAlignment="1" applyBorder="1" applyFont="1">
      <alignment horizontal="left"/>
    </xf>
    <xf borderId="20" fillId="6" fontId="17" numFmtId="3" xfId="0" applyAlignment="1" applyBorder="1" applyFont="1" applyNumberFormat="1">
      <alignment horizontal="center"/>
    </xf>
    <xf borderId="11" fillId="4" fontId="22" numFmtId="3" xfId="0" applyAlignment="1" applyBorder="1" applyFont="1" applyNumberFormat="1">
      <alignment horizontal="center"/>
    </xf>
    <xf borderId="20" fillId="0" fontId="21" numFmtId="0" xfId="0" applyAlignment="1" applyBorder="1" applyFont="1">
      <alignment horizontal="left" readingOrder="0"/>
    </xf>
    <xf borderId="20" fillId="0" fontId="8" numFmtId="3" xfId="0" applyAlignment="1" applyBorder="1" applyFont="1" applyNumberFormat="1">
      <alignment horizontal="center" readingOrder="0"/>
    </xf>
    <xf borderId="21" fillId="5" fontId="17" numFmtId="3" xfId="0" applyAlignment="1" applyBorder="1" applyFont="1" applyNumberFormat="1">
      <alignment horizontal="center"/>
    </xf>
    <xf borderId="20" fillId="0" fontId="17" numFmtId="0" xfId="0" applyAlignment="1" applyBorder="1" applyFont="1">
      <alignment horizontal="center"/>
    </xf>
    <xf borderId="21" fillId="3" fontId="21" numFmtId="0" xfId="0" applyAlignment="1" applyBorder="1" applyFont="1">
      <alignment horizontal="left"/>
    </xf>
    <xf borderId="21" fillId="6" fontId="18" numFmtId="0" xfId="0" applyAlignment="1" applyBorder="1" applyFont="1">
      <alignment horizontal="left"/>
    </xf>
    <xf borderId="10" fillId="8" fontId="17" numFmtId="0" xfId="0" applyBorder="1" applyFill="1" applyFont="1"/>
    <xf borderId="20" fillId="6" fontId="17" numFmtId="0" xfId="0" applyAlignment="1" applyBorder="1" applyFont="1">
      <alignment horizontal="left" readingOrder="0"/>
    </xf>
    <xf borderId="11" fillId="8" fontId="17" numFmtId="0" xfId="0" applyBorder="1" applyFont="1"/>
    <xf borderId="22" fillId="4" fontId="17" numFmtId="0" xfId="0" applyBorder="1" applyFont="1"/>
    <xf borderId="20" fillId="5" fontId="17" numFmtId="3" xfId="0" applyAlignment="1" applyBorder="1" applyFont="1" applyNumberFormat="1">
      <alignment horizontal="center" readingOrder="0"/>
    </xf>
    <xf borderId="21" fillId="6" fontId="17" numFmtId="0" xfId="0" applyAlignment="1" applyBorder="1" applyFont="1">
      <alignment readingOrder="0"/>
    </xf>
    <xf borderId="20" fillId="0" fontId="17" numFmtId="0" xfId="0" applyAlignment="1" applyBorder="1" applyFont="1">
      <alignment readingOrder="0"/>
    </xf>
    <xf borderId="23" fillId="4" fontId="17" numFmtId="0" xfId="0" applyBorder="1" applyFont="1"/>
    <xf borderId="24" fillId="4" fontId="17" numFmtId="0" xfId="0" applyBorder="1" applyFont="1"/>
    <xf borderId="0" fillId="2" fontId="20" numFmtId="0" xfId="0" applyFont="1"/>
    <xf borderId="25" fillId="0" fontId="21" numFmtId="9" xfId="0" applyAlignment="1" applyBorder="1" applyFont="1" applyNumberFormat="1">
      <alignment shrinkToFit="0" vertical="center" wrapText="1"/>
    </xf>
    <xf borderId="0" fillId="2" fontId="2" numFmtId="0" xfId="0" applyAlignment="1" applyFont="1">
      <alignment horizontal="center" vertical="center"/>
    </xf>
    <xf borderId="0" fillId="2" fontId="5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23" numFmtId="0" xfId="0" applyAlignment="1" applyFont="1">
      <alignment horizontal="center" vertical="center"/>
    </xf>
    <xf borderId="0" fillId="2" fontId="23" numFmtId="0" xfId="0" applyAlignment="1" applyFont="1">
      <alignment vertical="center"/>
    </xf>
    <xf borderId="0" fillId="0" fontId="23" numFmtId="0" xfId="0" applyAlignment="1" applyFont="1">
      <alignment vertical="center"/>
    </xf>
    <xf borderId="0" fillId="0" fontId="24" numFmtId="0" xfId="0" applyAlignment="1" applyFont="1">
      <alignment vertical="center"/>
    </xf>
    <xf borderId="0" fillId="2" fontId="25" numFmtId="0" xfId="0" applyFont="1"/>
    <xf borderId="0" fillId="0" fontId="25" numFmtId="0" xfId="0" applyFont="1"/>
    <xf borderId="0" fillId="0" fontId="25" numFmtId="0" xfId="0" applyAlignment="1" applyFont="1">
      <alignment vertical="center"/>
    </xf>
    <xf borderId="0" fillId="0" fontId="26" numFmtId="0" xfId="0" applyAlignment="1" applyFont="1">
      <alignment shrinkToFit="0" vertical="center" wrapText="1"/>
    </xf>
    <xf borderId="0" fillId="0" fontId="27" numFmtId="0" xfId="0" applyAlignment="1" applyFont="1">
      <alignment horizontal="center" shrinkToFit="0" vertical="center" wrapText="1"/>
    </xf>
    <xf borderId="26" fillId="3" fontId="28" numFmtId="0" xfId="0" applyAlignment="1" applyBorder="1" applyFont="1">
      <alignment readingOrder="0"/>
    </xf>
    <xf borderId="27" fillId="0" fontId="14" numFmtId="0" xfId="0" applyBorder="1" applyFont="1"/>
    <xf borderId="28" fillId="0" fontId="14" numFmtId="0" xfId="0" applyBorder="1" applyFont="1"/>
    <xf borderId="29" fillId="3" fontId="29" numFmtId="0" xfId="0" applyAlignment="1" applyBorder="1" applyFont="1">
      <alignment readingOrder="0"/>
    </xf>
    <xf borderId="30" fillId="0" fontId="14" numFmtId="0" xfId="0" applyBorder="1" applyFont="1"/>
    <xf borderId="31" fillId="0" fontId="14" numFmtId="0" xfId="0" applyBorder="1" applyFont="1"/>
    <xf borderId="0" fillId="0" fontId="26" numFmtId="0" xfId="0" applyAlignment="1" applyFont="1">
      <alignment horizontal="center" shrinkToFit="0" vertical="center" wrapText="1"/>
    </xf>
    <xf borderId="0" fillId="0" fontId="30" numFmtId="0" xfId="0" applyAlignment="1" applyFont="1">
      <alignment horizontal="center" shrinkToFit="0" vertical="center" wrapText="1"/>
    </xf>
    <xf borderId="11" fillId="4" fontId="12" numFmtId="0" xfId="0" applyBorder="1" applyFont="1"/>
    <xf borderId="12" fillId="3" fontId="15" numFmtId="0" xfId="0" applyAlignment="1" applyBorder="1" applyFont="1">
      <alignment horizontal="center" readingOrder="0"/>
    </xf>
    <xf borderId="14" fillId="0" fontId="15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14" fillId="0" fontId="15" numFmtId="0" xfId="0" applyAlignment="1" applyBorder="1" applyFont="1">
      <alignment horizontal="center" readingOrder="0" vertical="center"/>
    </xf>
    <xf borderId="19" fillId="5" fontId="21" numFmtId="3" xfId="0" applyAlignment="1" applyBorder="1" applyFont="1" applyNumberFormat="1">
      <alignment horizontal="center"/>
    </xf>
    <xf borderId="21" fillId="0" fontId="18" numFmtId="0" xfId="0" applyBorder="1" applyFont="1"/>
    <xf borderId="20" fillId="3" fontId="18" numFmtId="0" xfId="0" applyBorder="1" applyFont="1"/>
    <xf borderId="20" fillId="6" fontId="18" numFmtId="3" xfId="0" applyAlignment="1" applyBorder="1" applyFont="1" applyNumberFormat="1">
      <alignment horizontal="center"/>
    </xf>
    <xf borderId="21" fillId="0" fontId="17" numFmtId="0" xfId="0" applyAlignment="1" applyBorder="1" applyFont="1">
      <alignment horizontal="left"/>
    </xf>
    <xf borderId="20" fillId="6" fontId="21" numFmtId="0" xfId="0" applyAlignment="1" applyBorder="1" applyFont="1">
      <alignment horizontal="left"/>
    </xf>
    <xf borderId="20" fillId="6" fontId="21" numFmtId="3" xfId="0" applyAlignment="1" applyBorder="1" applyFont="1" applyNumberFormat="1">
      <alignment horizontal="center"/>
    </xf>
    <xf borderId="0" fillId="0" fontId="31" numFmtId="0" xfId="0" applyAlignment="1" applyFont="1">
      <alignment horizontal="left"/>
    </xf>
    <xf borderId="32" fillId="6" fontId="8" numFmtId="0" xfId="0" applyAlignment="1" applyBorder="1" applyFont="1">
      <alignment horizontal="center" readingOrder="0"/>
    </xf>
    <xf borderId="0" fillId="6" fontId="8" numFmtId="0" xfId="0" applyAlignment="1" applyFont="1">
      <alignment horizontal="center" readingOrder="0"/>
    </xf>
    <xf borderId="20" fillId="6" fontId="8" numFmtId="0" xfId="0" applyAlignment="1" applyBorder="1" applyFont="1">
      <alignment horizontal="center" readingOrder="0"/>
    </xf>
    <xf borderId="20" fillId="0" fontId="17" numFmtId="0" xfId="0" applyAlignment="1" applyBorder="1" applyFont="1">
      <alignment horizontal="left" readingOrder="0"/>
    </xf>
    <xf borderId="32" fillId="0" fontId="8" numFmtId="0" xfId="0" applyAlignment="1" applyBorder="1" applyFont="1">
      <alignment horizontal="center" readingOrder="0"/>
    </xf>
    <xf borderId="0" fillId="0" fontId="8" numFmtId="0" xfId="0" applyAlignment="1" applyFont="1">
      <alignment horizontal="center" readingOrder="0"/>
    </xf>
    <xf borderId="20" fillId="0" fontId="8" numFmtId="0" xfId="0" applyAlignment="1" applyBorder="1" applyFont="1">
      <alignment horizontal="center" readingOrder="0"/>
    </xf>
    <xf borderId="21" fillId="6" fontId="22" numFmtId="0" xfId="0" applyAlignment="1" applyBorder="1" applyFont="1">
      <alignment horizontal="left" readingOrder="0"/>
    </xf>
    <xf borderId="20" fillId="5" fontId="21" numFmtId="3" xfId="0" applyAlignment="1" applyBorder="1" applyFont="1" applyNumberFormat="1">
      <alignment horizontal="center"/>
    </xf>
    <xf borderId="20" fillId="0" fontId="21" numFmtId="3" xfId="0" applyAlignment="1" applyBorder="1" applyFont="1" applyNumberFormat="1">
      <alignment horizontal="center"/>
    </xf>
    <xf borderId="0" fillId="0" fontId="22" numFmtId="3" xfId="0" applyAlignment="1" applyFont="1" applyNumberFormat="1">
      <alignment horizontal="center"/>
    </xf>
    <xf borderId="21" fillId="5" fontId="21" numFmtId="3" xfId="0" applyAlignment="1" applyBorder="1" applyFont="1" applyNumberFormat="1">
      <alignment horizontal="center"/>
    </xf>
    <xf borderId="33" fillId="4" fontId="17" numFmtId="0" xfId="0" applyBorder="1" applyFont="1"/>
    <xf borderId="21" fillId="2" fontId="18" numFmtId="0" xfId="0" applyAlignment="1" applyBorder="1" applyFont="1">
      <alignment horizontal="left"/>
    </xf>
    <xf borderId="34" fillId="4" fontId="17" numFmtId="0" xfId="0" applyBorder="1" applyFont="1"/>
    <xf borderId="21" fillId="6" fontId="18" numFmtId="0" xfId="0" applyAlignment="1" applyBorder="1" applyFont="1">
      <alignment horizontal="left" readingOrder="0"/>
    </xf>
    <xf borderId="21" fillId="9" fontId="21" numFmtId="3" xfId="0" applyAlignment="1" applyBorder="1" applyFill="1" applyFont="1" applyNumberFormat="1">
      <alignment horizontal="center" readingOrder="0"/>
    </xf>
    <xf borderId="35" fillId="4" fontId="17" numFmtId="0" xfId="0" applyBorder="1" applyFont="1"/>
    <xf borderId="21" fillId="6" fontId="18" numFmtId="0" xfId="0" applyAlignment="1" applyBorder="1" applyFont="1">
      <alignment readingOrder="0"/>
    </xf>
    <xf borderId="12" fillId="4" fontId="17" numFmtId="0" xfId="0" applyBorder="1" applyFont="1"/>
    <xf borderId="0" fillId="0" fontId="8" numFmtId="0" xfId="0" applyFont="1"/>
    <xf borderId="20" fillId="0" fontId="8" numFmtId="0" xfId="0" applyBorder="1" applyFont="1"/>
    <xf borderId="0" fillId="0" fontId="21" numFmtId="0" xfId="0" applyFont="1"/>
    <xf borderId="25" fillId="0" fontId="8" numFmtId="9" xfId="0" applyAlignment="1" applyBorder="1" applyFont="1" applyNumberFormat="1">
      <alignment horizontal="center" vertical="center"/>
    </xf>
    <xf borderId="0" fillId="0" fontId="20" numFmtId="0" xfId="0" applyFont="1"/>
    <xf borderId="0" fillId="2" fontId="23" numFmtId="0" xfId="0" applyAlignment="1" applyFont="1">
      <alignment horizontal="center" vertical="center"/>
    </xf>
    <xf borderId="0" fillId="2" fontId="10" numFmtId="0" xfId="0" applyAlignment="1" applyFont="1">
      <alignment horizontal="center" readingOrder="0" shrinkToFit="0" vertical="center" wrapText="1"/>
    </xf>
    <xf borderId="0" fillId="0" fontId="21" numFmtId="0" xfId="0" applyAlignment="1" applyFont="1">
      <alignment horizontal="left" shrinkToFit="0" vertical="center" wrapText="1"/>
    </xf>
    <xf borderId="0" fillId="2" fontId="9" numFmtId="0" xfId="0" applyAlignment="1" applyFont="1">
      <alignment vertical="center"/>
    </xf>
    <xf borderId="0" fillId="0" fontId="27" numFmtId="0" xfId="0" applyAlignment="1" applyFont="1">
      <alignment horizontal="center" readingOrder="0" shrinkToFit="0" vertical="center" wrapText="1"/>
    </xf>
    <xf borderId="1" fillId="3" fontId="11" numFmtId="0" xfId="0" applyAlignment="1" applyBorder="1" applyFont="1">
      <alignment readingOrder="0" shrinkToFit="0" vertical="bottom" wrapText="1"/>
    </xf>
    <xf borderId="36" fillId="0" fontId="14" numFmtId="0" xfId="0" applyBorder="1" applyFont="1"/>
    <xf borderId="37" fillId="0" fontId="14" numFmtId="0" xfId="0" applyBorder="1" applyFont="1"/>
    <xf borderId="24" fillId="4" fontId="12" numFmtId="0" xfId="0" applyBorder="1" applyFont="1"/>
    <xf borderId="34" fillId="4" fontId="12" numFmtId="0" xfId="0" applyAlignment="1" applyBorder="1" applyFont="1">
      <alignment horizontal="center"/>
    </xf>
    <xf borderId="38" fillId="4" fontId="12" numFmtId="0" xfId="0" applyAlignment="1" applyBorder="1" applyFont="1">
      <alignment horizontal="center"/>
    </xf>
    <xf borderId="12" fillId="3" fontId="15" numFmtId="0" xfId="0" applyAlignment="1" applyBorder="1" applyFont="1">
      <alignment horizontal="center"/>
    </xf>
    <xf borderId="39" fillId="0" fontId="31" numFmtId="0" xfId="0" applyAlignment="1" applyBorder="1" applyFont="1">
      <alignment horizontal="center" vertical="center"/>
    </xf>
    <xf borderId="14" fillId="0" fontId="31" numFmtId="0" xfId="0" applyAlignment="1" applyBorder="1" applyFont="1">
      <alignment horizontal="center" vertical="center"/>
    </xf>
    <xf borderId="40" fillId="4" fontId="17" numFmtId="0" xfId="0" applyBorder="1" applyFont="1"/>
    <xf borderId="41" fillId="2" fontId="18" numFmtId="0" xfId="0" applyBorder="1" applyFont="1"/>
    <xf borderId="20" fillId="2" fontId="22" numFmtId="3" xfId="0" applyAlignment="1" applyBorder="1" applyFont="1" applyNumberFormat="1">
      <alignment horizontal="center" vertical="center"/>
    </xf>
    <xf borderId="19" fillId="5" fontId="22" numFmtId="3" xfId="0" applyAlignment="1" applyBorder="1" applyFont="1" applyNumberFormat="1">
      <alignment horizontal="center" vertical="center"/>
    </xf>
    <xf borderId="20" fillId="0" fontId="32" numFmtId="3" xfId="0" applyAlignment="1" applyBorder="1" applyFont="1" applyNumberFormat="1">
      <alignment horizontal="center" vertical="center"/>
    </xf>
    <xf borderId="21" fillId="6" fontId="33" numFmtId="3" xfId="0" applyAlignment="1" applyBorder="1" applyFont="1" applyNumberFormat="1">
      <alignment horizontal="center" vertical="center"/>
    </xf>
    <xf borderId="20" fillId="0" fontId="33" numFmtId="3" xfId="0" applyAlignment="1" applyBorder="1" applyFont="1" applyNumberFormat="1">
      <alignment horizontal="center" vertical="center"/>
    </xf>
    <xf borderId="21" fillId="3" fontId="33" numFmtId="3" xfId="0" applyAlignment="1" applyBorder="1" applyFont="1" applyNumberFormat="1">
      <alignment horizontal="center" vertical="center"/>
    </xf>
    <xf borderId="21" fillId="3" fontId="31" numFmtId="0" xfId="0" applyBorder="1" applyFont="1"/>
    <xf borderId="21" fillId="3" fontId="22" numFmtId="3" xfId="0" applyAlignment="1" applyBorder="1" applyFont="1" applyNumberFormat="1">
      <alignment horizontal="center" vertical="center"/>
    </xf>
    <xf borderId="21" fillId="6" fontId="18" numFmtId="0" xfId="0" applyBorder="1" applyFont="1"/>
    <xf borderId="21" fillId="6" fontId="32" numFmtId="3" xfId="0" applyAlignment="1" applyBorder="1" applyFont="1" applyNumberFormat="1">
      <alignment horizontal="center" vertical="center"/>
    </xf>
    <xf borderId="21" fillId="0" fontId="17" numFmtId="0" xfId="0" applyBorder="1" applyFont="1"/>
    <xf borderId="21" fillId="0" fontId="33" numFmtId="3" xfId="0" applyAlignment="1" applyBorder="1" applyFont="1" applyNumberFormat="1">
      <alignment horizontal="center" vertical="center"/>
    </xf>
    <xf borderId="20" fillId="6" fontId="17" numFmtId="0" xfId="0" applyBorder="1" applyFont="1"/>
    <xf borderId="20" fillId="6" fontId="33" numFmtId="3" xfId="0" applyAlignment="1" applyBorder="1" applyFont="1" applyNumberFormat="1">
      <alignment horizontal="center" vertical="center"/>
    </xf>
    <xf borderId="20" fillId="0" fontId="33" numFmtId="0" xfId="0" applyBorder="1" applyFont="1"/>
    <xf borderId="20" fillId="8" fontId="20" numFmtId="0" xfId="0" applyBorder="1" applyFont="1"/>
    <xf borderId="21" fillId="5" fontId="32" numFmtId="3" xfId="0" applyAlignment="1" applyBorder="1" applyFont="1" applyNumberFormat="1">
      <alignment horizontal="center" vertical="center"/>
    </xf>
    <xf borderId="20" fillId="0" fontId="21" numFmtId="0" xfId="0" applyBorder="1" applyFont="1"/>
    <xf borderId="20" fillId="0" fontId="33" numFmtId="3" xfId="0" applyAlignment="1" applyBorder="1" applyFont="1" applyNumberFormat="1">
      <alignment horizontal="center" readingOrder="0" vertical="center"/>
    </xf>
    <xf borderId="21" fillId="6" fontId="31" numFmtId="3" xfId="0" applyAlignment="1" applyBorder="1" applyFont="1" applyNumberFormat="1">
      <alignment horizontal="center" vertical="center"/>
    </xf>
    <xf borderId="20" fillId="0" fontId="22" numFmtId="3" xfId="0" applyAlignment="1" applyBorder="1" applyFont="1" applyNumberFormat="1">
      <alignment horizontal="center" vertical="center"/>
    </xf>
    <xf borderId="21" fillId="6" fontId="22" numFmtId="3" xfId="0" applyAlignment="1" applyBorder="1" applyFont="1" applyNumberFormat="1">
      <alignment horizontal="center"/>
    </xf>
    <xf borderId="42" fillId="4" fontId="17" numFmtId="0" xfId="0" applyBorder="1" applyFont="1"/>
    <xf borderId="21" fillId="6" fontId="17" numFmtId="0" xfId="0" applyBorder="1" applyFont="1"/>
    <xf borderId="20" fillId="5" fontId="32" numFmtId="3" xfId="0" applyAlignment="1" applyBorder="1" applyFont="1" applyNumberFormat="1">
      <alignment horizontal="center" vertical="center"/>
    </xf>
    <xf borderId="20" fillId="0" fontId="21" numFmtId="0" xfId="0" applyAlignment="1" applyBorder="1" applyFont="1">
      <alignment horizontal="left"/>
    </xf>
    <xf borderId="21" fillId="5" fontId="32" numFmtId="3" xfId="0" applyAlignment="1" applyBorder="1" applyFont="1" applyNumberFormat="1">
      <alignment horizontal="center" readingOrder="0" vertical="center"/>
    </xf>
    <xf borderId="11" fillId="4" fontId="22" numFmtId="0" xfId="0" applyAlignment="1" applyBorder="1" applyFont="1">
      <alignment horizontal="left"/>
    </xf>
    <xf borderId="24" fillId="4" fontId="22" numFmtId="0" xfId="0" applyBorder="1" applyFont="1"/>
    <xf borderId="11" fillId="4" fontId="22" numFmtId="164" xfId="0" applyAlignment="1" applyBorder="1" applyFont="1" applyNumberFormat="1">
      <alignment horizontal="left"/>
    </xf>
    <xf borderId="11" fillId="4" fontId="22" numFmtId="0" xfId="0" applyBorder="1" applyFont="1"/>
    <xf borderId="0" fillId="0" fontId="21" numFmtId="0" xfId="0" applyAlignment="1" applyFont="1">
      <alignment horizontal="center"/>
    </xf>
    <xf borderId="25" fillId="0" fontId="8" numFmtId="9" xfId="0" applyBorder="1" applyFont="1" applyNumberFormat="1"/>
    <xf borderId="0" fillId="0" fontId="21" numFmtId="0" xfId="0" applyAlignment="1" applyFont="1">
      <alignment shrinkToFit="0" vertical="center" wrapText="1"/>
    </xf>
    <xf borderId="0" fillId="0" fontId="34" numFmtId="0" xfId="0" applyAlignment="1" applyFont="1">
      <alignment horizontal="center" vertical="center"/>
    </xf>
    <xf borderId="0" fillId="0" fontId="27" numFmtId="0" xfId="0" applyAlignment="1" applyFont="1">
      <alignment horizontal="center" vertical="center"/>
    </xf>
    <xf borderId="41" fillId="0" fontId="18" numFmtId="0" xfId="0" applyBorder="1" applyFont="1"/>
    <xf borderId="21" fillId="5" fontId="33" numFmtId="3" xfId="0" applyAlignment="1" applyBorder="1" applyFont="1" applyNumberFormat="1">
      <alignment horizontal="center" vertical="center"/>
    </xf>
    <xf borderId="34" fillId="3" fontId="18" numFmtId="0" xfId="0" applyAlignment="1" applyBorder="1" applyFont="1">
      <alignment horizontal="center"/>
    </xf>
    <xf borderId="21" fillId="2" fontId="32" numFmtId="3" xfId="0" applyAlignment="1" applyBorder="1" applyFont="1" applyNumberFormat="1">
      <alignment horizontal="center" vertical="center"/>
    </xf>
    <xf borderId="21" fillId="5" fontId="31" numFmtId="3" xfId="0" applyAlignment="1" applyBorder="1" applyFont="1" applyNumberFormat="1">
      <alignment horizontal="center" vertical="center"/>
    </xf>
    <xf borderId="20" fillId="6" fontId="21" numFmtId="0" xfId="0" applyBorder="1" applyFont="1"/>
    <xf borderId="20" fillId="6" fontId="33" numFmtId="3" xfId="0" applyAlignment="1" applyBorder="1" applyFont="1" applyNumberFormat="1">
      <alignment horizontal="center" readingOrder="0"/>
    </xf>
    <xf borderId="20" fillId="0" fontId="22" numFmtId="3" xfId="0" applyAlignment="1" applyBorder="1" applyFont="1" applyNumberFormat="1">
      <alignment horizontal="center" readingOrder="0"/>
    </xf>
    <xf borderId="21" fillId="5" fontId="31" numFmtId="3" xfId="0" applyAlignment="1" applyBorder="1" applyFont="1" applyNumberFormat="1">
      <alignment horizontal="center"/>
    </xf>
    <xf borderId="20" fillId="0" fontId="22" numFmtId="3" xfId="0" applyAlignment="1" applyBorder="1" applyFont="1" applyNumberFormat="1">
      <alignment horizontal="center"/>
    </xf>
    <xf borderId="20" fillId="6" fontId="18" numFmtId="0" xfId="0" applyAlignment="1" applyBorder="1" applyFont="1">
      <alignment horizontal="left"/>
    </xf>
    <xf borderId="20" fillId="6" fontId="18" numFmtId="0" xfId="0" applyAlignment="1" applyBorder="1" applyFont="1">
      <alignment horizontal="left" readingOrder="0"/>
    </xf>
    <xf borderId="20" fillId="6" fontId="22" numFmtId="3" xfId="0" applyAlignment="1" applyBorder="1" applyFont="1" applyNumberFormat="1">
      <alignment horizontal="center"/>
    </xf>
    <xf borderId="21" fillId="0" fontId="22" numFmtId="3" xfId="0" applyAlignment="1" applyBorder="1" applyFont="1" applyNumberFormat="1">
      <alignment horizontal="center"/>
    </xf>
    <xf borderId="24" fillId="5" fontId="31" numFmtId="1" xfId="0" applyAlignment="1" applyBorder="1" applyFont="1" applyNumberFormat="1">
      <alignment horizontal="center" readingOrder="0"/>
    </xf>
    <xf borderId="32" fillId="0" fontId="22" numFmtId="3" xfId="0" applyAlignment="1" applyBorder="1" applyFont="1" applyNumberFormat="1">
      <alignment horizontal="center" readingOrder="0"/>
    </xf>
    <xf borderId="21" fillId="6" fontId="22" numFmtId="0" xfId="0" applyAlignment="1" applyBorder="1" applyFont="1">
      <alignment horizontal="center"/>
    </xf>
    <xf borderId="21" fillId="4" fontId="17" numFmtId="0" xfId="0" applyBorder="1" applyFont="1"/>
    <xf borderId="0" fillId="0" fontId="21" numFmtId="0" xfId="0" applyAlignment="1" applyFont="1">
      <alignment horizontal="center" vertical="center"/>
    </xf>
    <xf borderId="43" fillId="0" fontId="35" numFmtId="9" xfId="0" applyAlignment="1" applyBorder="1" applyFont="1" applyNumberFormat="1">
      <alignment shrinkToFit="0" vertical="center" wrapText="1"/>
    </xf>
    <xf borderId="44" fillId="0" fontId="35" numFmtId="9" xfId="0" applyAlignment="1" applyBorder="1" applyFont="1" applyNumberFormat="1">
      <alignment shrinkToFit="0" vertical="center" wrapText="1"/>
    </xf>
    <xf borderId="21" fillId="5" fontId="8" numFmtId="3" xfId="0" applyAlignment="1" applyBorder="1" applyFont="1" applyNumberFormat="1">
      <alignment horizontal="center" vertical="center"/>
    </xf>
    <xf borderId="0" fillId="0" fontId="36" numFmtId="0" xfId="0" applyAlignment="1" applyFont="1">
      <alignment shrinkToFit="0" vertical="center" wrapText="1"/>
    </xf>
    <xf borderId="1" fillId="10" fontId="18" numFmtId="0" xfId="0" applyAlignment="1" applyBorder="1" applyFill="1" applyFont="1">
      <alignment readingOrder="0" shrinkToFit="0" vertical="bottom" wrapText="1"/>
    </xf>
    <xf borderId="4" fillId="10" fontId="18" numFmtId="0" xfId="0" applyAlignment="1" applyBorder="1" applyFont="1">
      <alignment readingOrder="0" vertical="top"/>
    </xf>
    <xf borderId="21" fillId="4" fontId="12" numFmtId="0" xfId="0" applyBorder="1" applyFont="1"/>
    <xf borderId="12" fillId="11" fontId="37" numFmtId="0" xfId="0" applyAlignment="1" applyBorder="1" applyFill="1" applyFont="1">
      <alignment horizontal="center" readingOrder="0"/>
    </xf>
    <xf borderId="14" fillId="0" fontId="37" numFmtId="0" xfId="0" applyAlignment="1" applyBorder="1" applyFont="1">
      <alignment horizontal="center" vertical="center"/>
    </xf>
    <xf borderId="45" fillId="0" fontId="18" numFmtId="0" xfId="0" applyAlignment="1" applyBorder="1" applyFont="1">
      <alignment horizontal="center" vertical="center"/>
    </xf>
    <xf borderId="16" fillId="0" fontId="18" numFmtId="0" xfId="0" applyAlignment="1" applyBorder="1" applyFont="1">
      <alignment horizontal="center" vertical="center"/>
    </xf>
    <xf borderId="0" fillId="0" fontId="17" numFmtId="0" xfId="0" applyFont="1"/>
    <xf borderId="19" fillId="6" fontId="18" numFmtId="0" xfId="0" applyAlignment="1" applyBorder="1" applyFont="1">
      <alignment readingOrder="0"/>
    </xf>
    <xf borderId="41" fillId="6" fontId="17" numFmtId="3" xfId="0" applyAlignment="1" applyBorder="1" applyFont="1" applyNumberFormat="1">
      <alignment horizontal="center" vertical="center"/>
    </xf>
    <xf borderId="19" fillId="6" fontId="18" numFmtId="0" xfId="0" applyAlignment="1" applyBorder="1" applyFont="1">
      <alignment horizontal="center" vertical="center"/>
    </xf>
    <xf borderId="46" fillId="6" fontId="18" numFmtId="0" xfId="0" applyAlignment="1" applyBorder="1" applyFont="1">
      <alignment horizontal="center" vertical="center"/>
    </xf>
    <xf borderId="20" fillId="0" fontId="8" numFmtId="3" xfId="0" applyAlignment="1" applyBorder="1" applyFont="1" applyNumberFormat="1">
      <alignment horizontal="center" vertical="center"/>
    </xf>
    <xf borderId="47" fillId="0" fontId="8" numFmtId="3" xfId="0" applyAlignment="1" applyBorder="1" applyFont="1" applyNumberFormat="1">
      <alignment horizontal="center" vertical="center"/>
    </xf>
    <xf borderId="48" fillId="4" fontId="17" numFmtId="0" xfId="0" applyBorder="1" applyFont="1"/>
    <xf borderId="32" fillId="10" fontId="18" numFmtId="0" xfId="0" applyAlignment="1" applyBorder="1" applyFont="1">
      <alignment horizontal="center"/>
    </xf>
    <xf borderId="49" fillId="10" fontId="8" numFmtId="3" xfId="0" applyAlignment="1" applyBorder="1" applyFont="1" applyNumberFormat="1">
      <alignment horizontal="center" vertical="center"/>
    </xf>
    <xf borderId="21" fillId="10" fontId="8" numFmtId="3" xfId="0" applyAlignment="1" applyBorder="1" applyFont="1" applyNumberFormat="1">
      <alignment horizontal="center" vertical="center"/>
    </xf>
    <xf borderId="21" fillId="6" fontId="8" numFmtId="3" xfId="0" applyAlignment="1" applyBorder="1" applyFont="1" applyNumberFormat="1">
      <alignment horizontal="center" vertical="center"/>
    </xf>
    <xf borderId="34" fillId="6" fontId="8" numFmtId="3" xfId="0" applyAlignment="1" applyBorder="1" applyFont="1" applyNumberFormat="1">
      <alignment horizontal="center" vertical="center"/>
    </xf>
    <xf borderId="41" fillId="6" fontId="18" numFmtId="0" xfId="0" applyBorder="1" applyFont="1"/>
    <xf borderId="21" fillId="6" fontId="17" numFmtId="1" xfId="0" applyAlignment="1" applyBorder="1" applyFont="1" applyNumberFormat="1">
      <alignment horizontal="center"/>
    </xf>
    <xf borderId="21" fillId="6" fontId="17" numFmtId="3" xfId="0" applyAlignment="1" applyBorder="1" applyFont="1" applyNumberFormat="1">
      <alignment horizontal="center" vertical="center"/>
    </xf>
    <xf borderId="34" fillId="6" fontId="17" numFmtId="3" xfId="0" applyAlignment="1" applyBorder="1" applyFont="1" applyNumberFormat="1">
      <alignment horizontal="center" vertical="center"/>
    </xf>
    <xf borderId="21" fillId="11" fontId="18" numFmtId="0" xfId="0" applyBorder="1" applyFont="1"/>
    <xf borderId="20" fillId="12" fontId="21" numFmtId="3" xfId="0" applyAlignment="1" applyBorder="1" applyFill="1" applyFont="1" applyNumberFormat="1">
      <alignment horizontal="center" vertical="center"/>
    </xf>
    <xf borderId="20" fillId="12" fontId="8" numFmtId="3" xfId="0" applyAlignment="1" applyBorder="1" applyFont="1" applyNumberFormat="1">
      <alignment horizontal="center" vertical="center"/>
    </xf>
    <xf borderId="20" fillId="0" fontId="17" numFmtId="3" xfId="0" applyAlignment="1" applyBorder="1" applyFont="1" applyNumberFormat="1">
      <alignment horizontal="center" vertical="center"/>
    </xf>
    <xf borderId="47" fillId="0" fontId="17" numFmtId="3" xfId="0" applyAlignment="1" applyBorder="1" applyFont="1" applyNumberFormat="1">
      <alignment horizontal="center" vertical="center"/>
    </xf>
    <xf borderId="20" fillId="0" fontId="21" numFmtId="3" xfId="0" applyAlignment="1" applyBorder="1" applyFont="1" applyNumberFormat="1">
      <alignment horizontal="center" vertical="center"/>
    </xf>
    <xf borderId="21" fillId="6" fontId="18" numFmtId="3" xfId="0" applyAlignment="1" applyBorder="1" applyFont="1" applyNumberFormat="1">
      <alignment horizontal="center" vertical="center"/>
    </xf>
    <xf borderId="34" fillId="6" fontId="18" numFmtId="3" xfId="0" applyAlignment="1" applyBorder="1" applyFont="1" applyNumberFormat="1">
      <alignment horizontal="center" vertical="center"/>
    </xf>
    <xf borderId="21" fillId="2" fontId="17" numFmtId="0" xfId="0" applyBorder="1" applyFont="1"/>
    <xf borderId="21" fillId="2" fontId="17" numFmtId="3" xfId="0" applyAlignment="1" applyBorder="1" applyFont="1" applyNumberFormat="1">
      <alignment horizontal="center"/>
    </xf>
    <xf borderId="34" fillId="6" fontId="17" numFmtId="3" xfId="0" applyAlignment="1" applyBorder="1" applyFont="1" applyNumberFormat="1">
      <alignment horizontal="center"/>
    </xf>
    <xf borderId="21" fillId="6" fontId="21" numFmtId="0" xfId="0" applyBorder="1" applyFont="1"/>
    <xf borderId="47" fillId="0" fontId="8" numFmtId="3" xfId="0" applyAlignment="1" applyBorder="1" applyFont="1" applyNumberFormat="1">
      <alignment horizontal="center"/>
    </xf>
    <xf borderId="47" fillId="0" fontId="17" numFmtId="3" xfId="0" applyAlignment="1" applyBorder="1" applyFont="1" applyNumberFormat="1">
      <alignment horizontal="center"/>
    </xf>
    <xf borderId="50" fillId="4" fontId="17" numFmtId="0" xfId="0" applyBorder="1" applyFont="1"/>
    <xf borderId="34" fillId="6" fontId="8" numFmtId="3" xfId="0" applyAlignment="1" applyBorder="1" applyFont="1" applyNumberFormat="1">
      <alignment horizontal="center"/>
    </xf>
    <xf borderId="21" fillId="6" fontId="18" numFmtId="3" xfId="0" applyAlignment="1" applyBorder="1" applyFont="1" applyNumberFormat="1">
      <alignment horizontal="center"/>
    </xf>
    <xf borderId="21" fillId="12" fontId="18" numFmtId="3" xfId="0" applyAlignment="1" applyBorder="1" applyFont="1" applyNumberFormat="1">
      <alignment horizontal="center"/>
    </xf>
    <xf borderId="20" fillId="10" fontId="18" numFmtId="0" xfId="0" applyAlignment="1" applyBorder="1" applyFont="1">
      <alignment horizontal="left"/>
    </xf>
    <xf borderId="21" fillId="11" fontId="18" numFmtId="0" xfId="0" applyAlignment="1" applyBorder="1" applyFont="1">
      <alignment horizontal="left"/>
    </xf>
    <xf borderId="21" fillId="12" fontId="18" numFmtId="1" xfId="0" applyAlignment="1" applyBorder="1" applyFont="1" applyNumberFormat="1">
      <alignment horizontal="center" readingOrder="0"/>
    </xf>
    <xf borderId="21" fillId="6" fontId="17" numFmtId="0" xfId="0" applyAlignment="1" applyBorder="1" applyFont="1">
      <alignment horizontal="center"/>
    </xf>
    <xf borderId="34" fillId="6" fontId="17" numFmtId="0" xfId="0" applyAlignment="1" applyBorder="1" applyFont="1">
      <alignment horizontal="center"/>
    </xf>
    <xf borderId="20" fillId="0" fontId="8" numFmtId="3" xfId="0" applyAlignment="1" applyBorder="1" applyFont="1" applyNumberFormat="1">
      <alignment horizontal="center" readingOrder="0" vertical="center"/>
    </xf>
    <xf borderId="20" fillId="0" fontId="22" numFmtId="0" xfId="0" applyAlignment="1" applyBorder="1" applyFont="1">
      <alignment horizontal="center"/>
    </xf>
    <xf borderId="47" fillId="0" fontId="22" numFmtId="0" xfId="0" applyAlignment="1" applyBorder="1" applyFont="1">
      <alignment horizontal="center"/>
    </xf>
    <xf borderId="21" fillId="11" fontId="17" numFmtId="3" xfId="0" applyAlignment="1" applyBorder="1" applyFont="1" applyNumberFormat="1">
      <alignment horizontal="left"/>
    </xf>
    <xf borderId="21" fillId="11" fontId="17" numFmtId="3" xfId="0" applyAlignment="1" applyBorder="1" applyFont="1" applyNumberFormat="1">
      <alignment horizontal="center"/>
    </xf>
    <xf borderId="21" fillId="11" fontId="17" numFmtId="3" xfId="0" applyBorder="1" applyFont="1" applyNumberFormat="1"/>
    <xf borderId="34" fillId="11" fontId="17" numFmtId="3" xfId="0" applyBorder="1" applyFont="1" applyNumberFormat="1"/>
    <xf borderId="0" fillId="0" fontId="22" numFmtId="0" xfId="0" applyAlignment="1" applyFont="1">
      <alignment horizontal="left"/>
    </xf>
    <xf borderId="0" fillId="0" fontId="22" numFmtId="0" xfId="0" applyFont="1"/>
    <xf borderId="0" fillId="0" fontId="22" numFmtId="164" xfId="0" applyAlignment="1" applyFont="1" applyNumberFormat="1">
      <alignment horizontal="left"/>
    </xf>
    <xf borderId="19" fillId="6" fontId="17" numFmtId="3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2" fontId="8" numFmtId="0" xfId="0" applyAlignment="1" applyFont="1">
      <alignment readingOrder="0" vertical="center"/>
    </xf>
    <xf borderId="0" fillId="0" fontId="12" numFmtId="0" xfId="0" applyAlignment="1" applyFont="1">
      <alignment vertical="center"/>
    </xf>
    <xf borderId="0" fillId="0" fontId="38" numFmtId="0" xfId="0" applyAlignment="1" applyFont="1">
      <alignment horizontal="center" shrinkToFit="0" vertical="center" wrapText="1"/>
    </xf>
    <xf borderId="0" fillId="0" fontId="8" numFmtId="0" xfId="0" applyAlignment="1" applyFont="1">
      <alignment readingOrder="0" vertical="center"/>
    </xf>
    <xf borderId="1" fillId="13" fontId="18" numFmtId="0" xfId="0" applyAlignment="1" applyBorder="1" applyFill="1" applyFont="1">
      <alignment readingOrder="0"/>
    </xf>
    <xf borderId="29" fillId="13" fontId="18" numFmtId="0" xfId="0" applyAlignment="1" applyBorder="1" applyFont="1">
      <alignment readingOrder="0"/>
    </xf>
    <xf borderId="0" fillId="0" fontId="16" numFmtId="0" xfId="0" applyAlignment="1" applyFont="1">
      <alignment shrinkToFit="0" vertical="center" wrapText="1"/>
    </xf>
    <xf borderId="15" fillId="4" fontId="12" numFmtId="0" xfId="0" applyBorder="1" applyFont="1"/>
    <xf borderId="15" fillId="13" fontId="37" numFmtId="0" xfId="0" applyAlignment="1" applyBorder="1" applyFont="1">
      <alignment horizontal="center" vertical="center"/>
    </xf>
    <xf borderId="39" fillId="0" fontId="15" numFmtId="0" xfId="0" applyAlignment="1" applyBorder="1" applyFont="1">
      <alignment horizontal="center" vertical="center"/>
    </xf>
    <xf borderId="15" fillId="4" fontId="16" numFmtId="0" xfId="0" applyAlignment="1" applyBorder="1" applyFont="1">
      <alignment shrinkToFit="0" vertical="center" wrapText="1"/>
    </xf>
    <xf borderId="15" fillId="4" fontId="17" numFmtId="0" xfId="0" applyBorder="1" applyFont="1"/>
    <xf borderId="51" fillId="0" fontId="17" numFmtId="0" xfId="0" applyBorder="1" applyFont="1"/>
    <xf borderId="30" fillId="0" fontId="18" numFmtId="0" xfId="0" applyAlignment="1" applyBorder="1" applyFont="1">
      <alignment horizontal="center"/>
    </xf>
    <xf borderId="13" fillId="0" fontId="18" numFmtId="0" xfId="0" applyAlignment="1" applyBorder="1" applyFont="1">
      <alignment horizontal="center"/>
    </xf>
    <xf borderId="51" fillId="0" fontId="18" numFmtId="0" xfId="0" applyAlignment="1" applyBorder="1" applyFont="1">
      <alignment horizontal="center"/>
    </xf>
    <xf borderId="15" fillId="4" fontId="19" numFmtId="0" xfId="0" applyAlignment="1" applyBorder="1" applyFont="1">
      <alignment shrinkToFit="0" vertical="center" wrapText="1"/>
    </xf>
    <xf borderId="19" fillId="13" fontId="18" numFmtId="0" xfId="0" applyBorder="1" applyFont="1"/>
    <xf borderId="41" fillId="14" fontId="8" numFmtId="3" xfId="0" applyAlignment="1" applyBorder="1" applyFill="1" applyFont="1" applyNumberFormat="1">
      <alignment horizontal="center"/>
    </xf>
    <xf borderId="52" fillId="14" fontId="8" numFmtId="3" xfId="0" applyAlignment="1" applyBorder="1" applyFont="1" applyNumberFormat="1">
      <alignment horizontal="center"/>
    </xf>
    <xf borderId="53" fillId="4" fontId="17" numFmtId="0" xfId="0" applyBorder="1" applyFont="1"/>
    <xf borderId="0" fillId="0" fontId="8" numFmtId="0" xfId="0" applyAlignment="1" applyFont="1">
      <alignment readingOrder="0"/>
    </xf>
    <xf borderId="47" fillId="0" fontId="21" numFmtId="3" xfId="0" applyAlignment="1" applyBorder="1" applyFont="1" applyNumberFormat="1">
      <alignment horizontal="center"/>
    </xf>
    <xf borderId="20" fillId="13" fontId="18" numFmtId="0" xfId="0" applyBorder="1" applyFont="1"/>
    <xf borderId="47" fillId="6" fontId="21" numFmtId="3" xfId="0" applyAlignment="1" applyBorder="1" applyFont="1" applyNumberFormat="1">
      <alignment horizontal="center"/>
    </xf>
    <xf borderId="34" fillId="0" fontId="8" numFmtId="3" xfId="0" applyAlignment="1" applyBorder="1" applyFont="1" applyNumberFormat="1">
      <alignment horizontal="center"/>
    </xf>
    <xf borderId="21" fillId="13" fontId="18" numFmtId="0" xfId="0" applyBorder="1" applyFont="1"/>
    <xf borderId="21" fillId="13" fontId="18" numFmtId="0" xfId="0" applyAlignment="1" applyBorder="1" applyFont="1">
      <alignment horizontal="center"/>
    </xf>
    <xf borderId="21" fillId="13" fontId="8" numFmtId="3" xfId="0" applyAlignment="1" applyBorder="1" applyFont="1" applyNumberFormat="1">
      <alignment horizontal="center"/>
    </xf>
    <xf borderId="21" fillId="13" fontId="17" numFmtId="0" xfId="0" applyAlignment="1" applyBorder="1" applyFont="1">
      <alignment horizontal="center"/>
    </xf>
    <xf borderId="21" fillId="2" fontId="21" numFmtId="3" xfId="0" applyAlignment="1" applyBorder="1" applyFont="1" applyNumberFormat="1">
      <alignment horizontal="center"/>
    </xf>
    <xf borderId="34" fillId="2" fontId="21" numFmtId="3" xfId="0" applyAlignment="1" applyBorder="1" applyFont="1" applyNumberFormat="1">
      <alignment horizontal="center"/>
    </xf>
    <xf borderId="20" fillId="0" fontId="8" numFmtId="0" xfId="0" applyAlignment="1" applyBorder="1" applyFont="1">
      <alignment horizontal="left" readingOrder="0"/>
    </xf>
    <xf borderId="20" fillId="6" fontId="8" numFmtId="0" xfId="0" applyAlignment="1" applyBorder="1" applyFont="1">
      <alignment horizontal="left" readingOrder="0"/>
    </xf>
    <xf borderId="47" fillId="6" fontId="8" numFmtId="3" xfId="0" applyAlignment="1" applyBorder="1" applyFont="1" applyNumberFormat="1">
      <alignment horizontal="center"/>
    </xf>
    <xf borderId="20" fillId="6" fontId="21" numFmtId="3" xfId="0" applyAlignment="1" applyBorder="1" applyFont="1" applyNumberFormat="1">
      <alignment horizontal="center" readingOrder="0"/>
    </xf>
    <xf borderId="21" fillId="0" fontId="8" numFmtId="0" xfId="0" applyAlignment="1" applyBorder="1" applyFont="1">
      <alignment horizontal="left"/>
    </xf>
    <xf borderId="21" fillId="13" fontId="18" numFmtId="0" xfId="0" applyAlignment="1" applyBorder="1" applyFont="1">
      <alignment horizontal="left" readingOrder="0"/>
    </xf>
    <xf borderId="20" fillId="14" fontId="17" numFmtId="3" xfId="0" applyAlignment="1" applyBorder="1" applyFont="1" applyNumberFormat="1">
      <alignment horizontal="center"/>
    </xf>
    <xf borderId="21" fillId="6" fontId="21" numFmtId="0" xfId="0" applyAlignment="1" applyBorder="1" applyFont="1">
      <alignment horizontal="left" readingOrder="0"/>
    </xf>
    <xf borderId="20" fillId="2" fontId="21" numFmtId="3" xfId="0" applyAlignment="1" applyBorder="1" applyFont="1" applyNumberFormat="1">
      <alignment horizontal="center"/>
    </xf>
    <xf borderId="47" fillId="2" fontId="21" numFmtId="3" xfId="0" applyAlignment="1" applyBorder="1" applyFont="1" applyNumberFormat="1">
      <alignment horizontal="center"/>
    </xf>
    <xf borderId="21" fillId="13" fontId="18" numFmtId="0" xfId="0" applyAlignment="1" applyBorder="1" applyFont="1">
      <alignment horizontal="left"/>
    </xf>
    <xf borderId="20" fillId="14" fontId="21" numFmtId="3" xfId="0" applyAlignment="1" applyBorder="1" applyFont="1" applyNumberFormat="1">
      <alignment horizontal="center"/>
    </xf>
    <xf borderId="47" fillId="14" fontId="21" numFmtId="3" xfId="0" applyAlignment="1" applyBorder="1" applyFont="1" applyNumberFormat="1">
      <alignment horizontal="center"/>
    </xf>
    <xf borderId="53" fillId="4" fontId="22" numFmtId="3" xfId="0" applyAlignment="1" applyBorder="1" applyFont="1" applyNumberFormat="1">
      <alignment horizontal="center"/>
    </xf>
    <xf borderId="20" fillId="2" fontId="18" numFmtId="0" xfId="0" applyAlignment="1" applyBorder="1" applyFont="1">
      <alignment horizontal="left"/>
    </xf>
    <xf borderId="21" fillId="14" fontId="21" numFmtId="3" xfId="0" applyAlignment="1" applyBorder="1" applyFont="1" applyNumberFormat="1">
      <alignment horizontal="center"/>
    </xf>
    <xf borderId="34" fillId="14" fontId="21" numFmtId="3" xfId="0" applyAlignment="1" applyBorder="1" applyFont="1" applyNumberFormat="1">
      <alignment horizontal="center"/>
    </xf>
    <xf borderId="34" fillId="6" fontId="21" numFmtId="3" xfId="0" applyAlignment="1" applyBorder="1" applyFont="1" applyNumberFormat="1">
      <alignment horizontal="center"/>
    </xf>
    <xf borderId="21" fillId="13" fontId="21" numFmtId="0" xfId="0" applyAlignment="1" applyBorder="1" applyFont="1">
      <alignment horizontal="left"/>
    </xf>
    <xf borderId="21" fillId="14" fontId="18" numFmtId="3" xfId="0" applyAlignment="1" applyBorder="1" applyFont="1" applyNumberFormat="1">
      <alignment horizontal="center"/>
    </xf>
    <xf borderId="21" fillId="14" fontId="17" numFmtId="3" xfId="0" applyAlignment="1" applyBorder="1" applyFont="1" applyNumberFormat="1">
      <alignment horizontal="center"/>
    </xf>
    <xf borderId="21" fillId="2" fontId="17" numFmtId="0" xfId="0" applyAlignment="1" applyBorder="1" applyFont="1">
      <alignment horizontal="left" readingOrder="0"/>
    </xf>
    <xf borderId="20" fillId="6" fontId="17" numFmtId="0" xfId="0" applyAlignment="1" applyBorder="1" applyFont="1">
      <alignment horizontal="center"/>
    </xf>
    <xf borderId="20" fillId="6" fontId="17" numFmtId="1" xfId="0" applyAlignment="1" applyBorder="1" applyFont="1" applyNumberFormat="1">
      <alignment horizontal="center"/>
    </xf>
    <xf borderId="21" fillId="14" fontId="18" numFmtId="1" xfId="0" applyAlignment="1" applyBorder="1" applyFont="1" applyNumberFormat="1">
      <alignment horizontal="center" readingOrder="0"/>
    </xf>
    <xf borderId="20" fillId="0" fontId="17" numFmtId="1" xfId="0" applyAlignment="1" applyBorder="1" applyFont="1" applyNumberFormat="1">
      <alignment horizontal="center" readingOrder="0"/>
    </xf>
    <xf borderId="12" fillId="4" fontId="22" numFmtId="0" xfId="0" applyAlignment="1" applyBorder="1" applyFont="1">
      <alignment horizontal="left"/>
    </xf>
    <xf borderId="12" fillId="4" fontId="22" numFmtId="0" xfId="0" applyBorder="1" applyFont="1"/>
    <xf borderId="12" fillId="4" fontId="22" numFmtId="164" xfId="0" applyAlignment="1" applyBorder="1" applyFont="1" applyNumberFormat="1">
      <alignment horizontal="left"/>
    </xf>
    <xf borderId="54" fillId="4" fontId="22" numFmtId="0" xfId="0" applyAlignment="1" applyBorder="1" applyFont="1">
      <alignment horizontal="left"/>
    </xf>
    <xf borderId="0" fillId="0" fontId="21" numFmtId="0" xfId="0" applyAlignment="1" applyFont="1">
      <alignment horizontal="left" readingOrder="0" vertical="center"/>
    </xf>
    <xf borderId="25" fillId="0" fontId="8" numFmtId="9" xfId="0" applyAlignment="1" applyBorder="1" applyFont="1" applyNumberFormat="1">
      <alignment horizontal="center" readingOrder="0" vertical="center"/>
    </xf>
    <xf borderId="21" fillId="14" fontId="8" numFmtId="3" xfId="0" applyAlignment="1" applyBorder="1" applyFont="1" applyNumberFormat="1">
      <alignment horizontal="center"/>
    </xf>
    <xf borderId="0" fillId="0" fontId="39" numFmtId="0" xfId="0" applyFont="1"/>
    <xf borderId="0" fillId="0" fontId="34" numFmtId="0" xfId="0" applyAlignment="1" applyFont="1">
      <alignment horizontal="center" shrinkToFit="0" vertical="center" wrapText="1"/>
    </xf>
    <xf borderId="0" fillId="0" fontId="39" numFmtId="0" xfId="0" applyAlignment="1" applyFont="1">
      <alignment vertical="center"/>
    </xf>
    <xf borderId="0" fillId="0" fontId="40" numFmtId="0" xfId="0" applyAlignment="1" applyFont="1">
      <alignment shrinkToFit="0" vertical="center" wrapText="1"/>
    </xf>
    <xf borderId="2" fillId="13" fontId="18" numFmtId="0" xfId="0" applyAlignment="1" applyBorder="1" applyFont="1">
      <alignment readingOrder="0"/>
    </xf>
    <xf borderId="3" fillId="13" fontId="18" numFmtId="0" xfId="0" applyAlignment="1" applyBorder="1" applyFont="1">
      <alignment readingOrder="0"/>
    </xf>
    <xf borderId="30" fillId="13" fontId="18" numFmtId="0" xfId="0" applyAlignment="1" applyBorder="1" applyFont="1">
      <alignment readingOrder="0"/>
    </xf>
    <xf borderId="31" fillId="13" fontId="18" numFmtId="0" xfId="0" applyAlignment="1" applyBorder="1" applyFont="1">
      <alignment readingOrder="0"/>
    </xf>
    <xf borderId="55" fillId="4" fontId="15" numFmtId="0" xfId="0" applyAlignment="1" applyBorder="1" applyFont="1">
      <alignment horizontal="center" vertical="center"/>
    </xf>
    <xf borderId="12" fillId="13" fontId="15" numFmtId="0" xfId="0" applyAlignment="1" applyBorder="1" applyFont="1">
      <alignment horizontal="center" vertical="center"/>
    </xf>
    <xf borderId="56" fillId="0" fontId="17" numFmtId="0" xfId="0" applyBorder="1" applyFont="1"/>
    <xf borderId="20" fillId="0" fontId="18" numFmtId="0" xfId="0" applyAlignment="1" applyBorder="1" applyFont="1">
      <alignment horizontal="center"/>
    </xf>
    <xf borderId="20" fillId="13" fontId="18" numFmtId="0" xfId="0" applyAlignment="1" applyBorder="1" applyFont="1">
      <alignment horizontal="center" readingOrder="0"/>
    </xf>
    <xf borderId="20" fillId="13" fontId="8" numFmtId="3" xfId="0" applyAlignment="1" applyBorder="1" applyFont="1" applyNumberFormat="1">
      <alignment horizontal="center"/>
    </xf>
    <xf borderId="21" fillId="0" fontId="32" numFmtId="0" xfId="0" applyAlignment="1" applyBorder="1" applyFont="1">
      <alignment horizontal="left"/>
    </xf>
    <xf borderId="21" fillId="0" fontId="21" numFmtId="3" xfId="0" applyAlignment="1" applyBorder="1" applyFont="1" applyNumberFormat="1">
      <alignment horizontal="center"/>
    </xf>
    <xf borderId="21" fillId="6" fontId="33" numFmtId="0" xfId="0" applyAlignment="1" applyBorder="1" applyFont="1">
      <alignment horizontal="left" readingOrder="0"/>
    </xf>
    <xf borderId="21" fillId="6" fontId="8" numFmtId="3" xfId="0" applyAlignment="1" applyBorder="1" applyFont="1" applyNumberFormat="1">
      <alignment horizontal="center" readingOrder="0"/>
    </xf>
    <xf borderId="21" fillId="0" fontId="33" numFmtId="0" xfId="0" applyAlignment="1" applyBorder="1" applyFont="1">
      <alignment horizontal="left"/>
    </xf>
    <xf borderId="20" fillId="6" fontId="32" numFmtId="0" xfId="0" applyAlignment="1" applyBorder="1" applyFont="1">
      <alignment horizontal="left"/>
    </xf>
    <xf borderId="20" fillId="0" fontId="22" numFmtId="0" xfId="0" applyAlignment="1" applyBorder="1" applyFont="1">
      <alignment horizontal="left"/>
    </xf>
    <xf borderId="21" fillId="6" fontId="32" numFmtId="0" xfId="0" applyAlignment="1" applyBorder="1" applyFont="1">
      <alignment horizontal="left"/>
    </xf>
    <xf borderId="20" fillId="0" fontId="32" numFmtId="0" xfId="0" applyAlignment="1" applyBorder="1" applyFont="1">
      <alignment horizontal="left"/>
    </xf>
    <xf borderId="21" fillId="13" fontId="32" numFmtId="0" xfId="0" applyAlignment="1" applyBorder="1" applyFont="1">
      <alignment horizontal="left" readingOrder="0"/>
    </xf>
    <xf borderId="21" fillId="14" fontId="33" numFmtId="3" xfId="0" applyAlignment="1" applyBorder="1" applyFont="1" applyNumberFormat="1">
      <alignment horizontal="center"/>
    </xf>
    <xf borderId="20" fillId="0" fontId="32" numFmtId="0" xfId="0" applyAlignment="1" applyBorder="1" applyFont="1">
      <alignment horizontal="left" readingOrder="0"/>
    </xf>
    <xf borderId="20" fillId="0" fontId="33" numFmtId="3" xfId="0" applyAlignment="1" applyBorder="1" applyFont="1" applyNumberFormat="1">
      <alignment horizontal="center"/>
    </xf>
    <xf borderId="21" fillId="6" fontId="31" numFmtId="0" xfId="0" applyAlignment="1" applyBorder="1" applyFont="1">
      <alignment horizontal="left" readingOrder="0"/>
    </xf>
    <xf borderId="21" fillId="0" fontId="31" numFmtId="0" xfId="0" applyAlignment="1" applyBorder="1" applyFont="1">
      <alignment horizontal="left"/>
    </xf>
    <xf borderId="21" fillId="0" fontId="22" numFmtId="3" xfId="0" applyAlignment="1" applyBorder="1" applyFont="1" applyNumberFormat="1">
      <alignment horizontal="center" readingOrder="0"/>
    </xf>
    <xf borderId="21" fillId="6" fontId="31" numFmtId="0" xfId="0" applyAlignment="1" applyBorder="1" applyFont="1">
      <alignment horizontal="left"/>
    </xf>
    <xf borderId="21" fillId="6" fontId="22" numFmtId="3" xfId="0" applyAlignment="1" applyBorder="1" applyFont="1" applyNumberFormat="1">
      <alignment horizontal="center" readingOrder="0"/>
    </xf>
    <xf borderId="21" fillId="13" fontId="31" numFmtId="0" xfId="0" applyAlignment="1" applyBorder="1" applyFont="1">
      <alignment horizontal="left"/>
    </xf>
    <xf borderId="21" fillId="6" fontId="22" numFmtId="0" xfId="0" applyAlignment="1" applyBorder="1" applyFont="1">
      <alignment horizontal="left"/>
    </xf>
    <xf borderId="20" fillId="0" fontId="31" numFmtId="0" xfId="0" applyAlignment="1" applyBorder="1" applyFont="1">
      <alignment horizontal="left"/>
    </xf>
    <xf borderId="20" fillId="0" fontId="33" numFmtId="0" xfId="0" applyAlignment="1" applyBorder="1" applyFont="1">
      <alignment horizontal="left"/>
    </xf>
    <xf borderId="21" fillId="13" fontId="32" numFmtId="0" xfId="0" applyAlignment="1" applyBorder="1" applyFont="1">
      <alignment horizontal="left"/>
    </xf>
    <xf borderId="21" fillId="14" fontId="31" numFmtId="3" xfId="0" applyAlignment="1" applyBorder="1" applyFont="1" applyNumberFormat="1">
      <alignment horizontal="center"/>
    </xf>
    <xf borderId="20" fillId="6" fontId="31" numFmtId="0" xfId="0" applyAlignment="1" applyBorder="1" applyFont="1">
      <alignment horizontal="left"/>
    </xf>
    <xf borderId="21" fillId="14" fontId="22" numFmtId="3" xfId="0" applyAlignment="1" applyBorder="1" applyFont="1" applyNumberFormat="1">
      <alignment horizontal="center"/>
    </xf>
    <xf borderId="46" fillId="4" fontId="17" numFmtId="0" xfId="0" applyBorder="1" applyFont="1"/>
    <xf borderId="21" fillId="14" fontId="31" numFmtId="3" xfId="0" applyAlignment="1" applyBorder="1" applyFont="1" applyNumberFormat="1">
      <alignment horizontal="center" readingOrder="0"/>
    </xf>
    <xf borderId="52" fillId="4" fontId="17" numFmtId="0" xfId="0" applyBorder="1" applyFont="1"/>
    <xf borderId="55" fillId="4" fontId="17" numFmtId="0" xfId="0" applyBorder="1" applyFont="1"/>
    <xf borderId="57" fillId="4" fontId="17" numFmtId="0" xfId="0" applyBorder="1" applyFont="1"/>
    <xf borderId="0" fillId="0" fontId="21" numFmtId="0" xfId="0" applyAlignment="1" applyFont="1">
      <alignment horizontal="left"/>
    </xf>
    <xf borderId="0" fillId="0" fontId="18" numFmtId="0" xfId="0" applyAlignment="1" applyFont="1">
      <alignment readingOrder="0"/>
    </xf>
    <xf borderId="13" fillId="0" fontId="14" numFmtId="0" xfId="0" applyBorder="1" applyFont="1"/>
    <xf borderId="11" fillId="2" fontId="25" numFmtId="0" xfId="0" applyBorder="1" applyFont="1"/>
    <xf borderId="11" fillId="2" fontId="41" numFmtId="0" xfId="0" applyAlignment="1" applyBorder="1" applyFont="1">
      <alignment horizontal="center" shrinkToFit="0" vertical="center" wrapText="1"/>
    </xf>
    <xf borderId="11" fillId="2" fontId="26" numFmtId="0" xfId="0" applyAlignment="1" applyBorder="1" applyFont="1">
      <alignment horizontal="center" shrinkToFit="0" vertical="center" wrapText="1"/>
    </xf>
    <xf borderId="11" fillId="2" fontId="25" numFmtId="0" xfId="0" applyAlignment="1" applyBorder="1" applyFont="1">
      <alignment vertical="center"/>
    </xf>
    <xf borderId="55" fillId="2" fontId="26" numFmtId="0" xfId="0" applyAlignment="1" applyBorder="1" applyFont="1">
      <alignment shrinkToFit="0" vertical="center" wrapText="1"/>
    </xf>
    <xf borderId="55" fillId="2" fontId="17" numFmtId="0" xfId="0" applyBorder="1" applyFont="1"/>
    <xf borderId="58" fillId="4" fontId="12" numFmtId="0" xfId="0" applyBorder="1" applyFont="1"/>
    <xf borderId="58" fillId="4" fontId="17" numFmtId="0" xfId="0" applyBorder="1" applyFont="1"/>
    <xf borderId="59" fillId="13" fontId="37" numFmtId="0" xfId="0" applyAlignment="1" applyBorder="1" applyFont="1">
      <alignment horizontal="center"/>
    </xf>
    <xf borderId="14" fillId="0" fontId="42" numFmtId="0" xfId="0" applyAlignment="1" applyBorder="1" applyFont="1">
      <alignment horizontal="center" vertical="center"/>
    </xf>
    <xf borderId="20" fillId="0" fontId="18" numFmtId="0" xfId="0" applyAlignment="1" applyBorder="1" applyFont="1">
      <alignment horizontal="center" vertical="center"/>
    </xf>
    <xf borderId="47" fillId="0" fontId="18" numFmtId="0" xfId="0" applyAlignment="1" applyBorder="1" applyFont="1">
      <alignment horizontal="center" vertical="center"/>
    </xf>
    <xf borderId="60" fillId="4" fontId="17" numFmtId="0" xfId="0" applyBorder="1" applyFont="1"/>
    <xf borderId="61" fillId="0" fontId="18" numFmtId="0" xfId="0" applyBorder="1" applyFont="1"/>
    <xf borderId="17" fillId="0" fontId="33" numFmtId="3" xfId="0" applyAlignment="1" applyBorder="1" applyFont="1" applyNumberFormat="1">
      <alignment horizontal="center" vertical="center"/>
    </xf>
    <xf borderId="32" fillId="6" fontId="18" numFmtId="0" xfId="0" applyAlignment="1" applyBorder="1" applyFont="1">
      <alignment horizontal="center" vertical="center"/>
    </xf>
    <xf borderId="47" fillId="6" fontId="18" numFmtId="0" xfId="0" applyAlignment="1" applyBorder="1" applyFont="1">
      <alignment horizontal="center" vertical="center"/>
    </xf>
    <xf borderId="57" fillId="13" fontId="18" numFmtId="0" xfId="0" applyBorder="1" applyFont="1"/>
    <xf borderId="41" fillId="14" fontId="33" numFmtId="3" xfId="0" applyAlignment="1" applyBorder="1" applyFont="1" applyNumberFormat="1">
      <alignment horizontal="center" vertical="center"/>
    </xf>
    <xf borderId="21" fillId="6" fontId="18" numFmtId="0" xfId="0" applyAlignment="1" applyBorder="1" applyFont="1">
      <alignment horizontal="center" vertical="center"/>
    </xf>
    <xf borderId="34" fillId="6" fontId="18" numFmtId="0" xfId="0" applyAlignment="1" applyBorder="1" applyFont="1">
      <alignment horizontal="center" vertical="center"/>
    </xf>
    <xf borderId="24" fillId="0" fontId="18" numFmtId="0" xfId="0" applyBorder="1" applyFont="1"/>
    <xf borderId="15" fillId="0" fontId="8" numFmtId="3" xfId="0" applyAlignment="1" applyBorder="1" applyFont="1" applyNumberFormat="1">
      <alignment horizontal="center" vertical="center"/>
    </xf>
    <xf borderId="62" fillId="0" fontId="8" numFmtId="3" xfId="0" applyAlignment="1" applyBorder="1" applyFont="1" applyNumberFormat="1">
      <alignment horizontal="center" vertical="center"/>
    </xf>
    <xf borderId="24" fillId="13" fontId="18" numFmtId="0" xfId="0" applyBorder="1" applyFont="1"/>
    <xf borderId="12" fillId="6" fontId="8" numFmtId="3" xfId="0" applyAlignment="1" applyBorder="1" applyFont="1" applyNumberFormat="1">
      <alignment horizontal="center" vertical="center"/>
    </xf>
    <xf borderId="35" fillId="6" fontId="8" numFmtId="3" xfId="0" applyAlignment="1" applyBorder="1" applyFont="1" applyNumberFormat="1">
      <alignment horizontal="center" vertical="center"/>
    </xf>
    <xf borderId="32" fillId="0" fontId="18" numFmtId="0" xfId="0" applyBorder="1" applyFont="1"/>
    <xf borderId="15" fillId="0" fontId="17" numFmtId="3" xfId="0" applyAlignment="1" applyBorder="1" applyFont="1" applyNumberFormat="1">
      <alignment horizontal="center" vertical="center"/>
    </xf>
    <xf borderId="62" fillId="0" fontId="17" numFmtId="3" xfId="0" applyAlignment="1" applyBorder="1" applyFont="1" applyNumberFormat="1">
      <alignment horizontal="center" vertical="center"/>
    </xf>
    <xf borderId="24" fillId="13" fontId="18" numFmtId="0" xfId="0" applyAlignment="1" applyBorder="1" applyFont="1">
      <alignment horizontal="center"/>
    </xf>
    <xf borderId="21" fillId="14" fontId="33" numFmtId="3" xfId="0" applyAlignment="1" applyBorder="1" applyFont="1" applyNumberFormat="1">
      <alignment horizontal="center" vertical="center"/>
    </xf>
    <xf borderId="21" fillId="14" fontId="31" numFmtId="0" xfId="0" applyBorder="1" applyFont="1"/>
    <xf borderId="21" fillId="14" fontId="22" numFmtId="3" xfId="0" applyAlignment="1" applyBorder="1" applyFont="1" applyNumberFormat="1">
      <alignment horizontal="center" vertical="center"/>
    </xf>
    <xf borderId="12" fillId="6" fontId="17" numFmtId="3" xfId="0" applyAlignment="1" applyBorder="1" applyFont="1" applyNumberFormat="1">
      <alignment horizontal="center" vertical="center"/>
    </xf>
    <xf borderId="35" fillId="6" fontId="17" numFmtId="3" xfId="0" applyAlignment="1" applyBorder="1" applyFont="1" applyNumberFormat="1">
      <alignment horizontal="center" vertical="center"/>
    </xf>
    <xf borderId="21" fillId="0" fontId="32" numFmtId="3" xfId="0" applyAlignment="1" applyBorder="1" applyFont="1" applyNumberFormat="1">
      <alignment horizontal="center" vertical="center"/>
    </xf>
    <xf borderId="63" fillId="0" fontId="17" numFmtId="3" xfId="0" applyAlignment="1" applyBorder="1" applyFont="1" applyNumberFormat="1">
      <alignment horizontal="center" vertical="center"/>
    </xf>
    <xf borderId="24" fillId="6" fontId="17" numFmtId="0" xfId="0" applyBorder="1" applyFont="1"/>
    <xf borderId="0" fillId="0" fontId="20" numFmtId="0" xfId="0" applyAlignment="1" applyFont="1">
      <alignment readingOrder="0"/>
    </xf>
    <xf borderId="20" fillId="0" fontId="20" numFmtId="0" xfId="0" applyAlignment="1" applyBorder="1" applyFont="1">
      <alignment readingOrder="0"/>
    </xf>
    <xf borderId="15" fillId="6" fontId="17" numFmtId="3" xfId="0" applyAlignment="1" applyBorder="1" applyFont="1" applyNumberFormat="1">
      <alignment horizontal="center" vertical="center"/>
    </xf>
    <xf borderId="32" fillId="6" fontId="17" numFmtId="0" xfId="0" applyBorder="1" applyFont="1"/>
    <xf borderId="32" fillId="0" fontId="17" numFmtId="0" xfId="0" applyBorder="1" applyFont="1"/>
    <xf borderId="64" fillId="6" fontId="17" numFmtId="3" xfId="0" applyAlignment="1" applyBorder="1" applyFont="1" applyNumberFormat="1">
      <alignment horizontal="center" vertical="center"/>
    </xf>
    <xf borderId="24" fillId="6" fontId="17" numFmtId="0" xfId="0" applyAlignment="1" applyBorder="1" applyFont="1">
      <alignment horizontal="left"/>
    </xf>
    <xf borderId="24" fillId="6" fontId="18" numFmtId="0" xfId="0" applyBorder="1" applyFont="1"/>
    <xf borderId="45" fillId="0" fontId="17" numFmtId="3" xfId="0" applyAlignment="1" applyBorder="1" applyFont="1" applyNumberFormat="1">
      <alignment horizontal="center" vertical="center"/>
    </xf>
    <xf borderId="16" fillId="0" fontId="17" numFmtId="3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left"/>
    </xf>
    <xf borderId="65" fillId="4" fontId="17" numFmtId="0" xfId="0" applyBorder="1" applyFont="1"/>
    <xf borderId="32" fillId="0" fontId="21" numFmtId="0" xfId="0" applyBorder="1" applyFont="1"/>
    <xf borderId="20" fillId="0" fontId="33" numFmtId="3" xfId="0" applyAlignment="1" applyBorder="1" applyFont="1" applyNumberFormat="1">
      <alignment horizontal="center" readingOrder="0"/>
    </xf>
    <xf borderId="20" fillId="6" fontId="22" numFmtId="3" xfId="0" applyAlignment="1" applyBorder="1" applyFont="1" applyNumberFormat="1">
      <alignment horizontal="center" readingOrder="0"/>
    </xf>
    <xf borderId="15" fillId="6" fontId="18" numFmtId="3" xfId="0" applyAlignment="1" applyBorder="1" applyFont="1" applyNumberFormat="1">
      <alignment horizontal="center" vertical="center"/>
    </xf>
    <xf borderId="64" fillId="6" fontId="18" numFmtId="3" xfId="0" applyAlignment="1" applyBorder="1" applyFont="1" applyNumberFormat="1">
      <alignment horizontal="center" vertical="center"/>
    </xf>
    <xf borderId="32" fillId="0" fontId="17" numFmtId="0" xfId="0" applyAlignment="1" applyBorder="1" applyFont="1">
      <alignment horizontal="left" readingOrder="0"/>
    </xf>
    <xf borderId="24" fillId="13" fontId="18" numFmtId="0" xfId="0" applyAlignment="1" applyBorder="1" applyFont="1">
      <alignment readingOrder="0"/>
    </xf>
    <xf borderId="15" fillId="6" fontId="17" numFmtId="3" xfId="0" applyAlignment="1" applyBorder="1" applyFont="1" applyNumberFormat="1">
      <alignment horizontal="center"/>
    </xf>
    <xf borderId="64" fillId="6" fontId="17" numFmtId="3" xfId="0" applyAlignment="1" applyBorder="1" applyFont="1" applyNumberFormat="1">
      <alignment horizontal="center"/>
    </xf>
    <xf borderId="20" fillId="0" fontId="20" numFmtId="0" xfId="0" applyBorder="1" applyFont="1"/>
    <xf borderId="15" fillId="0" fontId="8" numFmtId="3" xfId="0" applyAlignment="1" applyBorder="1" applyFont="1" applyNumberFormat="1">
      <alignment horizontal="center"/>
    </xf>
    <xf borderId="62" fillId="0" fontId="8" numFmtId="3" xfId="0" applyAlignment="1" applyBorder="1" applyFont="1" applyNumberFormat="1">
      <alignment horizontal="center"/>
    </xf>
    <xf borderId="0" fillId="6" fontId="18" numFmtId="0" xfId="0" applyAlignment="1" applyFont="1">
      <alignment readingOrder="0"/>
    </xf>
    <xf borderId="47" fillId="6" fontId="32" numFmtId="3" xfId="0" applyAlignment="1" applyBorder="1" applyFont="1" applyNumberFormat="1">
      <alignment horizontal="center" vertical="center"/>
    </xf>
    <xf borderId="20" fillId="6" fontId="20" numFmtId="0" xfId="0" applyBorder="1" applyFont="1"/>
    <xf borderId="45" fillId="6" fontId="17" numFmtId="3" xfId="0" applyAlignment="1" applyBorder="1" applyFont="1" applyNumberFormat="1">
      <alignment horizontal="center"/>
    </xf>
    <xf borderId="16" fillId="6" fontId="17" numFmtId="3" xfId="0" applyAlignment="1" applyBorder="1" applyFont="1" applyNumberFormat="1">
      <alignment horizontal="center"/>
    </xf>
    <xf borderId="66" fillId="4" fontId="17" numFmtId="0" xfId="0" applyBorder="1" applyFont="1"/>
    <xf borderId="21" fillId="14" fontId="32" numFmtId="3" xfId="0" applyAlignment="1" applyBorder="1" applyFont="1" applyNumberFormat="1">
      <alignment horizontal="center" vertical="center"/>
    </xf>
    <xf borderId="12" fillId="6" fontId="17" numFmtId="3" xfId="0" applyAlignment="1" applyBorder="1" applyFont="1" applyNumberFormat="1">
      <alignment horizontal="center"/>
    </xf>
    <xf borderId="35" fillId="6" fontId="17" numFmtId="3" xfId="0" applyAlignment="1" applyBorder="1" applyFont="1" applyNumberFormat="1">
      <alignment horizontal="center"/>
    </xf>
    <xf borderId="15" fillId="0" fontId="17" numFmtId="3" xfId="0" applyAlignment="1" applyBorder="1" applyFont="1" applyNumberFormat="1">
      <alignment horizontal="center"/>
    </xf>
    <xf borderId="62" fillId="0" fontId="17" numFmtId="3" xfId="0" applyAlignment="1" applyBorder="1" applyFont="1" applyNumberFormat="1">
      <alignment horizontal="center"/>
    </xf>
    <xf borderId="15" fillId="6" fontId="8" numFmtId="3" xfId="0" applyAlignment="1" applyBorder="1" applyFont="1" applyNumberFormat="1">
      <alignment horizontal="center"/>
    </xf>
    <xf borderId="64" fillId="6" fontId="8" numFmtId="3" xfId="0" applyAlignment="1" applyBorder="1" applyFont="1" applyNumberFormat="1">
      <alignment horizontal="center"/>
    </xf>
    <xf borderId="32" fillId="0" fontId="17" numFmtId="0" xfId="0" applyAlignment="1" applyBorder="1" applyFont="1">
      <alignment readingOrder="0"/>
    </xf>
    <xf borderId="20" fillId="14" fontId="32" numFmtId="3" xfId="0" applyAlignment="1" applyBorder="1" applyFont="1" applyNumberFormat="1">
      <alignment horizontal="center" vertical="center"/>
    </xf>
    <xf borderId="32" fillId="0" fontId="21" numFmtId="0" xfId="0" applyAlignment="1" applyBorder="1" applyFont="1">
      <alignment horizontal="left"/>
    </xf>
    <xf borderId="15" fillId="6" fontId="17" numFmtId="3" xfId="0" applyBorder="1" applyFont="1" applyNumberFormat="1"/>
    <xf borderId="64" fillId="6" fontId="17" numFmtId="3" xfId="0" applyBorder="1" applyFont="1" applyNumberFormat="1"/>
    <xf borderId="32" fillId="0" fontId="18" numFmtId="0" xfId="0" applyAlignment="1" applyBorder="1" applyFont="1">
      <alignment horizontal="left"/>
    </xf>
    <xf borderId="24" fillId="13" fontId="18" numFmtId="0" xfId="0" applyAlignment="1" applyBorder="1" applyFont="1">
      <alignment horizontal="left"/>
    </xf>
    <xf borderId="24" fillId="0" fontId="17" numFmtId="0" xfId="0" applyAlignment="1" applyBorder="1" applyFont="1">
      <alignment horizontal="left"/>
    </xf>
    <xf borderId="32" fillId="6" fontId="18" numFmtId="0" xfId="0" applyAlignment="1" applyBorder="1" applyFont="1">
      <alignment horizontal="left" readingOrder="0"/>
    </xf>
    <xf borderId="20" fillId="6" fontId="31" numFmtId="3" xfId="0" applyAlignment="1" applyBorder="1" applyFont="1" applyNumberFormat="1">
      <alignment horizontal="center" readingOrder="0"/>
    </xf>
    <xf borderId="32" fillId="0" fontId="17" numFmtId="0" xfId="0" applyAlignment="1" applyBorder="1" applyFont="1">
      <alignment horizontal="left"/>
    </xf>
    <xf borderId="15" fillId="0" fontId="17" numFmtId="3" xfId="0" applyAlignment="1" applyBorder="1" applyFont="1" applyNumberFormat="1">
      <alignment horizontal="left"/>
    </xf>
    <xf borderId="62" fillId="0" fontId="17" numFmtId="3" xfId="0" applyAlignment="1" applyBorder="1" applyFont="1" applyNumberFormat="1">
      <alignment horizontal="left"/>
    </xf>
    <xf borderId="24" fillId="6" fontId="17" numFmtId="0" xfId="0" applyAlignment="1" applyBorder="1" applyFont="1">
      <alignment horizontal="left" readingOrder="0"/>
    </xf>
    <xf borderId="12" fillId="6" fontId="17" numFmtId="0" xfId="0" applyAlignment="1" applyBorder="1" applyFont="1">
      <alignment horizontal="center"/>
    </xf>
    <xf borderId="35" fillId="6" fontId="17" numFmtId="0" xfId="0" applyAlignment="1" applyBorder="1" applyFont="1">
      <alignment horizontal="center"/>
    </xf>
    <xf borderId="32" fillId="13" fontId="18" numFmtId="0" xfId="0" applyAlignment="1" applyBorder="1" applyFont="1">
      <alignment horizontal="left"/>
    </xf>
    <xf borderId="20" fillId="14" fontId="31" numFmtId="1" xfId="0" applyAlignment="1" applyBorder="1" applyFont="1" applyNumberFormat="1">
      <alignment horizontal="center" readingOrder="0"/>
    </xf>
    <xf borderId="15" fillId="0" fontId="22" numFmtId="0" xfId="0" applyAlignment="1" applyBorder="1" applyFont="1">
      <alignment horizontal="center"/>
    </xf>
    <xf borderId="62" fillId="0" fontId="22" numFmtId="0" xfId="0" applyAlignment="1" applyBorder="1" applyFont="1">
      <alignment horizontal="center"/>
    </xf>
    <xf borderId="24" fillId="0" fontId="17" numFmtId="0" xfId="0" applyAlignment="1" applyBorder="1" applyFont="1">
      <alignment horizontal="left" readingOrder="0"/>
    </xf>
    <xf borderId="67" fillId="6" fontId="17" numFmtId="3" xfId="0" applyBorder="1" applyFont="1" applyNumberFormat="1"/>
    <xf borderId="32" fillId="6" fontId="17" numFmtId="0" xfId="0" applyAlignment="1" applyBorder="1" applyFont="1">
      <alignment horizontal="left" readingOrder="0"/>
    </xf>
    <xf borderId="15" fillId="0" fontId="17" numFmtId="3" xfId="0" applyBorder="1" applyFont="1" applyNumberFormat="1"/>
    <xf borderId="63" fillId="0" fontId="17" numFmtId="3" xfId="0" applyBorder="1" applyFont="1" applyNumberFormat="1"/>
    <xf borderId="0" fillId="0" fontId="21" numFmtId="0" xfId="0" applyAlignment="1" applyFont="1">
      <alignment horizontal="left" vertical="center"/>
    </xf>
    <xf borderId="21" fillId="14" fontId="8" numFmtId="3" xfId="0" applyAlignment="1" applyBorder="1" applyFont="1" applyNumberFormat="1">
      <alignment horizontal="center" vertical="center"/>
    </xf>
    <xf borderId="11" fillId="0" fontId="25" numFmtId="0" xfId="0" applyBorder="1" applyFont="1"/>
    <xf borderId="11" fillId="0" fontId="41" numFmtId="0" xfId="0" applyAlignment="1" applyBorder="1" applyFont="1">
      <alignment horizontal="center" shrinkToFit="0" vertical="center" wrapText="1"/>
    </xf>
    <xf borderId="11" fillId="0" fontId="26" numFmtId="0" xfId="0" applyAlignment="1" applyBorder="1" applyFont="1">
      <alignment horizontal="center" shrinkToFit="0" vertical="center" wrapText="1"/>
    </xf>
    <xf borderId="11" fillId="0" fontId="25" numFmtId="0" xfId="0" applyAlignment="1" applyBorder="1" applyFont="1">
      <alignment vertical="center"/>
    </xf>
    <xf borderId="55" fillId="0" fontId="26" numFmtId="0" xfId="0" applyAlignment="1" applyBorder="1" applyFont="1">
      <alignment shrinkToFit="0" vertical="center" wrapText="1"/>
    </xf>
    <xf borderId="55" fillId="0" fontId="17" numFmtId="0" xfId="0" applyBorder="1" applyFont="1"/>
    <xf borderId="50" fillId="13" fontId="37" numFmtId="0" xfId="0" applyAlignment="1" applyBorder="1" applyFont="1">
      <alignment horizontal="center"/>
    </xf>
    <xf borderId="14" fillId="0" fontId="18" numFmtId="0" xfId="0" applyAlignment="1" applyBorder="1" applyFont="1">
      <alignment horizontal="center" vertical="center"/>
    </xf>
    <xf borderId="41" fillId="13" fontId="18" numFmtId="0" xfId="0" applyBorder="1" applyFont="1"/>
    <xf borderId="41" fillId="14" fontId="8" numFmtId="3" xfId="0" applyAlignment="1" applyBorder="1" applyFont="1" applyNumberFormat="1">
      <alignment horizontal="center" vertical="center"/>
    </xf>
    <xf borderId="21" fillId="13" fontId="8" numFmtId="3" xfId="0" applyAlignment="1" applyBorder="1" applyFont="1" applyNumberFormat="1">
      <alignment horizontal="center" vertical="center"/>
    </xf>
    <xf borderId="21" fillId="13" fontId="17" numFmtId="3" xfId="0" applyAlignment="1" applyBorder="1" applyFont="1" applyNumberFormat="1">
      <alignment horizontal="center" vertical="center"/>
    </xf>
    <xf borderId="21" fillId="0" fontId="31" numFmtId="0" xfId="0" applyBorder="1" applyFont="1"/>
    <xf borderId="21" fillId="0" fontId="21" numFmtId="3" xfId="0" applyAlignment="1" applyBorder="1" applyFont="1" applyNumberFormat="1">
      <alignment horizontal="center" vertical="center"/>
    </xf>
    <xf borderId="21" fillId="6" fontId="22" numFmtId="0" xfId="0" applyBorder="1" applyFont="1"/>
    <xf borderId="20" fillId="6" fontId="22" numFmtId="0" xfId="0" applyBorder="1" applyFont="1"/>
    <xf borderId="20" fillId="6" fontId="8" numFmtId="3" xfId="0" applyAlignment="1" applyBorder="1" applyFont="1" applyNumberFormat="1">
      <alignment horizontal="center" vertical="center"/>
    </xf>
    <xf borderId="20" fillId="0" fontId="22" numFmtId="0" xfId="0" applyBorder="1" applyFont="1"/>
    <xf borderId="21" fillId="6" fontId="31" numFmtId="0" xfId="0" applyBorder="1" applyFont="1"/>
    <xf borderId="21" fillId="6" fontId="21" numFmtId="3" xfId="0" applyAlignment="1" applyBorder="1" applyFont="1" applyNumberFormat="1">
      <alignment horizontal="center" vertical="center"/>
    </xf>
    <xf borderId="21" fillId="0" fontId="42" numFmtId="0" xfId="0" applyBorder="1" applyFont="1"/>
    <xf borderId="38" fillId="4" fontId="17" numFmtId="0" xfId="0" applyBorder="1" applyFont="1"/>
    <xf borderId="21" fillId="6" fontId="42" numFmtId="0" xfId="0" applyBorder="1" applyFont="1"/>
    <xf borderId="20" fillId="6" fontId="8" numFmtId="3" xfId="0" applyAlignment="1" applyBorder="1" applyFont="1" applyNumberFormat="1">
      <alignment horizontal="center" readingOrder="0" vertical="center"/>
    </xf>
    <xf borderId="21" fillId="0" fontId="22" numFmtId="0" xfId="0" applyAlignment="1" applyBorder="1" applyFont="1">
      <alignment horizontal="left" readingOrder="0"/>
    </xf>
    <xf borderId="21" fillId="0" fontId="8" numFmtId="3" xfId="0" applyAlignment="1" applyBorder="1" applyFont="1" applyNumberFormat="1">
      <alignment horizontal="center" readingOrder="0" vertical="center"/>
    </xf>
    <xf borderId="20" fillId="13" fontId="32" numFmtId="0" xfId="0" applyAlignment="1" applyBorder="1" applyFont="1">
      <alignment horizontal="left" readingOrder="0"/>
    </xf>
    <xf borderId="20" fillId="14" fontId="8" numFmtId="3" xfId="0" applyAlignment="1" applyBorder="1" applyFont="1" applyNumberFormat="1">
      <alignment horizontal="center" vertical="center"/>
    </xf>
    <xf borderId="20" fillId="14" fontId="17" numFmtId="3" xfId="0" applyAlignment="1" applyBorder="1" applyFont="1" applyNumberFormat="1">
      <alignment horizontal="center" vertical="center"/>
    </xf>
    <xf borderId="0" fillId="0" fontId="43" numFmtId="0" xfId="0" applyAlignment="1" applyFont="1">
      <alignment readingOrder="0"/>
    </xf>
    <xf borderId="0" fillId="6" fontId="43" numFmtId="0" xfId="0" applyAlignment="1" applyFont="1">
      <alignment readingOrder="0"/>
    </xf>
    <xf borderId="21" fillId="13" fontId="31" numFmtId="0" xfId="0" applyBorder="1" applyFont="1"/>
    <xf borderId="20" fillId="14" fontId="21" numFmtId="3" xfId="0" applyAlignment="1" applyBorder="1" applyFont="1" applyNumberFormat="1">
      <alignment horizontal="center" vertical="center"/>
    </xf>
    <xf borderId="21" fillId="0" fontId="17" numFmtId="3" xfId="0" applyAlignment="1" applyBorder="1" applyFont="1" applyNumberFormat="1">
      <alignment horizontal="center"/>
    </xf>
    <xf borderId="21" fillId="0" fontId="8" numFmtId="3" xfId="0" applyAlignment="1" applyBorder="1" applyFont="1" applyNumberFormat="1">
      <alignment horizontal="center" vertical="center"/>
    </xf>
    <xf borderId="20" fillId="0" fontId="22" numFmtId="0" xfId="0" applyAlignment="1" applyBorder="1" applyFont="1">
      <alignment readingOrder="0"/>
    </xf>
    <xf borderId="21" fillId="0" fontId="22" numFmtId="0" xfId="0" applyBorder="1" applyFont="1"/>
    <xf borderId="20" fillId="6" fontId="21" numFmtId="3" xfId="0" applyAlignment="1" applyBorder="1" applyFont="1" applyNumberFormat="1">
      <alignment horizontal="center" vertical="center"/>
    </xf>
    <xf borderId="21" fillId="0" fontId="22" numFmtId="0" xfId="0" applyAlignment="1" applyBorder="1" applyFont="1">
      <alignment horizontal="left"/>
    </xf>
    <xf borderId="20" fillId="6" fontId="31" numFmtId="0" xfId="0" applyAlignment="1" applyBorder="1" applyFont="1">
      <alignment horizontal="left" readingOrder="0"/>
    </xf>
    <xf borderId="20" fillId="6" fontId="21" numFmtId="3" xfId="0" applyAlignment="1" applyBorder="1" applyFont="1" applyNumberFormat="1">
      <alignment horizontal="center" readingOrder="0" vertical="center"/>
    </xf>
    <xf borderId="21" fillId="6" fontId="8" numFmtId="3" xfId="0" applyAlignment="1" applyBorder="1" applyFont="1" applyNumberFormat="1">
      <alignment horizontal="center" readingOrder="0" vertical="center"/>
    </xf>
    <xf borderId="20" fillId="14" fontId="21" numFmtId="3" xfId="0" applyAlignment="1" applyBorder="1" applyFont="1" applyNumberFormat="1">
      <alignment horizontal="center" readingOrder="0" vertical="center"/>
    </xf>
    <xf borderId="1" fillId="15" fontId="18" numFmtId="0" xfId="0" applyAlignment="1" applyBorder="1" applyFill="1" applyFont="1">
      <alignment readingOrder="0"/>
    </xf>
    <xf borderId="29" fillId="15" fontId="18" numFmtId="0" xfId="0" applyAlignment="1" applyBorder="1" applyFont="1">
      <alignment readingOrder="0"/>
    </xf>
    <xf borderId="58" fillId="4" fontId="16" numFmtId="0" xfId="0" applyAlignment="1" applyBorder="1" applyFont="1">
      <alignment shrinkToFit="0" vertical="center" wrapText="1"/>
    </xf>
    <xf borderId="54" fillId="15" fontId="15" numFmtId="0" xfId="0" applyAlignment="1" applyBorder="1" applyFont="1">
      <alignment horizontal="center" vertical="center"/>
    </xf>
    <xf borderId="30" fillId="0" fontId="15" numFmtId="0" xfId="0" applyAlignment="1" applyBorder="1" applyFont="1">
      <alignment horizontal="center" vertical="center"/>
    </xf>
    <xf borderId="68" fillId="0" fontId="15" numFmtId="0" xfId="0" applyAlignment="1" applyBorder="1" applyFont="1">
      <alignment horizontal="center" vertical="center"/>
    </xf>
    <xf borderId="51" fillId="0" fontId="15" numFmtId="0" xfId="0" applyAlignment="1" applyBorder="1" applyFont="1">
      <alignment horizontal="center" vertical="center"/>
    </xf>
    <xf borderId="61" fillId="0" fontId="17" numFmtId="0" xfId="0" applyBorder="1" applyFont="1"/>
    <xf borderId="69" fillId="0" fontId="18" numFmtId="0" xfId="0" applyAlignment="1" applyBorder="1" applyFont="1">
      <alignment horizontal="center"/>
    </xf>
    <xf borderId="58" fillId="4" fontId="19" numFmtId="0" xfId="0" applyAlignment="1" applyBorder="1" applyFont="1">
      <alignment shrinkToFit="0" vertical="center" wrapText="1"/>
    </xf>
    <xf borderId="70" fillId="15" fontId="18" numFmtId="0" xfId="0" applyBorder="1" applyFont="1"/>
    <xf borderId="19" fillId="16" fontId="21" numFmtId="3" xfId="0" applyAlignment="1" applyBorder="1" applyFill="1" applyFont="1" applyNumberFormat="1">
      <alignment horizontal="center"/>
    </xf>
    <xf borderId="32" fillId="15" fontId="18" numFmtId="0" xfId="0" applyAlignment="1" applyBorder="1" applyFont="1">
      <alignment horizontal="center" readingOrder="0"/>
    </xf>
    <xf borderId="20" fillId="15" fontId="8" numFmtId="3" xfId="0" applyAlignment="1" applyBorder="1" applyFont="1" applyNumberFormat="1">
      <alignment horizontal="center"/>
    </xf>
    <xf borderId="24" fillId="0" fontId="21" numFmtId="0" xfId="0" applyAlignment="1" applyBorder="1" applyFont="1">
      <alignment horizontal="left"/>
    </xf>
    <xf borderId="24" fillId="6" fontId="8" numFmtId="0" xfId="0" applyAlignment="1" applyBorder="1" applyFont="1">
      <alignment horizontal="left"/>
    </xf>
    <xf borderId="24" fillId="0" fontId="8" numFmtId="0" xfId="0" applyAlignment="1" applyBorder="1" applyFont="1">
      <alignment horizontal="left"/>
    </xf>
    <xf borderId="32" fillId="6" fontId="8" numFmtId="0" xfId="0" applyAlignment="1" applyBorder="1" applyFont="1">
      <alignment horizontal="left"/>
    </xf>
    <xf borderId="32" fillId="6" fontId="17" numFmtId="0" xfId="0" applyAlignment="1" applyBorder="1" applyFont="1">
      <alignment horizontal="left"/>
    </xf>
    <xf borderId="24" fillId="15" fontId="21" numFmtId="0" xfId="0" applyAlignment="1" applyBorder="1" applyFont="1">
      <alignment horizontal="left" readingOrder="0"/>
    </xf>
    <xf borderId="21" fillId="16" fontId="8" numFmtId="3" xfId="0" applyAlignment="1" applyBorder="1" applyFont="1" applyNumberFormat="1">
      <alignment horizontal="center"/>
    </xf>
    <xf borderId="34" fillId="16" fontId="8" numFmtId="3" xfId="0" applyAlignment="1" applyBorder="1" applyFont="1" applyNumberFormat="1">
      <alignment horizontal="center"/>
    </xf>
    <xf borderId="24" fillId="15" fontId="18" numFmtId="0" xfId="0" applyAlignment="1" applyBorder="1" applyFont="1">
      <alignment horizontal="left"/>
    </xf>
    <xf borderId="20" fillId="16" fontId="21" numFmtId="3" xfId="0" applyAlignment="1" applyBorder="1" applyFont="1" applyNumberFormat="1">
      <alignment horizontal="center"/>
    </xf>
    <xf borderId="24" fillId="6" fontId="8" numFmtId="0" xfId="0" applyAlignment="1" applyBorder="1" applyFont="1">
      <alignment horizontal="left" readingOrder="0"/>
    </xf>
    <xf borderId="21" fillId="16" fontId="21" numFmtId="3" xfId="0" applyAlignment="1" applyBorder="1" applyFont="1" applyNumberFormat="1">
      <alignment horizontal="center"/>
    </xf>
    <xf borderId="58" fillId="4" fontId="22" numFmtId="3" xfId="0" applyAlignment="1" applyBorder="1" applyFont="1" applyNumberFormat="1">
      <alignment horizontal="center"/>
    </xf>
    <xf borderId="24" fillId="6" fontId="21" numFmtId="0" xfId="0" applyAlignment="1" applyBorder="1" applyFont="1">
      <alignment horizontal="left"/>
    </xf>
    <xf borderId="24" fillId="6" fontId="18" numFmtId="0" xfId="0" applyAlignment="1" applyBorder="1" applyFont="1">
      <alignment horizontal="left"/>
    </xf>
    <xf borderId="24" fillId="15" fontId="21" numFmtId="0" xfId="0" applyAlignment="1" applyBorder="1" applyFont="1">
      <alignment horizontal="left"/>
    </xf>
    <xf borderId="21" fillId="16" fontId="18" numFmtId="3" xfId="0" applyAlignment="1" applyBorder="1" applyFont="1" applyNumberFormat="1">
      <alignment horizontal="center"/>
    </xf>
    <xf borderId="34" fillId="16" fontId="18" numFmtId="3" xfId="0" applyAlignment="1" applyBorder="1" applyFont="1" applyNumberFormat="1">
      <alignment horizontal="center"/>
    </xf>
    <xf borderId="47" fillId="0" fontId="17" numFmtId="0" xfId="0" applyAlignment="1" applyBorder="1" applyFont="1">
      <alignment horizontal="center"/>
    </xf>
    <xf borderId="24" fillId="6" fontId="18" numFmtId="0" xfId="0" applyAlignment="1" applyBorder="1" applyFont="1">
      <alignment horizontal="left" readingOrder="0"/>
    </xf>
    <xf borderId="21" fillId="6" fontId="18" numFmtId="3" xfId="0" applyAlignment="1" applyBorder="1" applyFont="1" applyNumberFormat="1">
      <alignment horizontal="center" readingOrder="0"/>
    </xf>
    <xf borderId="34" fillId="0" fontId="17" numFmtId="3" xfId="0" applyAlignment="1" applyBorder="1" applyFont="1" applyNumberFormat="1">
      <alignment horizontal="center"/>
    </xf>
    <xf borderId="21" fillId="16" fontId="18" numFmtId="3" xfId="0" applyAlignment="1" applyBorder="1" applyFont="1" applyNumberFormat="1">
      <alignment horizontal="center" readingOrder="0"/>
    </xf>
    <xf borderId="32" fillId="8" fontId="17" numFmtId="0" xfId="0" applyAlignment="1" applyBorder="1" applyFont="1">
      <alignment horizontal="left"/>
    </xf>
    <xf borderId="20" fillId="8" fontId="17" numFmtId="3" xfId="0" applyAlignment="1" applyBorder="1" applyFont="1" applyNumberFormat="1">
      <alignment horizontal="center"/>
    </xf>
    <xf borderId="47" fillId="8" fontId="17" numFmtId="3" xfId="0" applyAlignment="1" applyBorder="1" applyFont="1" applyNumberFormat="1">
      <alignment horizontal="center"/>
    </xf>
    <xf borderId="0" fillId="0" fontId="36" numFmtId="0" xfId="0" applyAlignment="1" applyFont="1">
      <alignment horizontal="center" shrinkToFit="0" vertical="center" wrapText="1"/>
    </xf>
    <xf borderId="2" fillId="15" fontId="18" numFmtId="0" xfId="0" applyAlignment="1" applyBorder="1" applyFont="1">
      <alignment readingOrder="0"/>
    </xf>
    <xf borderId="15" fillId="15" fontId="37" numFmtId="0" xfId="0" applyAlignment="1" applyBorder="1" applyFont="1">
      <alignment horizontal="center"/>
    </xf>
    <xf borderId="39" fillId="0" fontId="42" numFmtId="0" xfId="0" applyAlignment="1" applyBorder="1" applyFont="1">
      <alignment horizontal="center" vertical="center"/>
    </xf>
    <xf borderId="19" fillId="6" fontId="42" numFmtId="0" xfId="0" applyBorder="1" applyFont="1"/>
    <xf borderId="41" fillId="6" fontId="31" numFmtId="0" xfId="0" applyAlignment="1" applyBorder="1" applyFont="1">
      <alignment horizontal="center" vertical="center"/>
    </xf>
    <xf borderId="21" fillId="6" fontId="31" numFmtId="0" xfId="0" applyAlignment="1" applyBorder="1" applyFont="1">
      <alignment horizontal="center" vertical="center"/>
    </xf>
    <xf borderId="21" fillId="15" fontId="18" numFmtId="0" xfId="0" applyBorder="1" applyFont="1"/>
    <xf borderId="20" fillId="16" fontId="32" numFmtId="3" xfId="0" applyAlignment="1" applyBorder="1" applyFont="1" applyNumberFormat="1">
      <alignment horizontal="center" vertical="center"/>
    </xf>
    <xf borderId="15" fillId="0" fontId="33" numFmtId="3" xfId="0" applyAlignment="1" applyBorder="1" applyFont="1" applyNumberFormat="1">
      <alignment horizontal="center" vertical="center"/>
    </xf>
    <xf borderId="12" fillId="6" fontId="33" numFmtId="3" xfId="0" applyAlignment="1" applyBorder="1" applyFont="1" applyNumberFormat="1">
      <alignment horizontal="center" vertical="center"/>
    </xf>
    <xf borderId="15" fillId="0" fontId="22" numFmtId="3" xfId="0" applyAlignment="1" applyBorder="1" applyFont="1" applyNumberFormat="1">
      <alignment horizontal="center" vertical="center"/>
    </xf>
    <xf borderId="21" fillId="15" fontId="18" numFmtId="0" xfId="0" applyAlignment="1" applyBorder="1" applyFont="1">
      <alignment horizontal="center"/>
    </xf>
    <xf borderId="21" fillId="15" fontId="33" numFmtId="3" xfId="0" applyAlignment="1" applyBorder="1" applyFont="1" applyNumberFormat="1">
      <alignment horizontal="center" vertical="center"/>
    </xf>
    <xf borderId="21" fillId="15" fontId="31" numFmtId="0" xfId="0" applyBorder="1" applyFont="1"/>
    <xf borderId="21" fillId="15" fontId="22" numFmtId="3" xfId="0" applyAlignment="1" applyBorder="1" applyFont="1" applyNumberFormat="1">
      <alignment horizontal="center" vertical="center"/>
    </xf>
    <xf borderId="12" fillId="6" fontId="22" numFmtId="3" xfId="0" applyAlignment="1" applyBorder="1" applyFont="1" applyNumberFormat="1">
      <alignment horizontal="center" vertical="center"/>
    </xf>
    <xf borderId="61" fillId="0" fontId="22" numFmtId="3" xfId="0" applyAlignment="1" applyBorder="1" applyFont="1" applyNumberFormat="1">
      <alignment horizontal="center" vertical="center"/>
    </xf>
    <xf borderId="15" fillId="6" fontId="22" numFmtId="3" xfId="0" applyAlignment="1" applyBorder="1" applyFont="1" applyNumberFormat="1">
      <alignment horizontal="center" vertical="center"/>
    </xf>
    <xf borderId="63" fillId="0" fontId="22" numFmtId="3" xfId="0" applyAlignment="1" applyBorder="1" applyFont="1" applyNumberFormat="1">
      <alignment horizontal="center" vertical="center"/>
    </xf>
    <xf borderId="21" fillId="15" fontId="18" numFmtId="0" xfId="0" applyAlignment="1" applyBorder="1" applyFont="1">
      <alignment readingOrder="0"/>
    </xf>
    <xf borderId="20" fillId="16" fontId="33" numFmtId="3" xfId="0" applyAlignment="1" applyBorder="1" applyFont="1" applyNumberFormat="1">
      <alignment horizontal="center" vertical="center"/>
    </xf>
    <xf borderId="20" fillId="16" fontId="22" numFmtId="3" xfId="0" applyAlignment="1" applyBorder="1" applyFont="1" applyNumberFormat="1">
      <alignment horizontal="center" vertical="center"/>
    </xf>
    <xf borderId="45" fillId="0" fontId="22" numFmtId="3" xfId="0" applyAlignment="1" applyBorder="1" applyFont="1" applyNumberFormat="1">
      <alignment horizontal="center" vertical="center"/>
    </xf>
    <xf borderId="42" fillId="4" fontId="22" numFmtId="0" xfId="0" applyBorder="1" applyFont="1"/>
    <xf borderId="15" fillId="6" fontId="22" numFmtId="3" xfId="0" applyAlignment="1" applyBorder="1" applyFont="1" applyNumberFormat="1">
      <alignment horizontal="center"/>
    </xf>
    <xf borderId="12" fillId="6" fontId="22" numFmtId="3" xfId="0" applyAlignment="1" applyBorder="1" applyFont="1" applyNumberFormat="1">
      <alignment horizontal="center"/>
    </xf>
    <xf borderId="45" fillId="0" fontId="22" numFmtId="3" xfId="0" applyAlignment="1" applyBorder="1" applyFont="1" applyNumberFormat="1">
      <alignment horizontal="center"/>
    </xf>
    <xf borderId="38" fillId="4" fontId="22" numFmtId="0" xfId="0" applyBorder="1" applyFont="1"/>
    <xf borderId="20" fillId="15" fontId="17" numFmtId="0" xfId="0" applyAlignment="1" applyBorder="1" applyFont="1">
      <alignment readingOrder="0"/>
    </xf>
    <xf borderId="20" fillId="16" fontId="33" numFmtId="3" xfId="0" applyAlignment="1" applyBorder="1" applyFont="1" applyNumberFormat="1">
      <alignment horizontal="center" readingOrder="0" vertical="center"/>
    </xf>
    <xf borderId="15" fillId="0" fontId="22" numFmtId="3" xfId="0" applyAlignment="1" applyBorder="1" applyFont="1" applyNumberFormat="1">
      <alignment horizontal="center"/>
    </xf>
    <xf borderId="20" fillId="6" fontId="18" numFmtId="0" xfId="0" applyBorder="1" applyFont="1"/>
    <xf borderId="20" fillId="6" fontId="32" numFmtId="3" xfId="0" applyAlignment="1" applyBorder="1" applyFont="1" applyNumberFormat="1">
      <alignment horizontal="center" vertical="center"/>
    </xf>
    <xf borderId="15" fillId="6" fontId="22" numFmtId="3" xfId="0" applyBorder="1" applyFont="1" applyNumberFormat="1"/>
    <xf borderId="21" fillId="15" fontId="18" numFmtId="0" xfId="0" applyAlignment="1" applyBorder="1" applyFont="1">
      <alignment horizontal="left"/>
    </xf>
    <xf borderId="21" fillId="6" fontId="31" numFmtId="3" xfId="0" applyAlignment="1" applyBorder="1" applyFont="1" applyNumberFormat="1">
      <alignment horizontal="center"/>
    </xf>
    <xf borderId="15" fillId="0" fontId="22" numFmtId="3" xfId="0" applyAlignment="1" applyBorder="1" applyFont="1" applyNumberFormat="1">
      <alignment horizontal="left"/>
    </xf>
    <xf borderId="20" fillId="16" fontId="32" numFmtId="3" xfId="0" applyAlignment="1" applyBorder="1" applyFont="1" applyNumberFormat="1">
      <alignment horizontal="center" readingOrder="0" vertical="center"/>
    </xf>
    <xf borderId="21" fillId="0" fontId="17" numFmtId="0" xfId="0" applyAlignment="1" applyBorder="1" applyFont="1">
      <alignment horizontal="left" readingOrder="0"/>
    </xf>
    <xf borderId="21" fillId="0" fontId="33" numFmtId="3" xfId="0" applyAlignment="1" applyBorder="1" applyFont="1" applyNumberFormat="1">
      <alignment horizontal="center" readingOrder="0" vertical="center"/>
    </xf>
    <xf borderId="53" fillId="6" fontId="22" numFmtId="3" xfId="0" applyBorder="1" applyFont="1" applyNumberFormat="1"/>
    <xf borderId="15" fillId="0" fontId="22" numFmtId="3" xfId="0" applyBorder="1" applyFont="1" applyNumberFormat="1"/>
    <xf borderId="63" fillId="0" fontId="22" numFmtId="3" xfId="0" applyBorder="1" applyFont="1" applyNumberFormat="1"/>
    <xf borderId="20" fillId="16" fontId="21" numFmtId="3" xfId="0" applyAlignment="1" applyBorder="1" applyFont="1" applyNumberFormat="1">
      <alignment horizontal="center" vertical="center"/>
    </xf>
    <xf borderId="12" fillId="15" fontId="42" numFmtId="0" xfId="0" applyAlignment="1" applyBorder="1" applyFont="1">
      <alignment horizontal="center"/>
    </xf>
    <xf borderId="41" fillId="6" fontId="18" numFmtId="0" xfId="0" applyAlignment="1" applyBorder="1" applyFont="1">
      <alignment horizontal="center" vertical="center"/>
    </xf>
    <xf borderId="21" fillId="15" fontId="8" numFmtId="3" xfId="0" applyAlignment="1" applyBorder="1" applyFont="1" applyNumberFormat="1">
      <alignment horizontal="center" vertical="center"/>
    </xf>
    <xf borderId="21" fillId="15" fontId="17" numFmtId="3" xfId="0" applyAlignment="1" applyBorder="1" applyFont="1" applyNumberFormat="1">
      <alignment horizontal="center" vertical="center"/>
    </xf>
    <xf borderId="21" fillId="15" fontId="42" numFmtId="0" xfId="0" applyAlignment="1" applyBorder="1" applyFont="1">
      <alignment readingOrder="0"/>
    </xf>
    <xf borderId="20" fillId="16" fontId="17" numFmtId="3" xfId="0" applyAlignment="1" applyBorder="1" applyFont="1" applyNumberFormat="1">
      <alignment horizontal="center" vertical="center"/>
    </xf>
    <xf borderId="0" fillId="6" fontId="20" numFmtId="0" xfId="0" applyFont="1"/>
    <xf borderId="20" fillId="0" fontId="31" numFmtId="0" xfId="0" applyBorder="1" applyFont="1"/>
    <xf borderId="21" fillId="6" fontId="22" numFmtId="0" xfId="0" applyAlignment="1" applyBorder="1" applyFont="1">
      <alignment readingOrder="0"/>
    </xf>
    <xf borderId="21" fillId="15" fontId="31" numFmtId="0" xfId="0" applyAlignment="1" applyBorder="1" applyFont="1">
      <alignment horizontal="left"/>
    </xf>
    <xf borderId="20" fillId="16" fontId="18" numFmtId="3" xfId="0" applyAlignment="1" applyBorder="1" applyFont="1" applyNumberFormat="1">
      <alignment horizontal="center"/>
    </xf>
    <xf borderId="20" fillId="6" fontId="22" numFmtId="0" xfId="0" applyAlignment="1" applyBorder="1" applyFont="1">
      <alignment horizontal="left"/>
    </xf>
    <xf borderId="20" fillId="16" fontId="31" numFmtId="1" xfId="0" applyAlignment="1" applyBorder="1" applyFont="1" applyNumberFormat="1">
      <alignment horizontal="center" readingOrder="0"/>
    </xf>
    <xf borderId="0" fillId="10" fontId="8" numFmtId="0" xfId="0" applyAlignment="1" applyFont="1">
      <alignment readingOrder="0"/>
    </xf>
    <xf borderId="67" fillId="4" fontId="12" numFmtId="0" xfId="0" applyAlignment="1" applyBorder="1" applyFont="1">
      <alignment horizontal="center"/>
    </xf>
    <xf borderId="67" fillId="4" fontId="15" numFmtId="0" xfId="0" applyAlignment="1" applyBorder="1" applyFont="1">
      <alignment horizontal="center" vertical="center"/>
    </xf>
    <xf borderId="20" fillId="4" fontId="2" numFmtId="0" xfId="0" applyBorder="1" applyFont="1"/>
    <xf borderId="0" fillId="0" fontId="44" numFmtId="0" xfId="0" applyFont="1"/>
    <xf borderId="20" fillId="0" fontId="7" numFmtId="3" xfId="0" applyAlignment="1" applyBorder="1" applyFont="1" applyNumberFormat="1">
      <alignment horizontal="center"/>
    </xf>
    <xf borderId="21" fillId="4" fontId="2" numFmtId="0" xfId="0" applyBorder="1" applyFont="1"/>
    <xf borderId="21" fillId="17" fontId="37" numFmtId="0" xfId="0" applyBorder="1" applyFill="1" applyFont="1"/>
    <xf borderId="24" fillId="6" fontId="7" numFmtId="3" xfId="0" applyAlignment="1" applyBorder="1" applyFont="1" applyNumberFormat="1">
      <alignment horizontal="center"/>
    </xf>
    <xf borderId="21" fillId="6" fontId="7" numFmtId="3" xfId="0" applyAlignment="1" applyBorder="1" applyFont="1" applyNumberFormat="1">
      <alignment horizontal="center" readingOrder="0"/>
    </xf>
    <xf borderId="21" fillId="6" fontId="7" numFmtId="3" xfId="0" applyAlignment="1" applyBorder="1" applyFont="1" applyNumberFormat="1">
      <alignment horizontal="center"/>
    </xf>
    <xf borderId="20" fillId="0" fontId="37" numFmtId="0" xfId="0" applyBorder="1" applyFont="1"/>
    <xf borderId="32" fillId="0" fontId="7" numFmtId="3" xfId="0" applyAlignment="1" applyBorder="1" applyFont="1" applyNumberFormat="1">
      <alignment horizontal="center"/>
    </xf>
    <xf borderId="21" fillId="17" fontId="44" numFmtId="0" xfId="0" applyAlignment="1" applyBorder="1" applyFont="1">
      <alignment horizontal="left"/>
    </xf>
    <xf borderId="20" fillId="0" fontId="2" numFmtId="0" xfId="0" applyBorder="1" applyFont="1"/>
    <xf borderId="20" fillId="0" fontId="7" numFmtId="0" xfId="0" applyAlignment="1" applyBorder="1" applyFont="1">
      <alignment horizontal="left"/>
    </xf>
    <xf borderId="32" fillId="0" fontId="2" numFmtId="3" xfId="0" applyAlignment="1" applyBorder="1" applyFont="1" applyNumberFormat="1">
      <alignment horizontal="center"/>
    </xf>
    <xf borderId="20" fillId="0" fontId="2" numFmtId="3" xfId="0" applyAlignment="1" applyBorder="1" applyFont="1" applyNumberFormat="1">
      <alignment horizontal="center"/>
    </xf>
    <xf borderId="20" fillId="0" fontId="2" numFmtId="0" xfId="0" applyAlignment="1" applyBorder="1" applyFont="1">
      <alignment horizontal="left"/>
    </xf>
    <xf borderId="24" fillId="6" fontId="44" numFmtId="3" xfId="0" applyAlignment="1" applyBorder="1" applyFont="1" applyNumberFormat="1">
      <alignment horizontal="center"/>
    </xf>
    <xf borderId="48" fillId="6" fontId="44" numFmtId="3" xfId="0" applyAlignment="1" applyBorder="1" applyFont="1" applyNumberFormat="1">
      <alignment readingOrder="0"/>
    </xf>
    <xf borderId="71" fillId="0" fontId="14" numFmtId="0" xfId="0" applyBorder="1" applyFont="1"/>
    <xf borderId="49" fillId="0" fontId="14" numFmtId="0" xfId="0" applyBorder="1" applyFont="1"/>
    <xf borderId="21" fillId="17" fontId="37" numFmtId="0" xfId="0" applyAlignment="1" applyBorder="1" applyFont="1">
      <alignment horizontal="left"/>
    </xf>
    <xf borderId="24" fillId="6" fontId="2" numFmtId="3" xfId="0" applyAlignment="1" applyBorder="1" applyFont="1" applyNumberFormat="1">
      <alignment horizontal="center"/>
    </xf>
    <xf borderId="21" fillId="6" fontId="2" numFmtId="3" xfId="0" applyAlignment="1" applyBorder="1" applyFont="1" applyNumberFormat="1">
      <alignment horizontal="center"/>
    </xf>
    <xf borderId="20" fillId="0" fontId="44" numFmtId="0" xfId="0" applyAlignment="1" applyBorder="1" applyFont="1">
      <alignment horizontal="left"/>
    </xf>
    <xf borderId="48" fillId="4" fontId="2" numFmtId="0" xfId="0" applyBorder="1" applyFont="1"/>
    <xf borderId="0" fillId="17" fontId="37" numFmtId="0" xfId="0" applyAlignment="1" applyFont="1">
      <alignment horizontal="left"/>
    </xf>
    <xf borderId="72" fillId="2" fontId="37" numFmtId="3" xfId="0" applyAlignment="1" applyBorder="1" applyFont="1" applyNumberFormat="1">
      <alignment horizontal="center" readingOrder="0" vertical="center"/>
    </xf>
    <xf borderId="73" fillId="0" fontId="14" numFmtId="0" xfId="0" applyBorder="1" applyFont="1"/>
    <xf borderId="74" fillId="0" fontId="14" numFmtId="0" xfId="0" applyBorder="1" applyFont="1"/>
    <xf borderId="49" fillId="4" fontId="2" numFmtId="0" xfId="0" applyBorder="1" applyFont="1"/>
    <xf borderId="0" fillId="0" fontId="37" numFmtId="0" xfId="0" applyAlignment="1" applyFont="1">
      <alignment horizontal="left" readingOrder="0"/>
    </xf>
    <xf borderId="16" fillId="0" fontId="14" numFmtId="0" xfId="0" applyBorder="1" applyFont="1"/>
    <xf borderId="17" fillId="0" fontId="14" numFmtId="0" xfId="0" applyBorder="1" applyFont="1"/>
    <xf borderId="18" fillId="0" fontId="14" numFmtId="0" xfId="0" applyBorder="1" applyFont="1"/>
    <xf borderId="41" fillId="6" fontId="37" numFmtId="0" xfId="0" applyAlignment="1" applyBorder="1" applyFont="1">
      <alignment horizontal="left"/>
    </xf>
    <xf borderId="41" fillId="6" fontId="37" numFmtId="3" xfId="0" applyAlignment="1" applyBorder="1" applyFont="1" applyNumberFormat="1">
      <alignment horizontal="left"/>
    </xf>
    <xf borderId="41" fillId="6" fontId="2" numFmtId="3" xfId="0" applyAlignment="1" applyBorder="1" applyFont="1" applyNumberFormat="1">
      <alignment horizontal="center"/>
    </xf>
    <xf borderId="20" fillId="17" fontId="37" numFmtId="0" xfId="0" applyAlignment="1" applyBorder="1" applyFont="1">
      <alignment horizontal="center" readingOrder="0"/>
    </xf>
    <xf borderId="0" fillId="0" fontId="45" numFmtId="3" xfId="0" applyAlignment="1" applyFont="1" applyNumberFormat="1">
      <alignment readingOrder="0"/>
    </xf>
    <xf borderId="21" fillId="6" fontId="7" numFmtId="0" xfId="0" applyAlignment="1" applyBorder="1" applyFont="1">
      <alignment horizontal="left"/>
    </xf>
    <xf borderId="0" fillId="6" fontId="46" numFmtId="3" xfId="0" applyFont="1" applyNumberFormat="1"/>
    <xf borderId="20" fillId="0" fontId="2" numFmtId="0" xfId="0" applyAlignment="1" applyBorder="1" applyFont="1">
      <alignment horizontal="center"/>
    </xf>
    <xf borderId="21" fillId="6" fontId="44" numFmtId="0" xfId="0" applyAlignment="1" applyBorder="1" applyFont="1">
      <alignment horizontal="left"/>
    </xf>
    <xf borderId="21" fillId="4" fontId="2" numFmtId="3" xfId="0" applyAlignment="1" applyBorder="1" applyFont="1" applyNumberFormat="1">
      <alignment horizontal="center"/>
    </xf>
    <xf borderId="0" fillId="17" fontId="45" numFmtId="0" xfId="0" applyAlignment="1" applyFont="1">
      <alignment horizontal="center" readingOrder="0"/>
    </xf>
    <xf borderId="0" fillId="10" fontId="47" numFmtId="3" xfId="0" applyAlignment="1" applyFont="1" applyNumberFormat="1">
      <alignment horizontal="center" readingOrder="0"/>
    </xf>
    <xf borderId="21" fillId="6" fontId="37" numFmtId="0" xfId="0" applyAlignment="1" applyBorder="1" applyFont="1">
      <alignment horizontal="left"/>
    </xf>
    <xf borderId="0" fillId="0" fontId="45" numFmtId="0" xfId="0" applyAlignment="1" applyFont="1">
      <alignment horizontal="center" readingOrder="0"/>
    </xf>
    <xf borderId="0" fillId="0" fontId="47" numFmtId="3" xfId="0" applyAlignment="1" applyFont="1" applyNumberFormat="1">
      <alignment horizontal="center" readingOrder="0"/>
    </xf>
    <xf borderId="32" fillId="0" fontId="14" numFmtId="0" xfId="0" applyBorder="1" applyFont="1"/>
    <xf borderId="0" fillId="0" fontId="46" numFmtId="0" xfId="0" applyFont="1"/>
    <xf borderId="67" fillId="4" fontId="17" numFmtId="0" xfId="0" applyBorder="1" applyFont="1"/>
    <xf borderId="0" fillId="0" fontId="33" numFmtId="0" xfId="0" applyAlignment="1" applyFont="1">
      <alignment horizontal="left"/>
    </xf>
    <xf borderId="0" fillId="0" fontId="2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0</xdr:row>
      <xdr:rowOff>142875</xdr:rowOff>
    </xdr:from>
    <xdr:ext cx="3200400" cy="21621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295275</xdr:colOff>
      <xdr:row>0</xdr:row>
      <xdr:rowOff>142875</xdr:rowOff>
    </xdr:from>
    <xdr:ext cx="3200400" cy="21621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438150</xdr:colOff>
      <xdr:row>0</xdr:row>
      <xdr:rowOff>123825</xdr:rowOff>
    </xdr:from>
    <xdr:ext cx="3171825" cy="2295525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438150</xdr:colOff>
      <xdr:row>0</xdr:row>
      <xdr:rowOff>123825</xdr:rowOff>
    </xdr:from>
    <xdr:ext cx="3171825" cy="2295525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371475</xdr:colOff>
      <xdr:row>0</xdr:row>
      <xdr:rowOff>171450</xdr:rowOff>
    </xdr:from>
    <xdr:ext cx="2809875" cy="2409825"/>
    <xdr:pic>
      <xdr:nvPicPr>
        <xdr:cNvPr id="0" name="image3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371475</xdr:colOff>
      <xdr:row>0</xdr:row>
      <xdr:rowOff>171450</xdr:rowOff>
    </xdr:from>
    <xdr:ext cx="2809875" cy="2409825"/>
    <xdr:pic>
      <xdr:nvPicPr>
        <xdr:cNvPr id="0" name="image3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123825</xdr:rowOff>
    </xdr:from>
    <xdr:ext cx="3124200" cy="2371725"/>
    <xdr:pic>
      <xdr:nvPicPr>
        <xdr:cNvPr id="0" name="image4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76200</xdr:colOff>
      <xdr:row>0</xdr:row>
      <xdr:rowOff>123825</xdr:rowOff>
    </xdr:from>
    <xdr:ext cx="3124200" cy="2371725"/>
    <xdr:pic>
      <xdr:nvPicPr>
        <xdr:cNvPr id="0" name="image4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304800</xdr:colOff>
      <xdr:row>0</xdr:row>
      <xdr:rowOff>133350</xdr:rowOff>
    </xdr:from>
    <xdr:ext cx="3305175" cy="2314575"/>
    <xdr:pic>
      <xdr:nvPicPr>
        <xdr:cNvPr id="0" name="image5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304800</xdr:colOff>
      <xdr:row>0</xdr:row>
      <xdr:rowOff>133350</xdr:rowOff>
    </xdr:from>
    <xdr:ext cx="3305175" cy="2314575"/>
    <xdr:pic>
      <xdr:nvPicPr>
        <xdr:cNvPr id="0" name="image5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333375</xdr:colOff>
      <xdr:row>0</xdr:row>
      <xdr:rowOff>152400</xdr:rowOff>
    </xdr:from>
    <xdr:ext cx="3467100" cy="2305050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333375</xdr:colOff>
      <xdr:row>0</xdr:row>
      <xdr:rowOff>152400</xdr:rowOff>
    </xdr:from>
    <xdr:ext cx="3467100" cy="2305050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200025</xdr:colOff>
      <xdr:row>0</xdr:row>
      <xdr:rowOff>95250</xdr:rowOff>
    </xdr:from>
    <xdr:ext cx="4095750" cy="2333625"/>
    <xdr:pic>
      <xdr:nvPicPr>
        <xdr:cNvPr id="0" name="image6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200025</xdr:colOff>
      <xdr:row>0</xdr:row>
      <xdr:rowOff>95250</xdr:rowOff>
    </xdr:from>
    <xdr:ext cx="4095750" cy="2333625"/>
    <xdr:pic>
      <xdr:nvPicPr>
        <xdr:cNvPr id="0" name="image6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228600</xdr:colOff>
      <xdr:row>0</xdr:row>
      <xdr:rowOff>47625</xdr:rowOff>
    </xdr:from>
    <xdr:ext cx="3267075" cy="2447925"/>
    <xdr:pic>
      <xdr:nvPicPr>
        <xdr:cNvPr id="0" name="image13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228600</xdr:colOff>
      <xdr:row>0</xdr:row>
      <xdr:rowOff>47625</xdr:rowOff>
    </xdr:from>
    <xdr:ext cx="3267075" cy="2447925"/>
    <xdr:pic>
      <xdr:nvPicPr>
        <xdr:cNvPr id="0" name="image13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104775</xdr:colOff>
      <xdr:row>0</xdr:row>
      <xdr:rowOff>28575</xdr:rowOff>
    </xdr:from>
    <xdr:ext cx="3448050" cy="2495550"/>
    <xdr:pic>
      <xdr:nvPicPr>
        <xdr:cNvPr id="0" name="image1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104775</xdr:colOff>
      <xdr:row>0</xdr:row>
      <xdr:rowOff>28575</xdr:rowOff>
    </xdr:from>
    <xdr:ext cx="3448050" cy="2495550"/>
    <xdr:pic>
      <xdr:nvPicPr>
        <xdr:cNvPr id="0" name="image1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323850</xdr:colOff>
      <xdr:row>0</xdr:row>
      <xdr:rowOff>142875</xdr:rowOff>
    </xdr:from>
    <xdr:ext cx="2562225" cy="2247900"/>
    <xdr:pic>
      <xdr:nvPicPr>
        <xdr:cNvPr id="0" name="image8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638175</xdr:colOff>
      <xdr:row>0</xdr:row>
      <xdr:rowOff>104775</xdr:rowOff>
    </xdr:from>
    <xdr:ext cx="2676525" cy="2343150"/>
    <xdr:pic>
      <xdr:nvPicPr>
        <xdr:cNvPr id="0" name="image8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180975</xdr:colOff>
      <xdr:row>0</xdr:row>
      <xdr:rowOff>190500</xdr:rowOff>
    </xdr:from>
    <xdr:ext cx="3752850" cy="2190750"/>
    <xdr:pic>
      <xdr:nvPicPr>
        <xdr:cNvPr id="0" name="image9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180975</xdr:colOff>
      <xdr:row>0</xdr:row>
      <xdr:rowOff>190500</xdr:rowOff>
    </xdr:from>
    <xdr:ext cx="3752850" cy="2190750"/>
    <xdr:pic>
      <xdr:nvPicPr>
        <xdr:cNvPr id="0" name="image9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361950</xdr:colOff>
      <xdr:row>0</xdr:row>
      <xdr:rowOff>38100</xdr:rowOff>
    </xdr:from>
    <xdr:ext cx="3990975" cy="249555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361950</xdr:colOff>
      <xdr:row>0</xdr:row>
      <xdr:rowOff>38100</xdr:rowOff>
    </xdr:from>
    <xdr:ext cx="3990975" cy="2495550"/>
    <xdr:pic>
      <xdr:nvPicPr>
        <xdr:cNvPr id="0" name="image10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638175</xdr:colOff>
      <xdr:row>1</xdr:row>
      <xdr:rowOff>142875</xdr:rowOff>
    </xdr:from>
    <xdr:ext cx="4238625" cy="2076450"/>
    <xdr:pic>
      <xdr:nvPicPr>
        <xdr:cNvPr id="0" name="image1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pageSetUpPr fitToPage="1"/>
  </sheetPr>
  <sheetViews>
    <sheetView workbookViewId="0"/>
  </sheetViews>
  <sheetFormatPr customHeight="1" defaultColWidth="14.43" defaultRowHeight="15.0"/>
  <cols>
    <col customWidth="1" min="1" max="26" width="8.71"/>
  </cols>
  <sheetData>
    <row r="3" ht="34.5" customHeight="1">
      <c r="B3" s="1" t="s">
        <v>0</v>
      </c>
    </row>
    <row r="5" ht="19.5" customHeight="1">
      <c r="B5" s="2" t="s">
        <v>1</v>
      </c>
    </row>
    <row r="6" ht="19.5" customHeight="1">
      <c r="B6" s="3" t="s">
        <v>2</v>
      </c>
    </row>
    <row r="7" ht="19.5" customHeight="1">
      <c r="B7" s="4" t="s">
        <v>3</v>
      </c>
    </row>
    <row r="8" ht="19.5" customHeight="1">
      <c r="B8" s="5" t="s">
        <v>4</v>
      </c>
    </row>
    <row r="9" ht="19.5" customHeight="1">
      <c r="B9" s="5" t="s">
        <v>5</v>
      </c>
    </row>
    <row r="10">
      <c r="B10" s="6" t="s">
        <v>6</v>
      </c>
    </row>
    <row r="11">
      <c r="B11" s="6" t="s">
        <v>7</v>
      </c>
    </row>
    <row r="14">
      <c r="B14" s="7" t="s">
        <v>8</v>
      </c>
    </row>
    <row r="17" ht="15.0" customHeight="1">
      <c r="B17" s="8" t="s">
        <v>9</v>
      </c>
    </row>
    <row r="18" ht="15.0" customHeight="1"/>
    <row r="19" ht="15.0" customHeight="1"/>
    <row r="20" ht="15.0" customHeight="1"/>
    <row r="21" ht="15.0" customHeight="1"/>
    <row r="22" ht="19.5" customHeight="1">
      <c r="B22" s="9" t="s">
        <v>10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ht="19.5" customHeight="1">
      <c r="B23" s="9" t="s">
        <v>11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ht="19.5" customHeight="1">
      <c r="B24" s="11" t="s">
        <v>12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ht="19.5" customHeight="1">
      <c r="B25" s="12" t="s">
        <v>13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ht="19.5" customHeight="1">
      <c r="B26" s="14" t="s">
        <v>14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11:L11"/>
    <mergeCell ref="B14:K16"/>
    <mergeCell ref="B17:K21"/>
    <mergeCell ref="B22:K22"/>
    <mergeCell ref="B23:K23"/>
    <mergeCell ref="B24:K24"/>
    <mergeCell ref="B25:K25"/>
    <mergeCell ref="B26:K26"/>
    <mergeCell ref="B3:J3"/>
    <mergeCell ref="B5:L5"/>
    <mergeCell ref="B6:L6"/>
    <mergeCell ref="B7:L7"/>
    <mergeCell ref="B8:L8"/>
    <mergeCell ref="B9:L9"/>
    <mergeCell ref="B10:L1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2.43"/>
    <col customWidth="1" min="4" max="10" width="10.86"/>
    <col customWidth="1" min="11" max="11" width="3.14"/>
    <col customWidth="1" min="12" max="14" width="7.71"/>
    <col customWidth="1" min="15" max="27" width="7.0"/>
  </cols>
  <sheetData>
    <row r="1" ht="15.0" customHeight="1">
      <c r="A1" s="15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>
      <c r="A2" s="15"/>
      <c r="C2" s="16" t="s">
        <v>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>
      <c r="A3" s="15"/>
      <c r="B3" s="16"/>
      <c r="F3" s="18"/>
      <c r="G3" s="17"/>
      <c r="H3" s="18"/>
      <c r="I3" s="17"/>
      <c r="J3" s="19"/>
      <c r="K3" s="17"/>
      <c r="L3" s="17"/>
      <c r="M3" s="17"/>
      <c r="N3" s="17"/>
      <c r="O3" s="17"/>
      <c r="P3" s="17"/>
      <c r="Q3" s="17"/>
      <c r="R3" s="17"/>
      <c r="S3" s="17"/>
    </row>
    <row r="4" ht="11.25" customHeight="1">
      <c r="A4" s="15"/>
      <c r="B4" s="16"/>
      <c r="F4" s="18"/>
      <c r="G4" s="17"/>
      <c r="H4" s="18"/>
      <c r="I4" s="17"/>
      <c r="J4" s="17"/>
      <c r="K4" s="18"/>
      <c r="L4" s="17"/>
      <c r="M4" s="17"/>
      <c r="N4" s="17"/>
      <c r="O4" s="17"/>
      <c r="P4" s="17"/>
      <c r="Q4" s="17"/>
      <c r="R4" s="17"/>
      <c r="S4" s="17"/>
    </row>
    <row r="5">
      <c r="A5" s="20"/>
      <c r="B5" s="17"/>
      <c r="C5" s="9" t="s">
        <v>10</v>
      </c>
      <c r="F5" s="17"/>
      <c r="G5" s="17"/>
      <c r="H5" s="18"/>
      <c r="I5" s="21"/>
      <c r="J5" s="21"/>
      <c r="K5" s="21"/>
      <c r="L5" s="17"/>
      <c r="M5" s="17"/>
      <c r="N5" s="17"/>
      <c r="O5" s="17"/>
      <c r="P5" s="17"/>
      <c r="Q5" s="17"/>
      <c r="R5" s="17"/>
      <c r="S5" s="17"/>
    </row>
    <row r="6">
      <c r="A6" s="20"/>
      <c r="B6" s="17"/>
      <c r="C6" s="9" t="s">
        <v>11</v>
      </c>
      <c r="F6" s="17"/>
      <c r="G6" s="17"/>
      <c r="H6" s="18"/>
      <c r="I6" s="21"/>
      <c r="J6" s="21"/>
      <c r="K6" s="21"/>
      <c r="L6" s="17"/>
      <c r="M6" s="17"/>
      <c r="N6" s="17"/>
      <c r="O6" s="17"/>
      <c r="P6" s="17"/>
      <c r="Q6" s="17"/>
      <c r="R6" s="17"/>
      <c r="S6" s="17"/>
    </row>
    <row r="7">
      <c r="A7" s="20"/>
      <c r="B7" s="17"/>
      <c r="C7" s="11" t="s">
        <v>12</v>
      </c>
      <c r="F7" s="17"/>
      <c r="G7" s="17"/>
      <c r="H7" s="18"/>
      <c r="I7" s="21"/>
      <c r="J7" s="21"/>
      <c r="K7" s="21"/>
      <c r="L7" s="17"/>
      <c r="M7" s="17"/>
      <c r="N7" s="17"/>
      <c r="O7" s="17"/>
      <c r="P7" s="17"/>
      <c r="Q7" s="17"/>
      <c r="R7" s="17"/>
      <c r="S7" s="17"/>
    </row>
    <row r="8">
      <c r="A8" s="20"/>
      <c r="B8" s="17"/>
      <c r="C8" s="12" t="s">
        <v>13</v>
      </c>
      <c r="F8" s="22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</row>
    <row r="9">
      <c r="A9" s="20"/>
      <c r="B9" s="17"/>
      <c r="C9" s="14" t="s">
        <v>14</v>
      </c>
      <c r="F9" s="17"/>
      <c r="G9" s="17"/>
      <c r="H9" s="18"/>
      <c r="I9" s="21"/>
      <c r="J9" s="21"/>
      <c r="K9" s="21"/>
      <c r="L9" s="17"/>
      <c r="O9" s="17"/>
      <c r="P9" s="17"/>
      <c r="Q9" s="17"/>
      <c r="R9" s="17"/>
      <c r="S9" s="17"/>
    </row>
    <row r="10">
      <c r="A10" s="20"/>
      <c r="B10" s="17"/>
      <c r="C10" s="23" t="s">
        <v>15</v>
      </c>
      <c r="F10" s="17"/>
      <c r="G10" s="17"/>
      <c r="H10" s="18"/>
      <c r="I10" s="21"/>
      <c r="J10" s="21"/>
      <c r="K10" s="21"/>
      <c r="L10" s="17"/>
      <c r="M10" s="24"/>
      <c r="N10" s="24"/>
      <c r="O10" s="17"/>
      <c r="P10" s="17"/>
      <c r="Q10" s="17"/>
      <c r="R10" s="17"/>
      <c r="S10" s="17"/>
    </row>
    <row r="11" ht="20.25" customHeight="1">
      <c r="A11" s="20"/>
      <c r="B11" s="17"/>
      <c r="C11" s="25" t="s">
        <v>16</v>
      </c>
      <c r="K11" s="26"/>
      <c r="L11" s="17"/>
      <c r="M11" s="17"/>
      <c r="N11" s="17"/>
      <c r="O11" s="17"/>
      <c r="P11" s="17"/>
      <c r="Q11" s="17"/>
      <c r="R11" s="17"/>
      <c r="S11" s="17"/>
    </row>
    <row r="12" ht="26.25" customHeight="1">
      <c r="A12" s="27"/>
      <c r="B12" s="28"/>
      <c r="C12" s="29"/>
      <c r="D12" s="29"/>
      <c r="E12" s="29"/>
      <c r="F12" s="30" t="s">
        <v>17</v>
      </c>
      <c r="G12" s="31"/>
      <c r="H12" s="31"/>
      <c r="I12" s="31"/>
      <c r="J12" s="31"/>
      <c r="K12" s="32"/>
      <c r="L12" s="17"/>
      <c r="M12" s="17"/>
      <c r="N12" s="17"/>
    </row>
    <row r="13" ht="24.0" customHeight="1">
      <c r="A13" s="27"/>
      <c r="B13" s="28"/>
      <c r="C13" s="29" t="s">
        <v>18</v>
      </c>
      <c r="F13" s="33" t="s">
        <v>19</v>
      </c>
      <c r="G13" s="34"/>
      <c r="H13" s="34"/>
      <c r="I13" s="34"/>
      <c r="J13" s="34"/>
      <c r="K13" s="35"/>
      <c r="L13" s="17"/>
      <c r="N13" s="17"/>
      <c r="O13" s="17"/>
      <c r="P13" s="17"/>
      <c r="Q13" s="17"/>
      <c r="R13" s="17"/>
      <c r="S13" s="17"/>
    </row>
    <row r="14" ht="10.5" customHeight="1">
      <c r="A14" s="27"/>
      <c r="B14" s="28"/>
      <c r="C14" s="36"/>
      <c r="D14" s="37"/>
      <c r="E14" s="37"/>
      <c r="F14" s="38"/>
      <c r="G14" s="39"/>
      <c r="H14" s="39"/>
      <c r="I14" s="39"/>
      <c r="J14" s="39"/>
      <c r="K14" s="40"/>
    </row>
    <row r="15" ht="16.5" customHeight="1">
      <c r="A15" s="27"/>
      <c r="B15" s="41"/>
      <c r="C15" s="42"/>
      <c r="D15" s="43"/>
      <c r="E15" s="43"/>
      <c r="F15" s="43"/>
      <c r="G15" s="43"/>
      <c r="H15" s="43"/>
      <c r="I15" s="43"/>
      <c r="J15" s="43"/>
      <c r="K15" s="44"/>
    </row>
    <row r="16" ht="19.5" customHeight="1">
      <c r="A16" s="27"/>
      <c r="B16" s="41"/>
      <c r="C16" s="45" t="s">
        <v>20</v>
      </c>
      <c r="D16" s="46" t="s">
        <v>21</v>
      </c>
      <c r="E16" s="47" t="s">
        <v>22</v>
      </c>
      <c r="F16" s="46" t="s">
        <v>23</v>
      </c>
      <c r="G16" s="46" t="s">
        <v>24</v>
      </c>
      <c r="H16" s="47" t="s">
        <v>25</v>
      </c>
      <c r="I16" s="47" t="s">
        <v>26</v>
      </c>
      <c r="J16" s="47" t="s">
        <v>27</v>
      </c>
      <c r="K16" s="44"/>
    </row>
    <row r="17" ht="14.25" customHeight="1">
      <c r="A17" s="48"/>
      <c r="B17" s="49"/>
      <c r="C17" s="50"/>
      <c r="D17" s="51" t="s">
        <v>28</v>
      </c>
      <c r="E17" s="52" t="s">
        <v>29</v>
      </c>
      <c r="F17" s="52" t="s">
        <v>30</v>
      </c>
      <c r="G17" s="53"/>
      <c r="H17" s="52"/>
      <c r="I17" s="52" t="s">
        <v>31</v>
      </c>
      <c r="J17" s="53"/>
      <c r="K17" s="54"/>
    </row>
    <row r="18" ht="14.25" customHeight="1">
      <c r="A18" s="48"/>
      <c r="B18" s="49"/>
      <c r="C18" s="55" t="s">
        <v>32</v>
      </c>
      <c r="D18" s="56">
        <v>3633.5</v>
      </c>
      <c r="E18" s="56">
        <v>4704.7</v>
      </c>
      <c r="F18" s="56">
        <v>5623.8</v>
      </c>
      <c r="G18" s="56">
        <v>6591.0</v>
      </c>
      <c r="H18" s="56">
        <v>9425.0</v>
      </c>
      <c r="I18" s="56">
        <v>11304.8</v>
      </c>
      <c r="J18" s="56">
        <v>13494.0</v>
      </c>
      <c r="K18" s="57"/>
      <c r="O18" s="58"/>
      <c r="P18" s="59"/>
      <c r="Q18" s="59"/>
      <c r="R18" s="59"/>
      <c r="S18" s="59"/>
      <c r="T18" s="59"/>
      <c r="U18" s="59"/>
      <c r="V18" s="59"/>
    </row>
    <row r="19" ht="14.25" customHeight="1">
      <c r="A19" s="48"/>
      <c r="B19" s="49"/>
      <c r="C19" s="60" t="s">
        <v>33</v>
      </c>
      <c r="D19" s="61">
        <v>4187.3</v>
      </c>
      <c r="E19" s="61">
        <v>5059.6</v>
      </c>
      <c r="F19" s="61">
        <v>6011.2</v>
      </c>
      <c r="G19" s="61">
        <v>7012.2</v>
      </c>
      <c r="H19" s="61">
        <v>9781.2</v>
      </c>
      <c r="I19" s="61">
        <v>11645.4</v>
      </c>
      <c r="J19" s="61">
        <v>13930.8</v>
      </c>
      <c r="K19" s="57"/>
      <c r="P19" s="62"/>
    </row>
    <row r="20" ht="14.25" customHeight="1">
      <c r="A20" s="48"/>
      <c r="B20" s="49"/>
      <c r="C20" s="63" t="s">
        <v>34</v>
      </c>
      <c r="D20" s="64" t="s">
        <v>35</v>
      </c>
      <c r="E20" s="64">
        <v>5956.6</v>
      </c>
      <c r="F20" s="64">
        <v>6923.8</v>
      </c>
      <c r="G20" s="64">
        <v>8105.5</v>
      </c>
      <c r="H20" s="64">
        <v>11611.6</v>
      </c>
      <c r="I20" s="64">
        <v>13061.1</v>
      </c>
      <c r="J20" s="64">
        <v>15787.2</v>
      </c>
      <c r="K20" s="57"/>
      <c r="L20" s="65"/>
    </row>
    <row r="21" ht="14.25" customHeight="1">
      <c r="A21" s="48"/>
      <c r="B21" s="49"/>
      <c r="C21" s="66" t="s">
        <v>36</v>
      </c>
      <c r="D21" s="67">
        <v>4461.6</v>
      </c>
      <c r="E21" s="67">
        <v>5382.0</v>
      </c>
      <c r="F21" s="67">
        <v>6471.4</v>
      </c>
      <c r="G21" s="67">
        <v>7649.2</v>
      </c>
      <c r="H21" s="67">
        <v>10423.4</v>
      </c>
      <c r="I21" s="67">
        <v>12482.6</v>
      </c>
      <c r="J21" s="67">
        <v>14947.4</v>
      </c>
      <c r="K21" s="57"/>
      <c r="L21" s="65"/>
    </row>
    <row r="22" ht="14.25" customHeight="1">
      <c r="A22" s="48"/>
      <c r="B22" s="49"/>
      <c r="C22" s="68" t="s">
        <v>37</v>
      </c>
      <c r="D22" s="69">
        <v>4807.4</v>
      </c>
      <c r="E22" s="69">
        <v>5911.1</v>
      </c>
      <c r="F22" s="69">
        <v>7199.4</v>
      </c>
      <c r="G22" s="69">
        <v>8655.4</v>
      </c>
      <c r="H22" s="70">
        <v>11167.0</v>
      </c>
      <c r="I22" s="69" t="s">
        <v>35</v>
      </c>
      <c r="J22" s="69" t="s">
        <v>35</v>
      </c>
      <c r="K22" s="57"/>
      <c r="L22" s="65"/>
    </row>
    <row r="23" ht="14.25" customHeight="1">
      <c r="A23" s="48"/>
      <c r="B23" s="49"/>
      <c r="C23" s="60" t="s">
        <v>38</v>
      </c>
      <c r="D23" s="61">
        <v>4694.3</v>
      </c>
      <c r="E23" s="61">
        <v>5783.7</v>
      </c>
      <c r="F23" s="61">
        <v>6871.8</v>
      </c>
      <c r="G23" s="61">
        <v>8391.5</v>
      </c>
      <c r="H23" s="61">
        <v>10783.5</v>
      </c>
      <c r="I23" s="61" t="s">
        <v>35</v>
      </c>
      <c r="J23" s="61" t="s">
        <v>35</v>
      </c>
      <c r="K23" s="57"/>
      <c r="L23" s="65"/>
    </row>
    <row r="24" ht="14.25" customHeight="1">
      <c r="A24" s="48"/>
      <c r="B24" s="49"/>
      <c r="C24" s="71" t="s">
        <v>39</v>
      </c>
      <c r="D24" s="72"/>
      <c r="E24" s="72"/>
      <c r="F24" s="72"/>
      <c r="G24" s="72"/>
      <c r="H24" s="73"/>
      <c r="I24" s="72"/>
      <c r="J24" s="72"/>
      <c r="K24" s="57"/>
      <c r="L24" s="65"/>
    </row>
    <row r="25" ht="14.25" customHeight="1">
      <c r="A25" s="48"/>
      <c r="B25" s="49"/>
      <c r="C25" s="74" t="s">
        <v>40</v>
      </c>
      <c r="D25" s="67">
        <v>-703.3</v>
      </c>
      <c r="E25" s="67">
        <v>-854.1</v>
      </c>
      <c r="F25" s="67">
        <v>-1011.4</v>
      </c>
      <c r="G25" s="67">
        <v>-1145.3</v>
      </c>
      <c r="H25" s="67">
        <v>-1574.3</v>
      </c>
      <c r="I25" s="67">
        <v>2171.0</v>
      </c>
      <c r="J25" s="67">
        <v>-2592.2</v>
      </c>
      <c r="K25" s="57"/>
      <c r="L25" s="65"/>
    </row>
    <row r="26" ht="14.25" customHeight="1">
      <c r="A26" s="48"/>
      <c r="B26" s="49"/>
      <c r="C26" s="75" t="s">
        <v>41</v>
      </c>
      <c r="D26" s="69">
        <v>772.2</v>
      </c>
      <c r="E26" s="69">
        <v>772.2</v>
      </c>
      <c r="F26" s="69">
        <v>772.2</v>
      </c>
      <c r="G26" s="69">
        <v>772.2</v>
      </c>
      <c r="H26" s="69">
        <v>772.2</v>
      </c>
      <c r="I26" s="69" t="s">
        <v>35</v>
      </c>
      <c r="J26" s="69" t="s">
        <v>35</v>
      </c>
      <c r="K26" s="57"/>
      <c r="L26" s="65"/>
    </row>
    <row r="27" ht="14.25" customHeight="1">
      <c r="A27" s="48"/>
      <c r="B27" s="49"/>
      <c r="C27" s="76" t="s">
        <v>42</v>
      </c>
      <c r="D27" s="61">
        <v>175.5</v>
      </c>
      <c r="E27" s="61">
        <v>226.2</v>
      </c>
      <c r="F27" s="61">
        <v>266.5</v>
      </c>
      <c r="G27" s="61">
        <v>301.6</v>
      </c>
      <c r="H27" s="61">
        <v>366.6</v>
      </c>
      <c r="I27" s="61">
        <v>434.2</v>
      </c>
      <c r="J27" s="61">
        <v>474.5</v>
      </c>
      <c r="K27" s="57"/>
      <c r="L27" s="65"/>
    </row>
    <row r="28" ht="14.25" customHeight="1">
      <c r="A28" s="48"/>
      <c r="B28" s="49"/>
      <c r="C28" s="77" t="s">
        <v>43</v>
      </c>
      <c r="D28" s="78">
        <v>122.2</v>
      </c>
      <c r="E28" s="78">
        <v>156.0</v>
      </c>
      <c r="F28" s="78">
        <v>189.8</v>
      </c>
      <c r="G28" s="78">
        <v>208.0</v>
      </c>
      <c r="H28" s="78">
        <v>252.2</v>
      </c>
      <c r="I28" s="78" t="s">
        <v>35</v>
      </c>
      <c r="J28" s="78" t="s">
        <v>35</v>
      </c>
      <c r="K28" s="57"/>
      <c r="L28" s="65"/>
    </row>
    <row r="29" ht="14.25" customHeight="1">
      <c r="A29" s="48"/>
      <c r="B29" s="49"/>
      <c r="C29" s="76" t="s">
        <v>44</v>
      </c>
      <c r="D29" s="79">
        <v>364.0</v>
      </c>
      <c r="E29" s="79">
        <v>364.0</v>
      </c>
      <c r="F29" s="79">
        <v>364.0</v>
      </c>
      <c r="G29" s="79">
        <v>364.0</v>
      </c>
      <c r="H29" s="79">
        <v>364.0</v>
      </c>
      <c r="I29" s="79">
        <v>364.0</v>
      </c>
      <c r="J29" s="79">
        <v>364.0</v>
      </c>
      <c r="K29" s="57"/>
      <c r="L29" s="65"/>
    </row>
    <row r="30" ht="14.25" customHeight="1">
      <c r="A30" s="48"/>
      <c r="B30" s="49"/>
      <c r="C30" s="80" t="s">
        <v>45</v>
      </c>
      <c r="D30" s="70">
        <v>175.5</v>
      </c>
      <c r="E30" s="70">
        <v>208.0</v>
      </c>
      <c r="F30" s="70">
        <v>231.4</v>
      </c>
      <c r="G30" s="70">
        <v>265.2</v>
      </c>
      <c r="H30" s="70">
        <v>348.4</v>
      </c>
      <c r="I30" s="70">
        <v>430.3</v>
      </c>
      <c r="J30" s="70">
        <v>521.3</v>
      </c>
      <c r="K30" s="57"/>
    </row>
    <row r="31" ht="14.25" customHeight="1">
      <c r="A31" s="48"/>
      <c r="B31" s="49"/>
      <c r="C31" s="81" t="s">
        <v>46</v>
      </c>
      <c r="D31" s="61">
        <v>-314.6</v>
      </c>
      <c r="E31" s="61">
        <v>-373.1</v>
      </c>
      <c r="F31" s="61">
        <v>-439.4</v>
      </c>
      <c r="G31" s="61">
        <v>-497.9</v>
      </c>
      <c r="H31" s="61">
        <v>-555.1</v>
      </c>
      <c r="I31" s="61">
        <v>-613.6</v>
      </c>
      <c r="J31" s="61">
        <v>-679.9</v>
      </c>
      <c r="K31" s="57"/>
    </row>
    <row r="32" ht="14.25" customHeight="1">
      <c r="A32" s="48"/>
      <c r="B32" s="49"/>
      <c r="C32" s="82" t="s">
        <v>47</v>
      </c>
      <c r="D32" s="83">
        <v>101.4</v>
      </c>
      <c r="E32" s="83">
        <v>113.1</v>
      </c>
      <c r="F32" s="83">
        <v>122.2</v>
      </c>
      <c r="G32" s="83">
        <v>131.3</v>
      </c>
      <c r="H32" s="83">
        <v>157.3</v>
      </c>
      <c r="I32" s="83">
        <v>184.6</v>
      </c>
      <c r="J32" s="83">
        <v>201.5</v>
      </c>
      <c r="K32" s="57"/>
    </row>
    <row r="33" ht="14.25" customHeight="1">
      <c r="A33" s="48"/>
      <c r="B33" s="49"/>
      <c r="C33" s="84" t="s">
        <v>48</v>
      </c>
      <c r="D33" s="79"/>
      <c r="E33" s="79"/>
      <c r="F33" s="79"/>
      <c r="G33" s="79"/>
      <c r="H33" s="79"/>
      <c r="I33" s="79"/>
      <c r="J33" s="79"/>
      <c r="K33" s="57"/>
    </row>
    <row r="34" ht="14.25" customHeight="1">
      <c r="A34" s="48"/>
      <c r="B34" s="49"/>
      <c r="C34" s="82" t="s">
        <v>49</v>
      </c>
      <c r="D34" s="69"/>
      <c r="E34" s="69"/>
      <c r="F34" s="69"/>
      <c r="G34" s="69"/>
      <c r="H34" s="69"/>
      <c r="I34" s="69"/>
      <c r="J34" s="69"/>
      <c r="K34" s="57"/>
    </row>
    <row r="35" ht="14.25" customHeight="1">
      <c r="A35" s="48"/>
      <c r="B35" s="49"/>
      <c r="C35" s="85" t="s">
        <v>50</v>
      </c>
      <c r="D35" s="86"/>
      <c r="E35" s="86"/>
      <c r="F35" s="86"/>
      <c r="G35" s="86"/>
      <c r="H35" s="86"/>
      <c r="I35" s="86"/>
      <c r="J35" s="86"/>
      <c r="K35" s="57"/>
      <c r="L35" s="87"/>
    </row>
    <row r="36" ht="14.25" customHeight="1">
      <c r="A36" s="48"/>
      <c r="B36" s="49"/>
      <c r="C36" s="88" t="s">
        <v>51</v>
      </c>
      <c r="D36" s="89">
        <v>76.0</v>
      </c>
      <c r="E36" s="89">
        <v>76.0</v>
      </c>
      <c r="F36" s="89">
        <v>76.0</v>
      </c>
      <c r="G36" s="89">
        <v>76.0</v>
      </c>
      <c r="H36" s="89">
        <v>76.0</v>
      </c>
      <c r="I36" s="89">
        <v>76.0</v>
      </c>
      <c r="J36" s="89">
        <v>76.0</v>
      </c>
      <c r="K36" s="57"/>
    </row>
    <row r="37" ht="14.25" customHeight="1">
      <c r="A37" s="48"/>
      <c r="B37" s="49"/>
      <c r="C37" s="90" t="s">
        <v>52</v>
      </c>
      <c r="D37" s="91">
        <v>1116.0</v>
      </c>
      <c r="E37" s="91">
        <v>1116.0</v>
      </c>
      <c r="F37" s="91">
        <v>1116.0</v>
      </c>
      <c r="G37" s="91">
        <v>1116.0</v>
      </c>
      <c r="H37" s="91">
        <v>1116.0</v>
      </c>
      <c r="I37" s="91">
        <v>1116.0</v>
      </c>
      <c r="J37" s="91">
        <v>1116.0</v>
      </c>
      <c r="K37" s="57"/>
    </row>
    <row r="38" ht="14.25" customHeight="1">
      <c r="A38" s="48"/>
      <c r="B38" s="49"/>
      <c r="C38" s="88" t="s">
        <v>53</v>
      </c>
      <c r="D38" s="89">
        <v>376.0</v>
      </c>
      <c r="E38" s="89">
        <v>376.0</v>
      </c>
      <c r="F38" s="89">
        <v>376.0</v>
      </c>
      <c r="G38" s="89">
        <v>376.0</v>
      </c>
      <c r="H38" s="89">
        <v>376.0</v>
      </c>
      <c r="I38" s="89">
        <v>376.0</v>
      </c>
      <c r="J38" s="89">
        <v>376.0</v>
      </c>
      <c r="K38" s="57"/>
    </row>
    <row r="39" ht="14.25" customHeight="1">
      <c r="A39" s="48"/>
      <c r="B39" s="49"/>
      <c r="C39" s="92" t="s">
        <v>54</v>
      </c>
      <c r="D39" s="93">
        <v>920.0</v>
      </c>
      <c r="E39" s="93">
        <v>1008.0</v>
      </c>
      <c r="F39" s="93">
        <v>1157.0</v>
      </c>
      <c r="G39" s="93">
        <v>1277.0</v>
      </c>
      <c r="H39" s="93">
        <v>1468.0</v>
      </c>
      <c r="I39" s="93">
        <v>1722.0</v>
      </c>
      <c r="J39" s="93">
        <v>1865.0</v>
      </c>
      <c r="K39" s="57"/>
    </row>
    <row r="40" ht="14.25" customHeight="1">
      <c r="A40" s="48"/>
      <c r="B40" s="49"/>
      <c r="C40" s="80" t="s">
        <v>55</v>
      </c>
      <c r="D40" s="70" t="s">
        <v>35</v>
      </c>
      <c r="E40" s="70">
        <v>95.0</v>
      </c>
      <c r="F40" s="70">
        <v>114.0</v>
      </c>
      <c r="G40" s="70">
        <v>121.0</v>
      </c>
      <c r="H40" s="70">
        <v>130.0</v>
      </c>
      <c r="I40" s="70">
        <v>140.0</v>
      </c>
      <c r="J40" s="70">
        <v>147.0</v>
      </c>
      <c r="K40" s="57"/>
    </row>
    <row r="41" ht="14.25" customHeight="1">
      <c r="A41" s="48"/>
      <c r="B41" s="49"/>
      <c r="C41" s="94" t="s">
        <v>56</v>
      </c>
      <c r="D41" s="79">
        <v>2394.0</v>
      </c>
      <c r="E41" s="79">
        <v>2541.6</v>
      </c>
      <c r="F41" s="79">
        <v>2804.4</v>
      </c>
      <c r="G41" s="79">
        <v>3133.2</v>
      </c>
      <c r="H41" s="79">
        <v>3352.8</v>
      </c>
      <c r="I41" s="79">
        <v>5248.8</v>
      </c>
      <c r="J41" s="79">
        <v>5762.4</v>
      </c>
      <c r="K41" s="57"/>
    </row>
    <row r="42" ht="14.25" customHeight="1">
      <c r="A42" s="48"/>
      <c r="B42" s="49"/>
      <c r="C42" s="95" t="s">
        <v>57</v>
      </c>
      <c r="D42" s="69" t="s">
        <v>35</v>
      </c>
      <c r="E42" s="69">
        <v>280.8</v>
      </c>
      <c r="F42" s="69">
        <v>288.0</v>
      </c>
      <c r="G42" s="69">
        <v>312.0</v>
      </c>
      <c r="H42" s="69">
        <v>327.6</v>
      </c>
      <c r="I42" s="69">
        <v>343.2</v>
      </c>
      <c r="J42" s="69">
        <v>351.6</v>
      </c>
      <c r="K42" s="57"/>
    </row>
    <row r="43" ht="14.25" customHeight="1">
      <c r="A43" s="48"/>
      <c r="B43" s="49"/>
      <c r="C43" s="96" t="s">
        <v>58</v>
      </c>
      <c r="D43" s="97">
        <v>86.5980843</v>
      </c>
      <c r="E43" s="97">
        <v>103.91770116</v>
      </c>
      <c r="F43" s="97">
        <v>121.23731802</v>
      </c>
      <c r="G43" s="97">
        <v>147.21674331000003</v>
      </c>
      <c r="H43" s="97">
        <v>173.1961686</v>
      </c>
      <c r="I43" s="97">
        <v>207.83540232</v>
      </c>
      <c r="J43" s="97">
        <v>244.0</v>
      </c>
      <c r="K43" s="57"/>
    </row>
    <row r="44" ht="14.25" customHeight="1">
      <c r="A44" s="48"/>
      <c r="B44" s="49"/>
      <c r="C44" s="98" t="s">
        <v>59</v>
      </c>
      <c r="D44" s="99">
        <v>303.09329505</v>
      </c>
      <c r="E44" s="99">
        <v>303.09329505</v>
      </c>
      <c r="F44" s="99">
        <v>303.09329505</v>
      </c>
      <c r="G44" s="99">
        <v>303.09329505</v>
      </c>
      <c r="H44" s="99">
        <v>303.09329505</v>
      </c>
      <c r="I44" s="99">
        <v>303.09329505</v>
      </c>
      <c r="J44" s="99">
        <v>303.09329505</v>
      </c>
      <c r="K44" s="100"/>
    </row>
    <row r="45" ht="14.25" customHeight="1">
      <c r="A45" s="48"/>
      <c r="B45" s="49"/>
      <c r="C45" s="101" t="s">
        <v>60</v>
      </c>
      <c r="D45" s="102">
        <v>95.0</v>
      </c>
      <c r="E45" s="61">
        <v>103.91770116</v>
      </c>
      <c r="F45" s="61">
        <v>112.57750958999998</v>
      </c>
      <c r="G45" s="61">
        <v>129.89712645</v>
      </c>
      <c r="H45" s="61">
        <v>147.21674331000003</v>
      </c>
      <c r="I45" s="61">
        <v>173.1961686</v>
      </c>
      <c r="J45" s="61">
        <v>216.49521074999998</v>
      </c>
      <c r="K45" s="57"/>
    </row>
    <row r="46" ht="14.25" customHeight="1">
      <c r="A46" s="48"/>
      <c r="B46" s="49"/>
      <c r="C46" s="92" t="s">
        <v>61</v>
      </c>
      <c r="D46" s="103">
        <v>524.0</v>
      </c>
      <c r="E46" s="103">
        <v>700.0</v>
      </c>
      <c r="F46" s="103">
        <v>898.0</v>
      </c>
      <c r="G46" s="103">
        <v>1106.0</v>
      </c>
      <c r="H46" s="103">
        <v>1398.0</v>
      </c>
      <c r="I46" s="103">
        <v>1737.0</v>
      </c>
      <c r="J46" s="103">
        <v>2200.0</v>
      </c>
      <c r="K46" s="57"/>
    </row>
    <row r="47" ht="14.25" customHeight="1">
      <c r="A47" s="48"/>
      <c r="B47" s="49"/>
      <c r="C47" s="81" t="s">
        <v>62</v>
      </c>
      <c r="D47" s="79" t="s">
        <v>35</v>
      </c>
      <c r="E47" s="79">
        <v>888.72</v>
      </c>
      <c r="F47" s="79">
        <v>1139.04</v>
      </c>
      <c r="G47" s="79">
        <v>1402.8000000000002</v>
      </c>
      <c r="H47" s="79">
        <v>1767.3600000000001</v>
      </c>
      <c r="I47" s="79">
        <v>2195.7599999999998</v>
      </c>
      <c r="J47" s="79">
        <v>2787.12</v>
      </c>
      <c r="K47" s="57"/>
    </row>
    <row r="48" ht="14.25" customHeight="1">
      <c r="A48" s="48"/>
      <c r="B48" s="49"/>
      <c r="C48" s="82" t="s">
        <v>63</v>
      </c>
      <c r="D48" s="70">
        <v>1007.0</v>
      </c>
      <c r="E48" s="70">
        <v>1343.0</v>
      </c>
      <c r="F48" s="70">
        <v>1728.0</v>
      </c>
      <c r="G48" s="70">
        <v>2120.0</v>
      </c>
      <c r="H48" s="70">
        <v>2677.0</v>
      </c>
      <c r="I48" s="70">
        <v>3349.0</v>
      </c>
      <c r="J48" s="70">
        <v>4239.0</v>
      </c>
      <c r="K48" s="57"/>
    </row>
    <row r="49" ht="14.25" customHeight="1">
      <c r="A49" s="48"/>
      <c r="B49" s="49"/>
      <c r="C49" s="76" t="s">
        <v>62</v>
      </c>
      <c r="D49" s="104" t="s">
        <v>35</v>
      </c>
      <c r="E49" s="79">
        <v>1700.8500000000001</v>
      </c>
      <c r="F49" s="79">
        <v>2187.3</v>
      </c>
      <c r="G49" s="79">
        <v>2680.6499999999996</v>
      </c>
      <c r="H49" s="79">
        <v>3391.3500000000004</v>
      </c>
      <c r="I49" s="79">
        <v>4234.875</v>
      </c>
      <c r="J49" s="79">
        <v>5368.200000000001</v>
      </c>
      <c r="K49" s="57"/>
    </row>
    <row r="50" ht="14.25" customHeight="1">
      <c r="A50" s="48"/>
      <c r="B50" s="49"/>
      <c r="C50" s="82" t="s">
        <v>64</v>
      </c>
      <c r="D50" s="70">
        <v>275.8796187</v>
      </c>
      <c r="E50" s="70">
        <v>390.0367023</v>
      </c>
      <c r="F50" s="70">
        <v>456.6283344000001</v>
      </c>
      <c r="G50" s="70">
        <v>523.2199665</v>
      </c>
      <c r="H50" s="70">
        <v>637.3770501000001</v>
      </c>
      <c r="I50" s="70">
        <v>780.0734046</v>
      </c>
      <c r="J50" s="70">
        <v>932.2828493999999</v>
      </c>
      <c r="K50" s="57"/>
    </row>
    <row r="51" ht="14.25" customHeight="1">
      <c r="A51" s="48"/>
      <c r="B51" s="49"/>
      <c r="C51" s="76" t="s">
        <v>62</v>
      </c>
      <c r="D51" s="79" t="s">
        <v>35</v>
      </c>
      <c r="E51" s="79">
        <v>485.1676053000001</v>
      </c>
      <c r="F51" s="79">
        <v>599.3246889</v>
      </c>
      <c r="G51" s="79">
        <v>694.4555919</v>
      </c>
      <c r="H51" s="79">
        <v>818.1257658</v>
      </c>
      <c r="I51" s="79">
        <v>1008.3875717999999</v>
      </c>
      <c r="J51" s="79">
        <v>1208.1624681000003</v>
      </c>
      <c r="K51" s="57"/>
    </row>
    <row r="52" ht="14.25" customHeight="1">
      <c r="A52" s="48"/>
      <c r="B52" s="49"/>
      <c r="C52" s="105" t="s">
        <v>65</v>
      </c>
      <c r="D52" s="103">
        <v>-147.0</v>
      </c>
      <c r="E52" s="103">
        <v>-213.0</v>
      </c>
      <c r="F52" s="103">
        <v>-269.0</v>
      </c>
      <c r="G52" s="103">
        <v>338.0</v>
      </c>
      <c r="H52" s="103">
        <v>-404.0</v>
      </c>
      <c r="I52" s="103">
        <v>-468.0</v>
      </c>
      <c r="J52" s="103">
        <v>-603.0</v>
      </c>
      <c r="K52" s="57"/>
    </row>
    <row r="53" ht="14.25" customHeight="1">
      <c r="A53" s="48"/>
      <c r="B53" s="49"/>
      <c r="C53" s="76" t="s">
        <v>62</v>
      </c>
      <c r="D53" s="61" t="s">
        <v>35</v>
      </c>
      <c r="E53" s="61">
        <v>-264.0</v>
      </c>
      <c r="F53" s="61">
        <v>-300.0</v>
      </c>
      <c r="G53" s="61">
        <v>-373.0</v>
      </c>
      <c r="H53" s="61">
        <v>-458.0</v>
      </c>
      <c r="I53" s="61">
        <v>-530.0</v>
      </c>
      <c r="J53" s="61">
        <v>-698.0</v>
      </c>
      <c r="K53" s="57"/>
    </row>
    <row r="54" ht="14.25" customHeight="1">
      <c r="A54" s="48"/>
      <c r="B54" s="49"/>
      <c r="C54" s="106" t="s">
        <v>66</v>
      </c>
      <c r="D54" s="70">
        <v>446.996720352</v>
      </c>
      <c r="E54" s="70">
        <v>531.3357241919999</v>
      </c>
      <c r="F54" s="70">
        <v>742.1832337920001</v>
      </c>
      <c r="G54" s="70">
        <v>801.2205364800002</v>
      </c>
      <c r="H54" s="70">
        <v>1172.312153376</v>
      </c>
      <c r="I54" s="70">
        <v>1324.122360288</v>
      </c>
      <c r="J54" s="70">
        <v>1484.3664675840002</v>
      </c>
      <c r="K54" s="57"/>
    </row>
    <row r="55" ht="14.25" customHeight="1">
      <c r="A55" s="48"/>
      <c r="B55" s="49"/>
      <c r="C55" s="81" t="s">
        <v>62</v>
      </c>
      <c r="D55" s="79" t="s">
        <v>35</v>
      </c>
      <c r="E55" s="79">
        <v>658.49299152</v>
      </c>
      <c r="F55" s="79">
        <v>911.51000304</v>
      </c>
      <c r="G55" s="79">
        <v>987.73948728</v>
      </c>
      <c r="H55" s="79">
        <v>1433.76306528</v>
      </c>
      <c r="I55" s="79">
        <v>1628.3915356799998</v>
      </c>
      <c r="J55" s="79">
        <v>1823.02000608</v>
      </c>
      <c r="K55" s="57"/>
    </row>
    <row r="56" ht="14.25" customHeight="1">
      <c r="A56" s="48"/>
      <c r="B56" s="107"/>
      <c r="C56" s="108"/>
      <c r="D56" s="99"/>
      <c r="E56" s="99"/>
      <c r="F56" s="99"/>
      <c r="G56" s="99"/>
      <c r="H56" s="99"/>
      <c r="I56" s="99"/>
      <c r="J56" s="99"/>
      <c r="K56" s="109"/>
    </row>
    <row r="57" ht="14.25" customHeight="1">
      <c r="A57" s="48"/>
      <c r="B57" s="49"/>
      <c r="C57" s="84" t="s">
        <v>67</v>
      </c>
      <c r="D57" s="79">
        <v>193.7</v>
      </c>
      <c r="E57" s="79">
        <v>193.7</v>
      </c>
      <c r="F57" s="79">
        <v>193.7</v>
      </c>
      <c r="G57" s="79">
        <v>193.7</v>
      </c>
      <c r="H57" s="79" t="s">
        <v>35</v>
      </c>
      <c r="I57" s="79" t="s">
        <v>35</v>
      </c>
      <c r="J57" s="79" t="s">
        <v>35</v>
      </c>
      <c r="K57" s="57"/>
    </row>
    <row r="58" ht="14.25" customHeight="1">
      <c r="A58" s="48"/>
      <c r="B58" s="110"/>
      <c r="C58" s="80" t="s">
        <v>68</v>
      </c>
      <c r="D58" s="70" t="s">
        <v>69</v>
      </c>
      <c r="E58" s="70" t="s">
        <v>69</v>
      </c>
      <c r="F58" s="70" t="s">
        <v>69</v>
      </c>
      <c r="G58" s="70" t="s">
        <v>69</v>
      </c>
      <c r="H58" s="70" t="s">
        <v>69</v>
      </c>
      <c r="I58" s="70" t="s">
        <v>69</v>
      </c>
      <c r="J58" s="70" t="s">
        <v>69</v>
      </c>
      <c r="K58" s="57"/>
    </row>
    <row r="59" ht="14.25" customHeight="1">
      <c r="A59" s="48"/>
      <c r="B59" s="49"/>
      <c r="C59" s="68" t="s">
        <v>70</v>
      </c>
      <c r="D59" s="111">
        <v>313.0</v>
      </c>
      <c r="E59" s="111">
        <v>313.0</v>
      </c>
      <c r="F59" s="111">
        <v>313.0</v>
      </c>
      <c r="G59" s="111">
        <v>313.0</v>
      </c>
      <c r="H59" s="111">
        <v>313.0</v>
      </c>
      <c r="I59" s="111">
        <v>313.0</v>
      </c>
      <c r="J59" s="111">
        <v>313.0</v>
      </c>
      <c r="K59" s="57"/>
    </row>
    <row r="60" ht="14.25" customHeight="1">
      <c r="A60" s="48"/>
      <c r="B60" s="110"/>
      <c r="C60" s="112" t="s">
        <v>71</v>
      </c>
      <c r="D60" s="89">
        <v>143.0</v>
      </c>
      <c r="E60" s="89">
        <v>143.0</v>
      </c>
      <c r="F60" s="89">
        <v>143.0</v>
      </c>
      <c r="G60" s="89">
        <v>143.0</v>
      </c>
      <c r="H60" s="89">
        <v>143.0</v>
      </c>
      <c r="I60" s="89">
        <v>143.0</v>
      </c>
      <c r="J60" s="89">
        <v>143.0</v>
      </c>
      <c r="K60" s="57"/>
    </row>
    <row r="61" ht="14.25" customHeight="1">
      <c r="A61" s="48"/>
      <c r="B61" s="49"/>
      <c r="C61" s="113" t="s">
        <v>72</v>
      </c>
      <c r="D61" s="79">
        <v>804.0</v>
      </c>
      <c r="E61" s="79">
        <v>804.0</v>
      </c>
      <c r="F61" s="79">
        <v>804.0</v>
      </c>
      <c r="G61" s="79">
        <v>804.0</v>
      </c>
      <c r="H61" s="79">
        <v>1075.0</v>
      </c>
      <c r="I61" s="79">
        <v>1075.0</v>
      </c>
      <c r="J61" s="79">
        <v>1075.0</v>
      </c>
      <c r="K61" s="57"/>
    </row>
    <row r="62" ht="15.75" customHeight="1">
      <c r="A62" s="48"/>
      <c r="B62" s="114"/>
      <c r="C62" s="115"/>
      <c r="D62" s="57"/>
      <c r="E62" s="57"/>
      <c r="F62" s="57">
        <v>600.0</v>
      </c>
      <c r="G62" s="115"/>
      <c r="H62" s="115"/>
      <c r="I62" s="57"/>
      <c r="J62" s="57"/>
      <c r="K62" s="57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>
      <c r="A997" s="116"/>
    </row>
    <row r="998" ht="15.75" customHeight="1">
      <c r="A998" s="116"/>
    </row>
  </sheetData>
  <mergeCells count="11">
    <mergeCell ref="C11:E11"/>
    <mergeCell ref="F12:K12"/>
    <mergeCell ref="F13:K13"/>
    <mergeCell ref="C2:E4"/>
    <mergeCell ref="C5:E5"/>
    <mergeCell ref="C6:E6"/>
    <mergeCell ref="C7:E7"/>
    <mergeCell ref="C8:E8"/>
    <mergeCell ref="C9:E9"/>
    <mergeCell ref="C10:E10"/>
    <mergeCell ref="C13:E13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2.43"/>
    <col customWidth="1" min="4" max="10" width="10.86"/>
    <col customWidth="1" min="11" max="11" width="3.14"/>
    <col customWidth="1" min="12" max="14" width="7.71"/>
    <col customWidth="1" min="15" max="27" width="7.0"/>
  </cols>
  <sheetData>
    <row r="1" ht="15.0" customHeight="1">
      <c r="A1" s="15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>
      <c r="A2" s="15"/>
      <c r="C2" s="16" t="str">
        <f>Instructions!B17</f>
        <v>Creative Gazebos LLC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>
      <c r="A3" s="15"/>
      <c r="B3" s="16"/>
      <c r="F3" s="18"/>
      <c r="G3" s="17"/>
      <c r="H3" s="18"/>
      <c r="I3" s="17"/>
      <c r="J3" s="19"/>
      <c r="K3" s="17"/>
      <c r="L3" s="17"/>
      <c r="M3" s="17"/>
      <c r="N3" s="17"/>
      <c r="O3" s="17"/>
      <c r="P3" s="17"/>
      <c r="Q3" s="17"/>
      <c r="R3" s="17"/>
      <c r="S3" s="17"/>
    </row>
    <row r="4">
      <c r="A4" s="15"/>
      <c r="B4" s="16"/>
      <c r="F4" s="18"/>
      <c r="G4" s="17"/>
      <c r="H4" s="18"/>
      <c r="I4" s="17"/>
      <c r="J4" s="17"/>
      <c r="K4" s="18"/>
      <c r="L4" s="17"/>
      <c r="M4" s="17"/>
      <c r="N4" s="17"/>
      <c r="O4" s="17"/>
      <c r="P4" s="17"/>
      <c r="Q4" s="17"/>
      <c r="R4" s="17"/>
      <c r="S4" s="17"/>
    </row>
    <row r="5">
      <c r="A5" s="20"/>
      <c r="B5" s="17"/>
      <c r="C5" s="12" t="str">
        <f>Instructions!B22</f>
        <v>33 Limerock Rd</v>
      </c>
      <c r="F5" s="17"/>
      <c r="G5" s="17"/>
      <c r="H5" s="18"/>
      <c r="I5" s="21"/>
      <c r="J5" s="21"/>
      <c r="K5" s="21"/>
      <c r="L5" s="17"/>
      <c r="M5" s="17"/>
      <c r="N5" s="17"/>
      <c r="O5" s="17"/>
      <c r="P5" s="17"/>
      <c r="Q5" s="17"/>
      <c r="R5" s="17"/>
      <c r="S5" s="17"/>
    </row>
    <row r="6">
      <c r="A6" s="20"/>
      <c r="B6" s="17"/>
      <c r="C6" s="12" t="str">
        <f>Instructions!B23</f>
        <v>Lititz PA 17543</v>
      </c>
      <c r="F6" s="17"/>
      <c r="G6" s="17"/>
      <c r="H6" s="18"/>
      <c r="I6" s="21"/>
      <c r="J6" s="21"/>
      <c r="K6" s="21"/>
      <c r="L6" s="58" t="s">
        <v>73</v>
      </c>
      <c r="O6" s="17"/>
      <c r="P6" s="17"/>
      <c r="Q6" s="17"/>
      <c r="R6" s="17"/>
      <c r="S6" s="17"/>
    </row>
    <row r="7">
      <c r="A7" s="20"/>
      <c r="B7" s="17"/>
      <c r="C7" s="12" t="str">
        <f>Instructions!B24</f>
        <v>Phone: 717-625-4066</v>
      </c>
      <c r="F7" s="17"/>
      <c r="G7" s="17"/>
      <c r="H7" s="18"/>
      <c r="I7" s="21"/>
      <c r="J7" s="21"/>
      <c r="K7" s="21"/>
      <c r="L7" s="65"/>
      <c r="M7" s="117">
        <v>0.4</v>
      </c>
      <c r="O7" s="17"/>
      <c r="P7" s="17"/>
      <c r="Q7" s="17"/>
      <c r="R7" s="17"/>
      <c r="S7" s="17"/>
    </row>
    <row r="8">
      <c r="A8" s="20"/>
      <c r="B8" s="17"/>
      <c r="C8" s="118" t="str">
        <f>Instructions!B25</f>
        <v>Fax: 717-625-0062</v>
      </c>
      <c r="F8" s="22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</row>
    <row r="9">
      <c r="A9" s="20"/>
      <c r="B9" s="17"/>
      <c r="C9" s="118" t="str">
        <f>Instructions!B26</f>
        <v>Email: office@creativegazebos.com</v>
      </c>
      <c r="F9" s="17"/>
      <c r="G9" s="17"/>
      <c r="H9" s="18"/>
      <c r="I9" s="21"/>
      <c r="J9" s="21"/>
      <c r="K9" s="21"/>
      <c r="L9" s="17"/>
      <c r="O9" s="17"/>
      <c r="P9" s="17"/>
      <c r="Q9" s="17"/>
      <c r="R9" s="17"/>
      <c r="S9" s="17"/>
    </row>
    <row r="10">
      <c r="A10" s="20"/>
      <c r="B10" s="17"/>
      <c r="C10" s="25" t="s">
        <v>74</v>
      </c>
      <c r="F10" s="17"/>
      <c r="G10" s="17"/>
      <c r="H10" s="18"/>
      <c r="I10" s="21"/>
      <c r="J10" s="21"/>
      <c r="K10" s="21"/>
      <c r="L10" s="17"/>
      <c r="M10" s="24"/>
      <c r="N10" s="24"/>
      <c r="O10" s="17"/>
      <c r="P10" s="17"/>
      <c r="Q10" s="17"/>
      <c r="R10" s="17"/>
      <c r="S10" s="17"/>
    </row>
    <row r="11">
      <c r="A11" s="20"/>
      <c r="B11" s="17"/>
      <c r="C11" s="25" t="s">
        <v>16</v>
      </c>
      <c r="K11" s="26"/>
      <c r="L11" s="17"/>
      <c r="M11" s="17"/>
      <c r="N11" s="17"/>
      <c r="O11" s="17"/>
      <c r="P11" s="17"/>
      <c r="Q11" s="17"/>
      <c r="R11" s="17"/>
      <c r="S11" s="17"/>
    </row>
    <row r="12" ht="26.25" customHeight="1">
      <c r="A12" s="27"/>
      <c r="B12" s="28"/>
      <c r="C12" s="29"/>
      <c r="D12" s="29"/>
      <c r="E12" s="29"/>
      <c r="F12" s="30" t="s">
        <v>17</v>
      </c>
      <c r="G12" s="31"/>
      <c r="H12" s="31"/>
      <c r="I12" s="31"/>
      <c r="J12" s="31"/>
      <c r="K12" s="32"/>
      <c r="L12" s="17"/>
      <c r="M12" s="17"/>
      <c r="N12" s="17"/>
    </row>
    <row r="13" ht="24.0" customHeight="1">
      <c r="A13" s="27"/>
      <c r="B13" s="28"/>
      <c r="C13" s="29" t="s">
        <v>18</v>
      </c>
      <c r="F13" s="33" t="s">
        <v>19</v>
      </c>
      <c r="G13" s="34"/>
      <c r="H13" s="34"/>
      <c r="I13" s="34"/>
      <c r="J13" s="34"/>
      <c r="K13" s="35"/>
      <c r="L13" s="17"/>
      <c r="N13" s="17"/>
      <c r="O13" s="17"/>
      <c r="P13" s="17"/>
      <c r="Q13" s="17"/>
      <c r="R13" s="17"/>
      <c r="S13" s="17"/>
    </row>
    <row r="14" ht="10.5" customHeight="1">
      <c r="A14" s="27"/>
      <c r="B14" s="28"/>
      <c r="C14" s="36"/>
      <c r="D14" s="37"/>
      <c r="E14" s="37"/>
      <c r="F14" s="38"/>
      <c r="G14" s="39"/>
      <c r="H14" s="39"/>
      <c r="I14" s="39"/>
      <c r="J14" s="39"/>
      <c r="K14" s="40"/>
    </row>
    <row r="15" ht="16.5" customHeight="1">
      <c r="A15" s="27"/>
      <c r="B15" s="41"/>
      <c r="C15" s="42"/>
      <c r="D15" s="43"/>
      <c r="E15" s="43"/>
      <c r="F15" s="43"/>
      <c r="G15" s="43"/>
      <c r="H15" s="43"/>
      <c r="I15" s="43"/>
      <c r="J15" s="43"/>
      <c r="K15" s="44"/>
    </row>
    <row r="16" ht="19.5" customHeight="1">
      <c r="A16" s="27"/>
      <c r="B16" s="41"/>
      <c r="C16" s="45" t="s">
        <v>20</v>
      </c>
      <c r="D16" s="46" t="s">
        <v>21</v>
      </c>
      <c r="E16" s="47" t="s">
        <v>22</v>
      </c>
      <c r="F16" s="46" t="s">
        <v>23</v>
      </c>
      <c r="G16" s="46" t="s">
        <v>24</v>
      </c>
      <c r="H16" s="47" t="s">
        <v>25</v>
      </c>
      <c r="I16" s="47" t="s">
        <v>26</v>
      </c>
      <c r="J16" s="47" t="s">
        <v>27</v>
      </c>
      <c r="K16" s="44"/>
    </row>
    <row r="17" ht="14.25" customHeight="1">
      <c r="A17" s="48"/>
      <c r="B17" s="49"/>
      <c r="C17" s="50"/>
      <c r="D17" s="51" t="s">
        <v>28</v>
      </c>
      <c r="E17" s="52" t="s">
        <v>29</v>
      </c>
      <c r="F17" s="52" t="s">
        <v>30</v>
      </c>
      <c r="G17" s="53"/>
      <c r="H17" s="52"/>
      <c r="I17" s="52" t="s">
        <v>31</v>
      </c>
      <c r="J17" s="53"/>
      <c r="K17" s="54"/>
    </row>
    <row r="18" ht="14.25" customHeight="1">
      <c r="A18" s="48"/>
      <c r="B18" s="49"/>
      <c r="C18" s="55" t="s">
        <v>32</v>
      </c>
      <c r="D18" s="56">
        <f>'Vinyl Octagon Wholesale'!D18+('Vinyl Octagon Wholesale'!D18*'Vinyl Octagon Retail'!$M$7)</f>
        <v>5086.9</v>
      </c>
      <c r="E18" s="56">
        <f>'Vinyl Octagon Wholesale'!E18+('Vinyl Octagon Wholesale'!E18*'Vinyl Octagon Retail'!$M$7)</f>
        <v>6586.58</v>
      </c>
      <c r="F18" s="56">
        <f>'Vinyl Octagon Wholesale'!F18+('Vinyl Octagon Wholesale'!F18*'Vinyl Octagon Retail'!$M$7)</f>
        <v>7873.32</v>
      </c>
      <c r="G18" s="56">
        <f>'Vinyl Octagon Wholesale'!G18+('Vinyl Octagon Wholesale'!G18*'Vinyl Octagon Retail'!$M$7)</f>
        <v>9227.4</v>
      </c>
      <c r="H18" s="56">
        <f>'Vinyl Octagon Wholesale'!H18+('Vinyl Octagon Wholesale'!H18*'Vinyl Octagon Retail'!$M$7)</f>
        <v>13195</v>
      </c>
      <c r="I18" s="56">
        <f>'Vinyl Octagon Wholesale'!I18+('Vinyl Octagon Wholesale'!I18*'Vinyl Octagon Retail'!$M$7)</f>
        <v>15826.72</v>
      </c>
      <c r="J18" s="56">
        <f>'Vinyl Octagon Wholesale'!J18+('Vinyl Octagon Wholesale'!J18*'Vinyl Octagon Retail'!$M$7)</f>
        <v>18891.6</v>
      </c>
      <c r="K18" s="57"/>
      <c r="O18" s="58"/>
      <c r="P18" s="59"/>
      <c r="Q18" s="59"/>
      <c r="R18" s="59"/>
      <c r="S18" s="59"/>
      <c r="T18" s="59"/>
      <c r="U18" s="59"/>
      <c r="V18" s="59"/>
    </row>
    <row r="19" ht="14.25" customHeight="1">
      <c r="A19" s="48"/>
      <c r="B19" s="49"/>
      <c r="C19" s="60" t="s">
        <v>33</v>
      </c>
      <c r="D19" s="61">
        <f>'Vinyl Octagon Wholesale'!D19+('Vinyl Octagon Wholesale'!D19*'Vinyl Octagon Retail'!$M$7)</f>
        <v>5862.22</v>
      </c>
      <c r="E19" s="61">
        <f>'Vinyl Octagon Wholesale'!E19+('Vinyl Octagon Wholesale'!E19*'Vinyl Octagon Retail'!$M$7)</f>
        <v>7083.44</v>
      </c>
      <c r="F19" s="61">
        <f>'Vinyl Octagon Wholesale'!F19+('Vinyl Octagon Wholesale'!F19*'Vinyl Octagon Retail'!$M$7)</f>
        <v>8415.68</v>
      </c>
      <c r="G19" s="61">
        <f>'Vinyl Octagon Wholesale'!G19+('Vinyl Octagon Wholesale'!G19*'Vinyl Octagon Retail'!$M$7)</f>
        <v>9817.08</v>
      </c>
      <c r="H19" s="61">
        <f>'Vinyl Octagon Wholesale'!I19+('Vinyl Octagon Wholesale'!I19*'Vinyl Octagon Retail'!$M$7)</f>
        <v>16303.56</v>
      </c>
      <c r="I19" s="61">
        <f>'Vinyl Octagon Wholesale'!I19+('Vinyl Octagon Wholesale'!I19*'Vinyl Octagon Retail'!$M$7)</f>
        <v>16303.56</v>
      </c>
      <c r="J19" s="61">
        <f>'Vinyl Octagon Wholesale'!J19+('Vinyl Octagon Wholesale'!J19*'Vinyl Octagon Retail'!$M$7)</f>
        <v>19503.12</v>
      </c>
      <c r="K19" s="57"/>
      <c r="P19" s="62"/>
    </row>
    <row r="20" ht="14.25" customHeight="1">
      <c r="A20" s="48"/>
      <c r="B20" s="49"/>
      <c r="C20" s="63" t="s">
        <v>34</v>
      </c>
      <c r="D20" s="64" t="s">
        <v>35</v>
      </c>
      <c r="E20" s="64">
        <f>'Vinyl Octagon Wholesale'!E20+('Vinyl Octagon Wholesale'!E20*'Vinyl Octagon Retail'!$M$7)</f>
        <v>8339.24</v>
      </c>
      <c r="F20" s="64">
        <f>'Vinyl Octagon Wholesale'!F20+('Vinyl Octagon Wholesale'!F20*'Vinyl Octagon Retail'!$M$7)</f>
        <v>9693.32</v>
      </c>
      <c r="G20" s="64">
        <f>'Vinyl Octagon Wholesale'!G20+('Vinyl Octagon Wholesale'!G20*'Vinyl Octagon Retail'!$M$7)</f>
        <v>11347.7</v>
      </c>
      <c r="H20" s="64">
        <f>'Vinyl Octagon Wholesale'!H20+('Vinyl Octagon Wholesale'!H20*'Vinyl Octagon Retail'!$M$7)</f>
        <v>16256.24</v>
      </c>
      <c r="I20" s="64">
        <f>'Vinyl Octagon Wholesale'!I20+('Vinyl Octagon Wholesale'!I20*'Vinyl Octagon Retail'!$M$7)</f>
        <v>18285.54</v>
      </c>
      <c r="J20" s="64">
        <f>'Vinyl Octagon Wholesale'!J20+('Vinyl Octagon Wholesale'!J20*'Vinyl Octagon Retail'!$M$7)</f>
        <v>22102.08</v>
      </c>
      <c r="K20" s="57"/>
      <c r="L20" s="65"/>
    </row>
    <row r="21" ht="14.25" customHeight="1">
      <c r="A21" s="48"/>
      <c r="B21" s="49"/>
      <c r="C21" s="66" t="s">
        <v>36</v>
      </c>
      <c r="D21" s="67">
        <f>'Vinyl Octagon Wholesale'!D21+('Vinyl Octagon Wholesale'!D21*'Vinyl Octagon Retail'!$M$7)</f>
        <v>6246.24</v>
      </c>
      <c r="E21" s="67">
        <f>'Vinyl Octagon Wholesale'!E21+('Vinyl Octagon Wholesale'!E21*'Vinyl Octagon Retail'!$M$7)</f>
        <v>7534.8</v>
      </c>
      <c r="F21" s="67">
        <f>'Vinyl Octagon Wholesale'!F21+('Vinyl Octagon Wholesale'!F21*'Vinyl Octagon Retail'!$M$7)</f>
        <v>9059.96</v>
      </c>
      <c r="G21" s="67">
        <f>'Vinyl Octagon Wholesale'!G21+('Vinyl Octagon Wholesale'!G21*'Vinyl Octagon Retail'!$M$7)</f>
        <v>10708.88</v>
      </c>
      <c r="H21" s="67">
        <f>'Vinyl Octagon Wholesale'!H21+('Vinyl Octagon Wholesale'!H21*'Vinyl Octagon Retail'!$M$7)</f>
        <v>14592.76</v>
      </c>
      <c r="I21" s="67">
        <f>'Vinyl Octagon Wholesale'!I21+('Vinyl Octagon Wholesale'!I21*'Vinyl Octagon Retail'!$M$7)</f>
        <v>17475.64</v>
      </c>
      <c r="J21" s="67">
        <f>'Vinyl Octagon Wholesale'!J21+('Vinyl Octagon Wholesale'!J21*'Vinyl Octagon Retail'!$M$7)</f>
        <v>20926.36</v>
      </c>
      <c r="K21" s="57"/>
      <c r="L21" s="65"/>
    </row>
    <row r="22" ht="14.25" customHeight="1">
      <c r="A22" s="48"/>
      <c r="B22" s="49"/>
      <c r="C22" s="68" t="s">
        <v>37</v>
      </c>
      <c r="D22" s="69">
        <f>'Vinyl Octagon Wholesale'!D22+('Vinyl Octagon Wholesale'!D22*'Vinyl Octagon Retail'!$M$7)</f>
        <v>6730.36</v>
      </c>
      <c r="E22" s="69">
        <f>'Vinyl Octagon Wholesale'!E22+('Vinyl Octagon Wholesale'!E22*'Vinyl Octagon Retail'!$M$7)</f>
        <v>8275.54</v>
      </c>
      <c r="F22" s="69">
        <f>'Vinyl Octagon Wholesale'!F22+('Vinyl Octagon Wholesale'!F22*'Vinyl Octagon Retail'!$M$7)</f>
        <v>10079.16</v>
      </c>
      <c r="G22" s="69">
        <f>'Vinyl Octagon Wholesale'!G22+('Vinyl Octagon Wholesale'!G22*'Vinyl Octagon Retail'!$M$7)</f>
        <v>12117.56</v>
      </c>
      <c r="H22" s="70">
        <f>'Vinyl Octagon Wholesale'!H22+('Vinyl Octagon Wholesale'!H22*'Vinyl Octagon Retail'!$M$7)</f>
        <v>15633.8</v>
      </c>
      <c r="I22" s="69" t="s">
        <v>35</v>
      </c>
      <c r="J22" s="69" t="s">
        <v>35</v>
      </c>
      <c r="K22" s="57"/>
      <c r="L22" s="65"/>
    </row>
    <row r="23" ht="14.25" customHeight="1">
      <c r="A23" s="48"/>
      <c r="B23" s="49"/>
      <c r="C23" s="60" t="s">
        <v>38</v>
      </c>
      <c r="D23" s="61">
        <f>'Vinyl Octagon Wholesale'!D23+('Vinyl Octagon Wholesale'!D23*'Vinyl Octagon Retail'!$M$7)</f>
        <v>6572.02</v>
      </c>
      <c r="E23" s="61">
        <f>'Vinyl Octagon Wholesale'!E23+('Vinyl Octagon Wholesale'!E23*'Vinyl Octagon Retail'!$M$7)</f>
        <v>8097.18</v>
      </c>
      <c r="F23" s="61">
        <f>'Vinyl Octagon Wholesale'!F23+('Vinyl Octagon Wholesale'!F23*'Vinyl Octagon Retail'!$M$7)</f>
        <v>9620.52</v>
      </c>
      <c r="G23" s="61">
        <f>'Vinyl Octagon Wholesale'!G23+('Vinyl Octagon Wholesale'!G23*'Vinyl Octagon Retail'!$M$7)</f>
        <v>11748.1</v>
      </c>
      <c r="H23" s="61">
        <f>'Vinyl Octagon Wholesale'!H23+('Vinyl Octagon Wholesale'!H23*'Vinyl Octagon Retail'!$M$7)</f>
        <v>15096.9</v>
      </c>
      <c r="I23" s="61" t="s">
        <v>35</v>
      </c>
      <c r="J23" s="61" t="s">
        <v>35</v>
      </c>
      <c r="K23" s="57"/>
      <c r="L23" s="65"/>
    </row>
    <row r="24" ht="14.25" customHeight="1">
      <c r="A24" s="48"/>
      <c r="B24" s="49"/>
      <c r="C24" s="71" t="s">
        <v>39</v>
      </c>
      <c r="D24" s="72"/>
      <c r="E24" s="72"/>
      <c r="F24" s="72"/>
      <c r="G24" s="72"/>
      <c r="H24" s="73"/>
      <c r="I24" s="72"/>
      <c r="J24" s="72"/>
      <c r="K24" s="57"/>
      <c r="L24" s="65"/>
    </row>
    <row r="25" ht="14.25" customHeight="1">
      <c r="A25" s="48"/>
      <c r="B25" s="49"/>
      <c r="C25" s="74" t="s">
        <v>40</v>
      </c>
      <c r="D25" s="67">
        <f>'Vinyl Octagon Wholesale'!D25+('Vinyl Octagon Wholesale'!D25*'Vinyl Octagon Retail'!$M$7)</f>
        <v>-984.62</v>
      </c>
      <c r="E25" s="67">
        <f>'Vinyl Octagon Wholesale'!E25+('Vinyl Octagon Wholesale'!E25*'Vinyl Octagon Retail'!$M$7)</f>
        <v>-1195.74</v>
      </c>
      <c r="F25" s="67">
        <f>'Vinyl Octagon Wholesale'!F25+('Vinyl Octagon Wholesale'!F25*'Vinyl Octagon Retail'!$M$7)</f>
        <v>-1415.96</v>
      </c>
      <c r="G25" s="67">
        <f>'Vinyl Octagon Wholesale'!G25+('Vinyl Octagon Wholesale'!G25*'Vinyl Octagon Retail'!$M$7)</f>
        <v>-1603.42</v>
      </c>
      <c r="H25" s="67">
        <f>'Vinyl Octagon Wholesale'!H25+('Vinyl Octagon Wholesale'!H25*'Vinyl Octagon Retail'!$M$7)</f>
        <v>-2204.02</v>
      </c>
      <c r="I25" s="67">
        <f>'Vinyl Octagon Wholesale'!I25+('Vinyl Octagon Wholesale'!I25*'Vinyl Octagon Retail'!$M$7)</f>
        <v>3039.4</v>
      </c>
      <c r="J25" s="67">
        <f>'Vinyl Octagon Wholesale'!J25+('Vinyl Octagon Wholesale'!J25*'Vinyl Octagon Retail'!$M$7)</f>
        <v>-3629.08</v>
      </c>
      <c r="K25" s="57"/>
      <c r="L25" s="65"/>
    </row>
    <row r="26" ht="14.25" customHeight="1">
      <c r="A26" s="48"/>
      <c r="B26" s="49"/>
      <c r="C26" s="75" t="s">
        <v>41</v>
      </c>
      <c r="D26" s="69">
        <f>'Vinyl Octagon Wholesale'!D26+('Vinyl Octagon Wholesale'!D26*'Vinyl Octagon Retail'!$M$7)</f>
        <v>1081.08</v>
      </c>
      <c r="E26" s="69">
        <f>'Vinyl Octagon Wholesale'!E26+('Vinyl Octagon Wholesale'!E26*'Vinyl Octagon Retail'!$M$7)</f>
        <v>1081.08</v>
      </c>
      <c r="F26" s="69">
        <f>'Vinyl Octagon Wholesale'!F26+('Vinyl Octagon Wholesale'!F26*'Vinyl Octagon Retail'!$M$7)</f>
        <v>1081.08</v>
      </c>
      <c r="G26" s="69">
        <f>'Vinyl Octagon Wholesale'!G26+('Vinyl Octagon Wholesale'!G26*'Vinyl Octagon Retail'!$M$7)</f>
        <v>1081.08</v>
      </c>
      <c r="H26" s="69">
        <f>'Vinyl Octagon Wholesale'!H26+('Vinyl Octagon Wholesale'!H26*'Vinyl Octagon Retail'!$M$7)</f>
        <v>1081.08</v>
      </c>
      <c r="I26" s="69" t="s">
        <v>35</v>
      </c>
      <c r="J26" s="69" t="s">
        <v>35</v>
      </c>
      <c r="K26" s="57"/>
      <c r="L26" s="65"/>
    </row>
    <row r="27" ht="14.25" customHeight="1">
      <c r="A27" s="48"/>
      <c r="B27" s="49"/>
      <c r="C27" s="76" t="s">
        <v>42</v>
      </c>
      <c r="D27" s="61">
        <f>'Vinyl Octagon Wholesale'!D27+('Vinyl Octagon Wholesale'!D27*'Vinyl Octagon Retail'!$M$7)</f>
        <v>245.7</v>
      </c>
      <c r="E27" s="61">
        <f>'Vinyl Octagon Wholesale'!E27+('Vinyl Octagon Wholesale'!E27*'Vinyl Octagon Retail'!$M$7)</f>
        <v>316.68</v>
      </c>
      <c r="F27" s="61">
        <f>'Vinyl Octagon Wholesale'!F27+('Vinyl Octagon Wholesale'!F27*'Vinyl Octagon Retail'!$M$7)</f>
        <v>373.1</v>
      </c>
      <c r="G27" s="61">
        <f>'Vinyl Octagon Wholesale'!G27+('Vinyl Octagon Wholesale'!G27*'Vinyl Octagon Retail'!$M$7)</f>
        <v>422.24</v>
      </c>
      <c r="H27" s="61">
        <f>'Vinyl Octagon Wholesale'!H27+('Vinyl Octagon Wholesale'!H27*'Vinyl Octagon Retail'!$M$7)</f>
        <v>513.24</v>
      </c>
      <c r="I27" s="61">
        <f>'Vinyl Octagon Wholesale'!I27+('Vinyl Octagon Wholesale'!I27*'Vinyl Octagon Retail'!$M$7)</f>
        <v>607.88</v>
      </c>
      <c r="J27" s="61">
        <f>'Vinyl Octagon Wholesale'!J27+('Vinyl Octagon Wholesale'!J27*'Vinyl Octagon Retail'!$M$7)</f>
        <v>664.3</v>
      </c>
      <c r="K27" s="57"/>
      <c r="L27" s="65"/>
    </row>
    <row r="28" ht="14.25" customHeight="1">
      <c r="A28" s="48"/>
      <c r="B28" s="49"/>
      <c r="C28" s="77" t="s">
        <v>43</v>
      </c>
      <c r="D28" s="78">
        <f>'Vinyl Octagon Wholesale'!D28+('Vinyl Octagon Wholesale'!D28*'Vinyl Octagon Retail'!$M$7)</f>
        <v>171.08</v>
      </c>
      <c r="E28" s="78">
        <f>'Vinyl Octagon Wholesale'!E28+('Vinyl Octagon Wholesale'!E28*'Vinyl Octagon Retail'!$M$7)</f>
        <v>218.4</v>
      </c>
      <c r="F28" s="78">
        <f>'Vinyl Octagon Wholesale'!F28+('Vinyl Octagon Wholesale'!F28*'Vinyl Octagon Retail'!$M$7)</f>
        <v>265.72</v>
      </c>
      <c r="G28" s="78">
        <f>'Vinyl Octagon Wholesale'!G28+('Vinyl Octagon Wholesale'!G28*'Vinyl Octagon Retail'!$M$7)</f>
        <v>291.2</v>
      </c>
      <c r="H28" s="78">
        <f>'Vinyl Octagon Wholesale'!H28+('Vinyl Octagon Wholesale'!H28*'Vinyl Octagon Retail'!$M$7)</f>
        <v>353.08</v>
      </c>
      <c r="I28" s="78" t="s">
        <v>35</v>
      </c>
      <c r="J28" s="78" t="s">
        <v>35</v>
      </c>
      <c r="K28" s="57"/>
      <c r="L28" s="65"/>
    </row>
    <row r="29" ht="14.25" customHeight="1">
      <c r="A29" s="48"/>
      <c r="B29" s="49"/>
      <c r="C29" s="76" t="s">
        <v>44</v>
      </c>
      <c r="D29" s="79">
        <f>'Vinyl Octagon Wholesale'!D29+('Vinyl Octagon Wholesale'!D29*'Vinyl Octagon Retail'!$M$7)</f>
        <v>509.6</v>
      </c>
      <c r="E29" s="79">
        <f>'Vinyl Octagon Wholesale'!E29+('Vinyl Octagon Wholesale'!E29*'Vinyl Octagon Retail'!$M$7)</f>
        <v>509.6</v>
      </c>
      <c r="F29" s="79">
        <f>'Vinyl Octagon Wholesale'!F29+('Vinyl Octagon Wholesale'!F29*'Vinyl Octagon Retail'!$M$7)</f>
        <v>509.6</v>
      </c>
      <c r="G29" s="79">
        <f>'Vinyl Octagon Wholesale'!G29+('Vinyl Octagon Wholesale'!G29*'Vinyl Octagon Retail'!$M$7)</f>
        <v>509.6</v>
      </c>
      <c r="H29" s="79">
        <f>'Vinyl Octagon Wholesale'!H29+('Vinyl Octagon Wholesale'!H29*'Vinyl Octagon Retail'!$M$7)</f>
        <v>509.6</v>
      </c>
      <c r="I29" s="79">
        <f>'Vinyl Octagon Wholesale'!I29+('Vinyl Octagon Wholesale'!I29*'Vinyl Octagon Retail'!$M$7)</f>
        <v>509.6</v>
      </c>
      <c r="J29" s="79">
        <f>'Vinyl Octagon Wholesale'!J29+('Vinyl Octagon Wholesale'!J29*'Vinyl Octagon Retail'!$M$7)</f>
        <v>509.6</v>
      </c>
      <c r="K29" s="57"/>
      <c r="L29" s="65"/>
    </row>
    <row r="30" ht="14.25" customHeight="1">
      <c r="A30" s="48"/>
      <c r="B30" s="49"/>
      <c r="C30" s="80" t="s">
        <v>45</v>
      </c>
      <c r="D30" s="70">
        <f>'Vinyl Octagon Wholesale'!D30+('Vinyl Octagon Wholesale'!D30*'Vinyl Octagon Retail'!$M$7)</f>
        <v>245.7</v>
      </c>
      <c r="E30" s="70">
        <f>'Vinyl Octagon Wholesale'!E30+('Vinyl Octagon Wholesale'!E30*'Vinyl Octagon Retail'!$M$7)</f>
        <v>291.2</v>
      </c>
      <c r="F30" s="70">
        <f>'Vinyl Octagon Wholesale'!F30+('Vinyl Octagon Wholesale'!F30*'Vinyl Octagon Retail'!$M$7)</f>
        <v>323.96</v>
      </c>
      <c r="G30" s="70">
        <f>'Vinyl Octagon Wholesale'!G30+('Vinyl Octagon Wholesale'!G30*'Vinyl Octagon Retail'!$M$7)</f>
        <v>371.28</v>
      </c>
      <c r="H30" s="70">
        <f>'Vinyl Octagon Wholesale'!H30+('Vinyl Octagon Wholesale'!H30*'Vinyl Octagon Retail'!$M$7)</f>
        <v>487.76</v>
      </c>
      <c r="I30" s="70">
        <f>'Vinyl Octagon Wholesale'!I30+('Vinyl Octagon Wholesale'!I30*'Vinyl Octagon Retail'!$M$7)</f>
        <v>602.42</v>
      </c>
      <c r="J30" s="70">
        <f>'Vinyl Octagon Wholesale'!J30+('Vinyl Octagon Wholesale'!J30*'Vinyl Octagon Retail'!$M$7)</f>
        <v>729.82</v>
      </c>
      <c r="K30" s="57"/>
    </row>
    <row r="31" ht="14.25" customHeight="1">
      <c r="A31" s="48"/>
      <c r="B31" s="49"/>
      <c r="C31" s="81" t="s">
        <v>46</v>
      </c>
      <c r="D31" s="61">
        <f>'Vinyl Octagon Wholesale'!D31+('Vinyl Octagon Wholesale'!D31*'Vinyl Octagon Retail'!$M$7)</f>
        <v>-440.44</v>
      </c>
      <c r="E31" s="61">
        <f>'Vinyl Octagon Wholesale'!E31+('Vinyl Octagon Wholesale'!E31*'Vinyl Octagon Retail'!$M$7)</f>
        <v>-522.34</v>
      </c>
      <c r="F31" s="61">
        <f>'Vinyl Octagon Wholesale'!F31+('Vinyl Octagon Wholesale'!F31*'Vinyl Octagon Retail'!$M$7)</f>
        <v>-615.16</v>
      </c>
      <c r="G31" s="61">
        <f>'Vinyl Octagon Wholesale'!G31+('Vinyl Octagon Wholesale'!G31*'Vinyl Octagon Retail'!$M$7)</f>
        <v>-697.06</v>
      </c>
      <c r="H31" s="61">
        <f>'Vinyl Octagon Wholesale'!H31+('Vinyl Octagon Wholesale'!H31*'Vinyl Octagon Retail'!$M$7)</f>
        <v>-777.14</v>
      </c>
      <c r="I31" s="61">
        <f>'Vinyl Octagon Wholesale'!I31+('Vinyl Octagon Wholesale'!I31*'Vinyl Octagon Retail'!$M$7)</f>
        <v>-859.04</v>
      </c>
      <c r="J31" s="61">
        <f>'Vinyl Octagon Wholesale'!J31+('Vinyl Octagon Wholesale'!J31*'Vinyl Octagon Retail'!$M$7)</f>
        <v>-951.86</v>
      </c>
      <c r="K31" s="57"/>
    </row>
    <row r="32" ht="14.25" customHeight="1">
      <c r="A32" s="48"/>
      <c r="B32" s="49"/>
      <c r="C32" s="82" t="s">
        <v>47</v>
      </c>
      <c r="D32" s="83">
        <f>'Vinyl Octagon Wholesale'!D32+('Vinyl Octagon Wholesale'!D32*'Vinyl Octagon Retail'!$M$7)</f>
        <v>141.96</v>
      </c>
      <c r="E32" s="83">
        <f>'Vinyl Octagon Wholesale'!E32+('Vinyl Octagon Wholesale'!E32*'Vinyl Octagon Retail'!$M$7)</f>
        <v>158.34</v>
      </c>
      <c r="F32" s="83">
        <f>'Vinyl Octagon Wholesale'!F32+('Vinyl Octagon Wholesale'!F32*'Vinyl Octagon Retail'!$M$7)</f>
        <v>171.08</v>
      </c>
      <c r="G32" s="83">
        <f>'Vinyl Octagon Wholesale'!G32+('Vinyl Octagon Wholesale'!G32*'Vinyl Octagon Retail'!$M$7)</f>
        <v>183.82</v>
      </c>
      <c r="H32" s="83">
        <f>'Vinyl Octagon Wholesale'!H32+('Vinyl Octagon Wholesale'!H32*'Vinyl Octagon Retail'!$M$7)</f>
        <v>220.22</v>
      </c>
      <c r="I32" s="83">
        <f>'Vinyl Octagon Wholesale'!I32+('Vinyl Octagon Wholesale'!I32*'Vinyl Octagon Retail'!$M$7)</f>
        <v>258.44</v>
      </c>
      <c r="J32" s="83">
        <f>'Vinyl Octagon Wholesale'!J32+('Vinyl Octagon Wholesale'!J32*'Vinyl Octagon Retail'!$M$7)</f>
        <v>282.1</v>
      </c>
      <c r="K32" s="57"/>
    </row>
    <row r="33" ht="14.25" customHeight="1">
      <c r="A33" s="48"/>
      <c r="B33" s="49"/>
      <c r="C33" s="84" t="s">
        <v>48</v>
      </c>
      <c r="D33" s="79"/>
      <c r="E33" s="79"/>
      <c r="F33" s="79"/>
      <c r="G33" s="79"/>
      <c r="H33" s="79"/>
      <c r="I33" s="79"/>
      <c r="J33" s="79"/>
      <c r="K33" s="57"/>
    </row>
    <row r="34" ht="14.25" customHeight="1">
      <c r="A34" s="48"/>
      <c r="B34" s="49"/>
      <c r="C34" s="82" t="s">
        <v>49</v>
      </c>
      <c r="D34" s="69"/>
      <c r="E34" s="69"/>
      <c r="F34" s="69"/>
      <c r="G34" s="69"/>
      <c r="H34" s="69"/>
      <c r="I34" s="69"/>
      <c r="J34" s="69"/>
      <c r="K34" s="57"/>
    </row>
    <row r="35" ht="14.25" customHeight="1">
      <c r="A35" s="48"/>
      <c r="B35" s="49"/>
      <c r="C35" s="85" t="s">
        <v>50</v>
      </c>
      <c r="D35" s="86"/>
      <c r="E35" s="86"/>
      <c r="F35" s="86"/>
      <c r="G35" s="86"/>
      <c r="H35" s="86"/>
      <c r="I35" s="86"/>
      <c r="J35" s="86"/>
      <c r="K35" s="57"/>
      <c r="L35" s="87"/>
    </row>
    <row r="36" ht="14.25" customHeight="1">
      <c r="A36" s="48"/>
      <c r="B36" s="49"/>
      <c r="C36" s="88" t="s">
        <v>51</v>
      </c>
      <c r="D36" s="89">
        <f>'Vinyl Octagon Wholesale'!D36+('Vinyl Octagon Wholesale'!D36*'Vinyl Octagon Retail'!$M$7)</f>
        <v>106.4</v>
      </c>
      <c r="E36" s="89">
        <f>'Vinyl Octagon Wholesale'!E36+('Vinyl Octagon Wholesale'!E36*'Vinyl Octagon Retail'!$M$7)</f>
        <v>106.4</v>
      </c>
      <c r="F36" s="89">
        <f>'Vinyl Octagon Wholesale'!F36+('Vinyl Octagon Wholesale'!F36*'Vinyl Octagon Retail'!$M$7)</f>
        <v>106.4</v>
      </c>
      <c r="G36" s="89">
        <f>'Vinyl Octagon Wholesale'!G36+('Vinyl Octagon Wholesale'!G36*'Vinyl Octagon Retail'!$M$7)</f>
        <v>106.4</v>
      </c>
      <c r="H36" s="89">
        <f>'Vinyl Octagon Wholesale'!H36+('Vinyl Octagon Wholesale'!H36*'Vinyl Octagon Retail'!$M$7)</f>
        <v>106.4</v>
      </c>
      <c r="I36" s="89">
        <f>'Vinyl Octagon Wholesale'!I36+('Vinyl Octagon Wholesale'!I36*'Vinyl Octagon Retail'!$M$7)</f>
        <v>106.4</v>
      </c>
      <c r="J36" s="89">
        <f>'Vinyl Octagon Wholesale'!J36+('Vinyl Octagon Wholesale'!J36*'Vinyl Octagon Retail'!$M$7)</f>
        <v>106.4</v>
      </c>
      <c r="K36" s="57"/>
    </row>
    <row r="37" ht="14.25" customHeight="1">
      <c r="A37" s="48"/>
      <c r="B37" s="49"/>
      <c r="C37" s="90" t="s">
        <v>52</v>
      </c>
      <c r="D37" s="91">
        <f>'Vinyl Octagon Wholesale'!D37+('Vinyl Octagon Wholesale'!D37*'Vinyl Octagon Retail'!$M$7)</f>
        <v>1562.4</v>
      </c>
      <c r="E37" s="91">
        <f>'Vinyl Octagon Wholesale'!E37+('Vinyl Octagon Wholesale'!E37*'Vinyl Octagon Retail'!$M$7)</f>
        <v>1562.4</v>
      </c>
      <c r="F37" s="91">
        <f>'Vinyl Octagon Wholesale'!F37+('Vinyl Octagon Wholesale'!F37*'Vinyl Octagon Retail'!$M$7)</f>
        <v>1562.4</v>
      </c>
      <c r="G37" s="91">
        <f>'Vinyl Octagon Wholesale'!G37+('Vinyl Octagon Wholesale'!G37*'Vinyl Octagon Retail'!$M$7)</f>
        <v>1562.4</v>
      </c>
      <c r="H37" s="91">
        <f>'Vinyl Octagon Wholesale'!H37+('Vinyl Octagon Wholesale'!H37*'Vinyl Octagon Retail'!$M$7)</f>
        <v>1562.4</v>
      </c>
      <c r="I37" s="91">
        <f>'Vinyl Octagon Wholesale'!I37+('Vinyl Octagon Wholesale'!I37*'Vinyl Octagon Retail'!$M$7)</f>
        <v>1562.4</v>
      </c>
      <c r="J37" s="91">
        <f>'Vinyl Octagon Wholesale'!J37+('Vinyl Octagon Wholesale'!J37*'Vinyl Octagon Retail'!$M$7)</f>
        <v>1562.4</v>
      </c>
      <c r="K37" s="57"/>
    </row>
    <row r="38" ht="14.25" customHeight="1">
      <c r="A38" s="48"/>
      <c r="B38" s="49"/>
      <c r="C38" s="88" t="s">
        <v>53</v>
      </c>
      <c r="D38" s="89">
        <f>'Vinyl Octagon Wholesale'!D38+('Vinyl Octagon Wholesale'!D38*'Vinyl Octagon Retail'!$M$7)</f>
        <v>526.4</v>
      </c>
      <c r="E38" s="89">
        <f>'Vinyl Octagon Wholesale'!E38+('Vinyl Octagon Wholesale'!E38*'Vinyl Octagon Retail'!$M$7)</f>
        <v>526.4</v>
      </c>
      <c r="F38" s="89">
        <f>'Vinyl Octagon Wholesale'!F38+('Vinyl Octagon Wholesale'!F38*'Vinyl Octagon Retail'!$M$7)</f>
        <v>526.4</v>
      </c>
      <c r="G38" s="89">
        <f>'Vinyl Octagon Wholesale'!G38+('Vinyl Octagon Wholesale'!G38*'Vinyl Octagon Retail'!$M$7)</f>
        <v>526.4</v>
      </c>
      <c r="H38" s="89">
        <f>'Vinyl Octagon Wholesale'!H38+('Vinyl Octagon Wholesale'!H38*'Vinyl Octagon Retail'!$M$7)</f>
        <v>526.4</v>
      </c>
      <c r="I38" s="89">
        <f>'Vinyl Octagon Wholesale'!I38+('Vinyl Octagon Wholesale'!I38*'Vinyl Octagon Retail'!$M$7)</f>
        <v>526.4</v>
      </c>
      <c r="J38" s="89">
        <f>'Vinyl Octagon Wholesale'!J38+('Vinyl Octagon Wholesale'!J38*'Vinyl Octagon Retail'!$M$7)</f>
        <v>526.4</v>
      </c>
      <c r="K38" s="57"/>
    </row>
    <row r="39" ht="14.25" customHeight="1">
      <c r="A39" s="48"/>
      <c r="B39" s="49"/>
      <c r="C39" s="92" t="s">
        <v>54</v>
      </c>
      <c r="D39" s="93">
        <f>'Vinyl Octagon Wholesale'!D39+('Vinyl Octagon Wholesale'!D39*'Vinyl Octagon Retail'!$M$7)</f>
        <v>1288</v>
      </c>
      <c r="E39" s="93">
        <f>'Vinyl Octagon Wholesale'!E39+('Vinyl Octagon Wholesale'!E39*'Vinyl Octagon Retail'!$M$7)</f>
        <v>1411.2</v>
      </c>
      <c r="F39" s="93">
        <f>'Vinyl Octagon Wholesale'!F39+('Vinyl Octagon Wholesale'!F39*'Vinyl Octagon Retail'!$M$7)</f>
        <v>1619.8</v>
      </c>
      <c r="G39" s="93">
        <f>'Vinyl Octagon Wholesale'!G39+('Vinyl Octagon Wholesale'!G39*'Vinyl Octagon Retail'!$M$7)</f>
        <v>1787.8</v>
      </c>
      <c r="H39" s="93">
        <f>'Vinyl Octagon Wholesale'!H39+('Vinyl Octagon Wholesale'!H39*'Vinyl Octagon Retail'!$M$7)</f>
        <v>2055.2</v>
      </c>
      <c r="I39" s="93">
        <f>'Vinyl Octagon Wholesale'!I39+('Vinyl Octagon Wholesale'!I39*'Vinyl Octagon Retail'!$M$7)</f>
        <v>2410.8</v>
      </c>
      <c r="J39" s="93">
        <f>'Vinyl Octagon Wholesale'!J39+('Vinyl Octagon Wholesale'!J39*'Vinyl Octagon Retail'!$M$7)</f>
        <v>2611</v>
      </c>
      <c r="K39" s="57"/>
    </row>
    <row r="40" ht="14.25" customHeight="1">
      <c r="A40" s="48"/>
      <c r="B40" s="49"/>
      <c r="C40" s="80" t="s">
        <v>55</v>
      </c>
      <c r="D40" s="70" t="s">
        <v>35</v>
      </c>
      <c r="E40" s="70">
        <f>'Vinyl Octagon Wholesale'!E40+('Vinyl Octagon Wholesale'!E40*'Vinyl Octagon Retail'!$M$7)</f>
        <v>133</v>
      </c>
      <c r="F40" s="70">
        <f>'Vinyl Octagon Wholesale'!F40+('Vinyl Octagon Wholesale'!F40*'Vinyl Octagon Retail'!$M$7)</f>
        <v>159.6</v>
      </c>
      <c r="G40" s="70">
        <f>'Vinyl Octagon Wholesale'!G40+('Vinyl Octagon Wholesale'!G40*'Vinyl Octagon Retail'!$M$7)</f>
        <v>169.4</v>
      </c>
      <c r="H40" s="70">
        <f>'Vinyl Octagon Wholesale'!H40+('Vinyl Octagon Wholesale'!H40*'Vinyl Octagon Retail'!$M$7)</f>
        <v>182</v>
      </c>
      <c r="I40" s="70">
        <f>'Vinyl Octagon Wholesale'!I40+('Vinyl Octagon Wholesale'!I40*'Vinyl Octagon Retail'!$M$7)</f>
        <v>196</v>
      </c>
      <c r="J40" s="70">
        <f>'Vinyl Octagon Wholesale'!J40+('Vinyl Octagon Wholesale'!J40*'Vinyl Octagon Retail'!$M$7)</f>
        <v>205.8</v>
      </c>
      <c r="K40" s="57"/>
    </row>
    <row r="41" ht="14.25" customHeight="1">
      <c r="A41" s="48"/>
      <c r="B41" s="49"/>
      <c r="C41" s="94" t="s">
        <v>56</v>
      </c>
      <c r="D41" s="79">
        <f>'Vinyl Octagon Wholesale'!D41+('Vinyl Octagon Wholesale'!D41*'Vinyl Octagon Retail'!$M$7)</f>
        <v>3351.6</v>
      </c>
      <c r="E41" s="79">
        <f>'Vinyl Octagon Wholesale'!E41+('Vinyl Octagon Wholesale'!E41*'Vinyl Octagon Retail'!$M$7)</f>
        <v>3558.24</v>
      </c>
      <c r="F41" s="79">
        <f>'Vinyl Octagon Wholesale'!F41+('Vinyl Octagon Wholesale'!F41*'Vinyl Octagon Retail'!$M$7)</f>
        <v>3926.16</v>
      </c>
      <c r="G41" s="79">
        <f>'Vinyl Octagon Wholesale'!G41+('Vinyl Octagon Wholesale'!G41*'Vinyl Octagon Retail'!$M$7)</f>
        <v>4386.48</v>
      </c>
      <c r="H41" s="79">
        <f>'Vinyl Octagon Wholesale'!H41+('Vinyl Octagon Wholesale'!H41*'Vinyl Octagon Retail'!$M$7)</f>
        <v>4693.92</v>
      </c>
      <c r="I41" s="79">
        <f>'Vinyl Octagon Wholesale'!I41+('Vinyl Octagon Wholesale'!I41*'Vinyl Octagon Retail'!$M$7)</f>
        <v>7348.32</v>
      </c>
      <c r="J41" s="79">
        <f>'Vinyl Octagon Wholesale'!J41+('Vinyl Octagon Wholesale'!J41*'Vinyl Octagon Retail'!$M$7)</f>
        <v>8067.36</v>
      </c>
      <c r="K41" s="57"/>
    </row>
    <row r="42" ht="14.25" customHeight="1">
      <c r="A42" s="48"/>
      <c r="B42" s="49"/>
      <c r="C42" s="95" t="s">
        <v>57</v>
      </c>
      <c r="D42" s="69" t="s">
        <v>35</v>
      </c>
      <c r="E42" s="69">
        <f>'Vinyl Octagon Wholesale'!E42+('Vinyl Octagon Wholesale'!E42*'Vinyl Octagon Retail'!$M$7)</f>
        <v>393.12</v>
      </c>
      <c r="F42" s="69">
        <f>'Vinyl Octagon Wholesale'!F42+('Vinyl Octagon Wholesale'!F42*'Vinyl Octagon Retail'!$M$7)</f>
        <v>403.2</v>
      </c>
      <c r="G42" s="69">
        <f>'Vinyl Octagon Wholesale'!G42+('Vinyl Octagon Wholesale'!G42*'Vinyl Octagon Retail'!$M$7)</f>
        <v>436.8</v>
      </c>
      <c r="H42" s="69">
        <f>'Vinyl Octagon Wholesale'!H42+('Vinyl Octagon Wholesale'!H42*'Vinyl Octagon Retail'!$M$7)</f>
        <v>458.64</v>
      </c>
      <c r="I42" s="69">
        <f>'Vinyl Octagon Wholesale'!I42+('Vinyl Octagon Wholesale'!I42*'Vinyl Octagon Retail'!$M$7)</f>
        <v>480.48</v>
      </c>
      <c r="J42" s="69">
        <f>'Vinyl Octagon Wholesale'!J42+('Vinyl Octagon Wholesale'!J42*'Vinyl Octagon Retail'!$M$7)</f>
        <v>492.24</v>
      </c>
      <c r="K42" s="57"/>
    </row>
    <row r="43" ht="14.25" customHeight="1">
      <c r="A43" s="48"/>
      <c r="B43" s="49"/>
      <c r="C43" s="96" t="s">
        <v>58</v>
      </c>
      <c r="D43" s="97">
        <f>'Vinyl Octagon Wholesale'!D43+('Vinyl Octagon Wholesale'!D43*'Vinyl Octagon Retail'!$M$7)</f>
        <v>121.237318</v>
      </c>
      <c r="E43" s="97">
        <f>'Vinyl Octagon Wholesale'!E43+('Vinyl Octagon Wholesale'!E43*'Vinyl Octagon Retail'!$M$7)</f>
        <v>145.4847816</v>
      </c>
      <c r="F43" s="97">
        <f>'Vinyl Octagon Wholesale'!F43+('Vinyl Octagon Wholesale'!F43*'Vinyl Octagon Retail'!$M$7)</f>
        <v>169.7322452</v>
      </c>
      <c r="G43" s="97">
        <f>'Vinyl Octagon Wholesale'!G43+('Vinyl Octagon Wholesale'!G43*'Vinyl Octagon Retail'!$M$7)</f>
        <v>206.1034406</v>
      </c>
      <c r="H43" s="97">
        <f>'Vinyl Octagon Wholesale'!H43+('Vinyl Octagon Wholesale'!H43*'Vinyl Octagon Retail'!$M$7)</f>
        <v>242.474636</v>
      </c>
      <c r="I43" s="97">
        <f>'Vinyl Octagon Wholesale'!I43+('Vinyl Octagon Wholesale'!I43*'Vinyl Octagon Retail'!$M$7)</f>
        <v>290.9695632</v>
      </c>
      <c r="J43" s="97">
        <f>'Vinyl Octagon Wholesale'!J43+('Vinyl Octagon Wholesale'!J43*'Vinyl Octagon Retail'!$M$7)</f>
        <v>341.6</v>
      </c>
      <c r="K43" s="57"/>
    </row>
    <row r="44" ht="14.25" customHeight="1">
      <c r="A44" s="48"/>
      <c r="B44" s="49"/>
      <c r="C44" s="98" t="s">
        <v>59</v>
      </c>
      <c r="D44" s="99">
        <f>'Vinyl Octagon Wholesale'!D44+('Vinyl Octagon Wholesale'!D44*'Vinyl Octagon Retail'!$M$7)</f>
        <v>424.3306131</v>
      </c>
      <c r="E44" s="99">
        <f>'Vinyl Octagon Wholesale'!E44+('Vinyl Octagon Wholesale'!E44*'Vinyl Octagon Retail'!$M$7)</f>
        <v>424.3306131</v>
      </c>
      <c r="F44" s="99">
        <f>'Vinyl Octagon Wholesale'!F44+('Vinyl Octagon Wholesale'!F44*'Vinyl Octagon Retail'!$M$7)</f>
        <v>424.3306131</v>
      </c>
      <c r="G44" s="99">
        <f>'Vinyl Octagon Wholesale'!G44+('Vinyl Octagon Wholesale'!G44*'Vinyl Octagon Retail'!$M$7)</f>
        <v>424.3306131</v>
      </c>
      <c r="H44" s="99">
        <f>'Vinyl Octagon Wholesale'!H44+('Vinyl Octagon Wholesale'!H44*'Vinyl Octagon Retail'!$M$7)</f>
        <v>424.3306131</v>
      </c>
      <c r="I44" s="99">
        <f>'Vinyl Octagon Wholesale'!I44+('Vinyl Octagon Wholesale'!I44*'Vinyl Octagon Retail'!$M$7)</f>
        <v>424.3306131</v>
      </c>
      <c r="J44" s="99">
        <f>'Vinyl Octagon Wholesale'!J44+('Vinyl Octagon Wholesale'!J44*'Vinyl Octagon Retail'!$M$7)</f>
        <v>424.3306131</v>
      </c>
      <c r="K44" s="100"/>
    </row>
    <row r="45" ht="14.25" customHeight="1">
      <c r="A45" s="48"/>
      <c r="B45" s="49"/>
      <c r="C45" s="101" t="s">
        <v>60</v>
      </c>
      <c r="D45" s="102">
        <f>'Vinyl Octagon Wholesale'!D45+('Vinyl Octagon Wholesale'!D45*'Vinyl Octagon Retail'!$M$7)</f>
        <v>133</v>
      </c>
      <c r="E45" s="61">
        <f>'Vinyl Octagon Wholesale'!E45+('Vinyl Octagon Wholesale'!E45*'Vinyl Octagon Retail'!$M$7)</f>
        <v>145.4847816</v>
      </c>
      <c r="F45" s="61">
        <f>'Vinyl Octagon Wholesale'!F45+('Vinyl Octagon Wholesale'!F45*'Vinyl Octagon Retail'!$M$7)</f>
        <v>157.6085134</v>
      </c>
      <c r="G45" s="61">
        <f>'Vinyl Octagon Wholesale'!G45+('Vinyl Octagon Wholesale'!G45*'Vinyl Octagon Retail'!$M$7)</f>
        <v>181.855977</v>
      </c>
      <c r="H45" s="61">
        <f>'Vinyl Octagon Wholesale'!H45+('Vinyl Octagon Wholesale'!H45*'Vinyl Octagon Retail'!$M$7)</f>
        <v>206.1034406</v>
      </c>
      <c r="I45" s="61">
        <f>'Vinyl Octagon Wholesale'!I45+('Vinyl Octagon Wholesale'!I45*'Vinyl Octagon Retail'!$M$7)</f>
        <v>242.474636</v>
      </c>
      <c r="J45" s="61">
        <f>'Vinyl Octagon Wholesale'!J45+('Vinyl Octagon Wholesale'!J45*'Vinyl Octagon Retail'!$M$7)</f>
        <v>303.0932951</v>
      </c>
      <c r="K45" s="57"/>
    </row>
    <row r="46" ht="14.25" customHeight="1">
      <c r="A46" s="48"/>
      <c r="B46" s="49"/>
      <c r="C46" s="92" t="s">
        <v>61</v>
      </c>
      <c r="D46" s="103">
        <f>'Vinyl Octagon Wholesale'!D46+('Vinyl Octagon Wholesale'!D46*'Vinyl Octagon Retail'!$M$7)</f>
        <v>733.6</v>
      </c>
      <c r="E46" s="103">
        <f>'Vinyl Octagon Wholesale'!E46+('Vinyl Octagon Wholesale'!E46*'Vinyl Octagon Retail'!$M$7)</f>
        <v>980</v>
      </c>
      <c r="F46" s="103">
        <f>'Vinyl Octagon Wholesale'!F46+('Vinyl Octagon Wholesale'!F46*'Vinyl Octagon Retail'!$M$7)</f>
        <v>1257.2</v>
      </c>
      <c r="G46" s="103">
        <f>'Vinyl Octagon Wholesale'!G46+('Vinyl Octagon Wholesale'!G46*'Vinyl Octagon Retail'!$M$7)</f>
        <v>1548.4</v>
      </c>
      <c r="H46" s="103">
        <f>'Vinyl Octagon Wholesale'!H46+('Vinyl Octagon Wholesale'!H46*'Vinyl Octagon Retail'!$M$7)</f>
        <v>1957.2</v>
      </c>
      <c r="I46" s="103">
        <f>'Vinyl Octagon Wholesale'!I46+('Vinyl Octagon Wholesale'!I46*'Vinyl Octagon Retail'!$M$7)</f>
        <v>2431.8</v>
      </c>
      <c r="J46" s="103">
        <f>'Vinyl Octagon Wholesale'!J46+('Vinyl Octagon Wholesale'!J46*'Vinyl Octagon Retail'!$M$7)</f>
        <v>3080</v>
      </c>
      <c r="K46" s="57"/>
    </row>
    <row r="47" ht="14.25" customHeight="1">
      <c r="A47" s="48"/>
      <c r="B47" s="49"/>
      <c r="C47" s="81" t="s">
        <v>62</v>
      </c>
      <c r="D47" s="79" t="s">
        <v>35</v>
      </c>
      <c r="E47" s="79">
        <f>'Vinyl Octagon Wholesale'!E47+('Vinyl Octagon Wholesale'!E47*'Vinyl Octagon Retail'!$M$7)</f>
        <v>1244.208</v>
      </c>
      <c r="F47" s="79">
        <f>'Vinyl Octagon Wholesale'!F47+('Vinyl Octagon Wholesale'!F47*'Vinyl Octagon Retail'!$M$7)</f>
        <v>1594.656</v>
      </c>
      <c r="G47" s="79">
        <f>'Vinyl Octagon Wholesale'!G47+('Vinyl Octagon Wholesale'!G47*'Vinyl Octagon Retail'!$M$7)</f>
        <v>1963.92</v>
      </c>
      <c r="H47" s="79">
        <f>'Vinyl Octagon Wholesale'!H47+('Vinyl Octagon Wholesale'!H47*'Vinyl Octagon Retail'!$M$7)</f>
        <v>2474.304</v>
      </c>
      <c r="I47" s="79">
        <f>'Vinyl Octagon Wholesale'!I47+('Vinyl Octagon Wholesale'!I47*'Vinyl Octagon Retail'!$M$7)</f>
        <v>3074.064</v>
      </c>
      <c r="J47" s="79">
        <f>'Vinyl Octagon Wholesale'!J47+('Vinyl Octagon Wholesale'!J47*'Vinyl Octagon Retail'!$M$7)</f>
        <v>3901.968</v>
      </c>
      <c r="K47" s="57"/>
    </row>
    <row r="48" ht="14.25" customHeight="1">
      <c r="A48" s="48"/>
      <c r="B48" s="49"/>
      <c r="C48" s="82" t="s">
        <v>63</v>
      </c>
      <c r="D48" s="70">
        <f>'Vinyl Octagon Wholesale'!D48+('Vinyl Octagon Wholesale'!D48*'Vinyl Octagon Retail'!$M$7)</f>
        <v>1409.8</v>
      </c>
      <c r="E48" s="70">
        <f>'Vinyl Octagon Wholesale'!E48+('Vinyl Octagon Wholesale'!E48*'Vinyl Octagon Retail'!$M$7)</f>
        <v>1880.2</v>
      </c>
      <c r="F48" s="70">
        <f>'Vinyl Octagon Wholesale'!F48+('Vinyl Octagon Wholesale'!F48*'Vinyl Octagon Retail'!$M$7)</f>
        <v>2419.2</v>
      </c>
      <c r="G48" s="70">
        <f>'Vinyl Octagon Wholesale'!G48+('Vinyl Octagon Wholesale'!G48*'Vinyl Octagon Retail'!$M$7)</f>
        <v>2968</v>
      </c>
      <c r="H48" s="70">
        <f>'Vinyl Octagon Wholesale'!H48+('Vinyl Octagon Wholesale'!H48*'Vinyl Octagon Retail'!$M$7)</f>
        <v>3747.8</v>
      </c>
      <c r="I48" s="70">
        <f>'Vinyl Octagon Wholesale'!I48+('Vinyl Octagon Wholesale'!I48*'Vinyl Octagon Retail'!$M$7)</f>
        <v>4688.6</v>
      </c>
      <c r="J48" s="70">
        <f>'Vinyl Octagon Wholesale'!J48+('Vinyl Octagon Wholesale'!J48*'Vinyl Octagon Retail'!$M$7)</f>
        <v>5934.6</v>
      </c>
      <c r="K48" s="57"/>
    </row>
    <row r="49" ht="14.25" customHeight="1">
      <c r="A49" s="48"/>
      <c r="B49" s="49"/>
      <c r="C49" s="76" t="s">
        <v>62</v>
      </c>
      <c r="D49" s="104" t="s">
        <v>35</v>
      </c>
      <c r="E49" s="79">
        <f>'Vinyl Octagon Wholesale'!E49+('Vinyl Octagon Wholesale'!E49*'Vinyl Octagon Retail'!$M$7)</f>
        <v>2381.19</v>
      </c>
      <c r="F49" s="79">
        <f>'Vinyl Octagon Wholesale'!F49+('Vinyl Octagon Wholesale'!F49*'Vinyl Octagon Retail'!$M$7)</f>
        <v>3062.22</v>
      </c>
      <c r="G49" s="79">
        <f>'Vinyl Octagon Wholesale'!G49+('Vinyl Octagon Wholesale'!G49*'Vinyl Octagon Retail'!$M$7)</f>
        <v>3752.91</v>
      </c>
      <c r="H49" s="79">
        <f>'Vinyl Octagon Wholesale'!H49+('Vinyl Octagon Wholesale'!H49*'Vinyl Octagon Retail'!$M$7)</f>
        <v>4747.89</v>
      </c>
      <c r="I49" s="79">
        <f>'Vinyl Octagon Wholesale'!I49+('Vinyl Octagon Wholesale'!I49*'Vinyl Octagon Retail'!$M$7)</f>
        <v>5928.825</v>
      </c>
      <c r="J49" s="79">
        <f>'Vinyl Octagon Wholesale'!J49+('Vinyl Octagon Wholesale'!J49*'Vinyl Octagon Retail'!$M$7)</f>
        <v>7515.48</v>
      </c>
      <c r="K49" s="57"/>
    </row>
    <row r="50" ht="14.25" customHeight="1">
      <c r="A50" s="48"/>
      <c r="B50" s="49"/>
      <c r="C50" s="82" t="s">
        <v>64</v>
      </c>
      <c r="D50" s="70">
        <f>'Vinyl Octagon Wholesale'!D50+('Vinyl Octagon Wholesale'!D50*'Vinyl Octagon Retail'!$M$7)</f>
        <v>386.2314662</v>
      </c>
      <c r="E50" s="70">
        <f>'Vinyl Octagon Wholesale'!E50+('Vinyl Octagon Wholesale'!E50*'Vinyl Octagon Retail'!$M$7)</f>
        <v>546.0513832</v>
      </c>
      <c r="F50" s="70">
        <f>'Vinyl Octagon Wholesale'!F50+('Vinyl Octagon Wholesale'!F50*'Vinyl Octagon Retail'!$M$7)</f>
        <v>639.2796682</v>
      </c>
      <c r="G50" s="70">
        <f>'Vinyl Octagon Wholesale'!G50+('Vinyl Octagon Wholesale'!G50*'Vinyl Octagon Retail'!$M$7)</f>
        <v>732.5079531</v>
      </c>
      <c r="H50" s="70">
        <f>'Vinyl Octagon Wholesale'!H50+('Vinyl Octagon Wholesale'!H50*'Vinyl Octagon Retail'!$M$7)</f>
        <v>892.3278701</v>
      </c>
      <c r="I50" s="70">
        <f>'Vinyl Octagon Wholesale'!I50+('Vinyl Octagon Wholesale'!I50*'Vinyl Octagon Retail'!$M$7)</f>
        <v>1092.102766</v>
      </c>
      <c r="J50" s="70">
        <f>'Vinyl Octagon Wholesale'!J50+('Vinyl Octagon Wholesale'!J50*'Vinyl Octagon Retail'!$M$7)</f>
        <v>1305.195989</v>
      </c>
      <c r="K50" s="57"/>
    </row>
    <row r="51" ht="14.25" customHeight="1">
      <c r="A51" s="48"/>
      <c r="B51" s="49"/>
      <c r="C51" s="76" t="s">
        <v>62</v>
      </c>
      <c r="D51" s="79" t="s">
        <v>35</v>
      </c>
      <c r="E51" s="79">
        <f>'Vinyl Octagon Wholesale'!E51+('Vinyl Octagon Wholesale'!E51*'Vinyl Octagon Retail'!$M$7)</f>
        <v>679.2346474</v>
      </c>
      <c r="F51" s="79">
        <f>'Vinyl Octagon Wholesale'!F51+('Vinyl Octagon Wholesale'!F51*'Vinyl Octagon Retail'!$M$7)</f>
        <v>839.0545645</v>
      </c>
      <c r="G51" s="79">
        <f>'Vinyl Octagon Wholesale'!G51+('Vinyl Octagon Wholesale'!G51*'Vinyl Octagon Retail'!$M$7)</f>
        <v>972.2378287</v>
      </c>
      <c r="H51" s="79">
        <f>'Vinyl Octagon Wholesale'!H51+('Vinyl Octagon Wholesale'!H51*'Vinyl Octagon Retail'!$M$7)</f>
        <v>1145.376072</v>
      </c>
      <c r="I51" s="79">
        <f>'Vinyl Octagon Wholesale'!I51+('Vinyl Octagon Wholesale'!I51*'Vinyl Octagon Retail'!$M$7)</f>
        <v>1411.742601</v>
      </c>
      <c r="J51" s="79">
        <f>'Vinyl Octagon Wholesale'!J51+('Vinyl Octagon Wholesale'!J51*'Vinyl Octagon Retail'!$M$7)</f>
        <v>1691.427455</v>
      </c>
      <c r="K51" s="57"/>
    </row>
    <row r="52" ht="14.25" customHeight="1">
      <c r="A52" s="48"/>
      <c r="B52" s="49"/>
      <c r="C52" s="105" t="s">
        <v>65</v>
      </c>
      <c r="D52" s="103">
        <f>'Vinyl Octagon Wholesale'!D52+('Vinyl Octagon Wholesale'!D52*'Vinyl Octagon Retail'!$M$7)</f>
        <v>-205.8</v>
      </c>
      <c r="E52" s="103">
        <f>'Vinyl Octagon Wholesale'!E52+('Vinyl Octagon Wholesale'!E52*'Vinyl Octagon Retail'!$M$7)</f>
        <v>-298.2</v>
      </c>
      <c r="F52" s="103">
        <f>'Vinyl Octagon Wholesale'!F52+('Vinyl Octagon Wholesale'!F52*'Vinyl Octagon Retail'!$M$7)</f>
        <v>-376.6</v>
      </c>
      <c r="G52" s="103">
        <f>'Vinyl Octagon Wholesale'!G52+('Vinyl Octagon Wholesale'!G52*'Vinyl Octagon Retail'!$M$7)</f>
        <v>473.2</v>
      </c>
      <c r="H52" s="103">
        <f>'Vinyl Octagon Wholesale'!H52+('Vinyl Octagon Wholesale'!H52*'Vinyl Octagon Retail'!$M$7)</f>
        <v>-565.6</v>
      </c>
      <c r="I52" s="103">
        <f>'Vinyl Octagon Wholesale'!I52+('Vinyl Octagon Wholesale'!I52*'Vinyl Octagon Retail'!$M$7)</f>
        <v>-655.2</v>
      </c>
      <c r="J52" s="103">
        <f>'Vinyl Octagon Wholesale'!J52+('Vinyl Octagon Wholesale'!J52*'Vinyl Octagon Retail'!$M$7)</f>
        <v>-844.2</v>
      </c>
      <c r="K52" s="57"/>
    </row>
    <row r="53" ht="14.25" customHeight="1">
      <c r="A53" s="48"/>
      <c r="B53" s="49"/>
      <c r="C53" s="76" t="s">
        <v>62</v>
      </c>
      <c r="D53" s="61" t="s">
        <v>35</v>
      </c>
      <c r="E53" s="61">
        <f>'Vinyl Octagon Wholesale'!E53+('Vinyl Octagon Wholesale'!E53*'Vinyl Octagon Retail'!$M$7)</f>
        <v>-369.6</v>
      </c>
      <c r="F53" s="61">
        <f>'Vinyl Octagon Wholesale'!F53+('Vinyl Octagon Wholesale'!F53*'Vinyl Octagon Retail'!$M$7)</f>
        <v>-420</v>
      </c>
      <c r="G53" s="61">
        <f>'Vinyl Octagon Wholesale'!G53+('Vinyl Octagon Wholesale'!G53*'Vinyl Octagon Retail'!$M$7)</f>
        <v>-522.2</v>
      </c>
      <c r="H53" s="61">
        <f>'Vinyl Octagon Wholesale'!H53+('Vinyl Octagon Wholesale'!H53*'Vinyl Octagon Retail'!$M$7)</f>
        <v>-641.2</v>
      </c>
      <c r="I53" s="61">
        <f>'Vinyl Octagon Wholesale'!I53+('Vinyl Octagon Wholesale'!I53*'Vinyl Octagon Retail'!$M$7)</f>
        <v>-742</v>
      </c>
      <c r="J53" s="61">
        <f>'Vinyl Octagon Wholesale'!J53+('Vinyl Octagon Wholesale'!J53*'Vinyl Octagon Retail'!$M$7)</f>
        <v>-977.2</v>
      </c>
      <c r="K53" s="57"/>
    </row>
    <row r="54" ht="14.25" customHeight="1">
      <c r="A54" s="48"/>
      <c r="B54" s="49"/>
      <c r="C54" s="106" t="s">
        <v>66</v>
      </c>
      <c r="D54" s="70">
        <f>'Vinyl Octagon Wholesale'!D54+('Vinyl Octagon Wholesale'!D54*'Vinyl Octagon Retail'!$M$7)</f>
        <v>625.7954085</v>
      </c>
      <c r="E54" s="70">
        <f>'Vinyl Octagon Wholesale'!E54+('Vinyl Octagon Wholesale'!E54*'Vinyl Octagon Retail'!$M$7)</f>
        <v>743.8700139</v>
      </c>
      <c r="F54" s="70">
        <f>'Vinyl Octagon Wholesale'!F54+('Vinyl Octagon Wholesale'!F54*'Vinyl Octagon Retail'!$M$7)</f>
        <v>1039.056527</v>
      </c>
      <c r="G54" s="70">
        <f>'Vinyl Octagon Wholesale'!G54+('Vinyl Octagon Wholesale'!G54*'Vinyl Octagon Retail'!$M$7)</f>
        <v>1121.708751</v>
      </c>
      <c r="H54" s="70">
        <f>'Vinyl Octagon Wholesale'!H54+('Vinyl Octagon Wholesale'!H54*'Vinyl Octagon Retail'!$M$7)</f>
        <v>1641.237015</v>
      </c>
      <c r="I54" s="70">
        <f>'Vinyl Octagon Wholesale'!I54+('Vinyl Octagon Wholesale'!I54*'Vinyl Octagon Retail'!$M$7)</f>
        <v>1853.771304</v>
      </c>
      <c r="J54" s="70">
        <f>'Vinyl Octagon Wholesale'!J54+('Vinyl Octagon Wholesale'!J54*'Vinyl Octagon Retail'!$M$7)</f>
        <v>2078.113055</v>
      </c>
      <c r="K54" s="57"/>
    </row>
    <row r="55" ht="14.25" customHeight="1">
      <c r="A55" s="48"/>
      <c r="B55" s="49"/>
      <c r="C55" s="81" t="s">
        <v>62</v>
      </c>
      <c r="D55" s="79" t="s">
        <v>35</v>
      </c>
      <c r="E55" s="79">
        <f>'Vinyl Octagon Wholesale'!E55+('Vinyl Octagon Wholesale'!E55*'Vinyl Octagon Retail'!$M$7)</f>
        <v>921.8901881</v>
      </c>
      <c r="F55" s="79">
        <f>'Vinyl Octagon Wholesale'!F55+('Vinyl Octagon Wholesale'!F55*'Vinyl Octagon Retail'!$M$7)</f>
        <v>1276.114004</v>
      </c>
      <c r="G55" s="79">
        <f>'Vinyl Octagon Wholesale'!G55+('Vinyl Octagon Wholesale'!G55*'Vinyl Octagon Retail'!$M$7)</f>
        <v>1382.835282</v>
      </c>
      <c r="H55" s="79">
        <f>'Vinyl Octagon Wholesale'!H55+('Vinyl Octagon Wholesale'!H55*'Vinyl Octagon Retail'!$M$7)</f>
        <v>2007.268291</v>
      </c>
      <c r="I55" s="79">
        <f>'Vinyl Octagon Wholesale'!I55+('Vinyl Octagon Wholesale'!I55*'Vinyl Octagon Retail'!$M$7)</f>
        <v>2279.74815</v>
      </c>
      <c r="J55" s="79">
        <f>'Vinyl Octagon Wholesale'!J55+('Vinyl Octagon Wholesale'!J55*'Vinyl Octagon Retail'!$M$7)</f>
        <v>2552.228009</v>
      </c>
      <c r="K55" s="57"/>
    </row>
    <row r="56" ht="14.25" customHeight="1">
      <c r="A56" s="48"/>
      <c r="B56" s="107"/>
      <c r="C56" s="108"/>
      <c r="D56" s="99"/>
      <c r="E56" s="99"/>
      <c r="F56" s="99"/>
      <c r="G56" s="99"/>
      <c r="H56" s="99"/>
      <c r="I56" s="99"/>
      <c r="J56" s="99"/>
      <c r="K56" s="109"/>
    </row>
    <row r="57" ht="14.25" customHeight="1">
      <c r="A57" s="48"/>
      <c r="B57" s="49"/>
      <c r="C57" s="84" t="s">
        <v>67</v>
      </c>
      <c r="D57" s="79">
        <f>'Vinyl Octagon Wholesale'!D57+('Vinyl Octagon Wholesale'!D57*'Vinyl Octagon Retail'!$M$7)</f>
        <v>271.18</v>
      </c>
      <c r="E57" s="79">
        <f>'Vinyl Octagon Wholesale'!E57+('Vinyl Octagon Wholesale'!E57*'Vinyl Octagon Retail'!$M$7)</f>
        <v>271.18</v>
      </c>
      <c r="F57" s="79">
        <f>'Vinyl Octagon Wholesale'!F57+('Vinyl Octagon Wholesale'!F57*'Vinyl Octagon Retail'!$M$7)</f>
        <v>271.18</v>
      </c>
      <c r="G57" s="79">
        <f>'Vinyl Octagon Wholesale'!G57+('Vinyl Octagon Wholesale'!G57*'Vinyl Octagon Retail'!$M$7)</f>
        <v>271.18</v>
      </c>
      <c r="H57" s="79" t="s">
        <v>35</v>
      </c>
      <c r="I57" s="79" t="s">
        <v>35</v>
      </c>
      <c r="J57" s="79" t="s">
        <v>35</v>
      </c>
      <c r="K57" s="57"/>
    </row>
    <row r="58" ht="14.25" customHeight="1">
      <c r="A58" s="48"/>
      <c r="B58" s="110"/>
      <c r="C58" s="80" t="s">
        <v>68</v>
      </c>
      <c r="D58" s="70" t="s">
        <v>69</v>
      </c>
      <c r="E58" s="70" t="s">
        <v>69</v>
      </c>
      <c r="F58" s="70" t="s">
        <v>69</v>
      </c>
      <c r="G58" s="70" t="s">
        <v>69</v>
      </c>
      <c r="H58" s="70" t="s">
        <v>69</v>
      </c>
      <c r="I58" s="70" t="s">
        <v>69</v>
      </c>
      <c r="J58" s="70" t="s">
        <v>69</v>
      </c>
      <c r="K58" s="57"/>
    </row>
    <row r="59" ht="14.25" customHeight="1">
      <c r="A59" s="48"/>
      <c r="B59" s="49"/>
      <c r="C59" s="68" t="s">
        <v>70</v>
      </c>
      <c r="D59" s="111">
        <f>'Vinyl Octagon Wholesale'!D59+('Vinyl Octagon Wholesale'!D59*'Vinyl Octagon Retail'!$M$7)</f>
        <v>438.2</v>
      </c>
      <c r="E59" s="111">
        <f>'Vinyl Octagon Wholesale'!E59+('Vinyl Octagon Wholesale'!E59*'Vinyl Octagon Retail'!$M$7)</f>
        <v>438.2</v>
      </c>
      <c r="F59" s="111">
        <f>'Vinyl Octagon Wholesale'!F59+('Vinyl Octagon Wholesale'!F59*'Vinyl Octagon Retail'!$M$7)</f>
        <v>438.2</v>
      </c>
      <c r="G59" s="111">
        <f>'Vinyl Octagon Wholesale'!G59+('Vinyl Octagon Wholesale'!G59*'Vinyl Octagon Retail'!$M$7)</f>
        <v>438.2</v>
      </c>
      <c r="H59" s="111">
        <f>'Vinyl Octagon Wholesale'!H59+('Vinyl Octagon Wholesale'!H59*'Vinyl Octagon Retail'!$M$7)</f>
        <v>438.2</v>
      </c>
      <c r="I59" s="111">
        <f>'Vinyl Octagon Wholesale'!I59+('Vinyl Octagon Wholesale'!I59*'Vinyl Octagon Retail'!$M$7)</f>
        <v>438.2</v>
      </c>
      <c r="J59" s="111">
        <f>'Vinyl Octagon Wholesale'!J59+('Vinyl Octagon Wholesale'!J59*'Vinyl Octagon Retail'!$M$7)</f>
        <v>438.2</v>
      </c>
      <c r="K59" s="57"/>
    </row>
    <row r="60" ht="14.25" customHeight="1">
      <c r="A60" s="48"/>
      <c r="B60" s="110"/>
      <c r="C60" s="112" t="s">
        <v>71</v>
      </c>
      <c r="D60" s="89">
        <f>'Vinyl Octagon Wholesale'!D60+('Vinyl Octagon Wholesale'!D60*'Vinyl Octagon Retail'!$M$7)</f>
        <v>200.2</v>
      </c>
      <c r="E60" s="89">
        <f>'Vinyl Octagon Wholesale'!E60+('Vinyl Octagon Wholesale'!E60*'Vinyl Octagon Retail'!$M$7)</f>
        <v>200.2</v>
      </c>
      <c r="F60" s="89">
        <f>'Vinyl Octagon Wholesale'!F60+('Vinyl Octagon Wholesale'!F60*'Vinyl Octagon Retail'!$M$7)</f>
        <v>200.2</v>
      </c>
      <c r="G60" s="89">
        <f>'Vinyl Octagon Wholesale'!G60+('Vinyl Octagon Wholesale'!G60*'Vinyl Octagon Retail'!$M$7)</f>
        <v>200.2</v>
      </c>
      <c r="H60" s="89">
        <f>'Vinyl Octagon Wholesale'!H60+('Vinyl Octagon Wholesale'!H60*'Vinyl Octagon Retail'!$M$7)</f>
        <v>200.2</v>
      </c>
      <c r="I60" s="89">
        <f>'Vinyl Octagon Wholesale'!I60+('Vinyl Octagon Wholesale'!I60*'Vinyl Octagon Retail'!$M$7)</f>
        <v>200.2</v>
      </c>
      <c r="J60" s="89">
        <f>'Vinyl Octagon Wholesale'!J60+('Vinyl Octagon Wholesale'!J60*'Vinyl Octagon Retail'!$M$7)</f>
        <v>200.2</v>
      </c>
      <c r="K60" s="57"/>
    </row>
    <row r="61" ht="14.25" customHeight="1">
      <c r="A61" s="48"/>
      <c r="B61" s="49"/>
      <c r="C61" s="113" t="s">
        <v>72</v>
      </c>
      <c r="D61" s="79">
        <v>804.0</v>
      </c>
      <c r="E61" s="79">
        <v>804.0</v>
      </c>
      <c r="F61" s="79">
        <v>804.0</v>
      </c>
      <c r="G61" s="79">
        <v>804.0</v>
      </c>
      <c r="H61" s="79">
        <v>1075.0</v>
      </c>
      <c r="I61" s="79">
        <v>1075.0</v>
      </c>
      <c r="J61" s="79">
        <v>1075.0</v>
      </c>
      <c r="K61" s="57"/>
    </row>
    <row r="62" ht="15.75" customHeight="1">
      <c r="A62" s="48"/>
      <c r="B62" s="114"/>
      <c r="C62" s="115"/>
      <c r="D62" s="57"/>
      <c r="E62" s="57"/>
      <c r="F62" s="57">
        <v>600.0</v>
      </c>
      <c r="G62" s="115"/>
      <c r="H62" s="115"/>
      <c r="I62" s="57"/>
      <c r="J62" s="57"/>
      <c r="K62" s="57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>
      <c r="A997" s="116"/>
    </row>
    <row r="998" ht="15.75" customHeight="1">
      <c r="A998" s="116"/>
    </row>
  </sheetData>
  <mergeCells count="11">
    <mergeCell ref="C11:E11"/>
    <mergeCell ref="F12:K12"/>
    <mergeCell ref="F13:K13"/>
    <mergeCell ref="C2:E4"/>
    <mergeCell ref="C5:E5"/>
    <mergeCell ref="C6:E6"/>
    <mergeCell ref="C7:E7"/>
    <mergeCell ref="C8:E8"/>
    <mergeCell ref="C9:E9"/>
    <mergeCell ref="C10:E10"/>
    <mergeCell ref="C13:E13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0.86"/>
    <col customWidth="1" min="4" max="9" width="10.86"/>
    <col customWidth="1" min="10" max="10" width="3.14"/>
    <col customWidth="1" min="11" max="14" width="7.71"/>
    <col customWidth="1" min="15" max="27" width="15.14"/>
  </cols>
  <sheetData>
    <row r="1" ht="15.0" customHeight="1">
      <c r="A1" s="119"/>
      <c r="B1" s="120"/>
      <c r="C1" s="121"/>
      <c r="D1" s="121"/>
      <c r="E1" s="12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19"/>
      <c r="B2" s="120"/>
      <c r="C2" s="16" t="s">
        <v>9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22"/>
      <c r="B3" s="123"/>
      <c r="F3" s="18"/>
      <c r="G3" s="17"/>
      <c r="H3" s="18"/>
      <c r="I3" s="17"/>
      <c r="J3" s="17"/>
      <c r="K3" s="124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22"/>
      <c r="B4" s="123"/>
      <c r="F4" s="18"/>
      <c r="G4" s="17"/>
      <c r="H4" s="18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22"/>
      <c r="B5" s="123"/>
      <c r="C5" s="9" t="s">
        <v>10</v>
      </c>
      <c r="F5" s="17"/>
      <c r="G5" s="17"/>
      <c r="H5" s="18"/>
      <c r="I5" s="21"/>
      <c r="J5" s="21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20"/>
      <c r="B6" s="17"/>
      <c r="C6" s="9" t="s">
        <v>11</v>
      </c>
      <c r="F6" s="17"/>
      <c r="G6" s="17"/>
      <c r="H6" s="18"/>
      <c r="I6" s="21"/>
      <c r="J6" s="21"/>
      <c r="K6" s="2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20"/>
      <c r="B7" s="17"/>
      <c r="C7" s="11" t="s">
        <v>12</v>
      </c>
      <c r="F7" s="17"/>
      <c r="G7" s="17"/>
      <c r="H7" s="18"/>
      <c r="I7" s="21"/>
      <c r="J7" s="21"/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20"/>
      <c r="B8" s="17"/>
      <c r="C8" s="12" t="s">
        <v>13</v>
      </c>
      <c r="F8" s="17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20"/>
      <c r="B9" s="17"/>
      <c r="C9" s="14" t="s">
        <v>14</v>
      </c>
      <c r="F9" s="22"/>
      <c r="G9" s="17"/>
      <c r="H9" s="18"/>
      <c r="I9" s="21"/>
      <c r="J9" s="21"/>
      <c r="K9" s="2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20"/>
      <c r="B10" s="17"/>
      <c r="C10" s="23" t="s">
        <v>15</v>
      </c>
      <c r="F10" s="17"/>
      <c r="G10" s="17"/>
      <c r="H10" s="18"/>
      <c r="I10" s="21"/>
      <c r="J10" s="21"/>
      <c r="K10" s="2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20"/>
      <c r="B11" s="17"/>
      <c r="C11" s="25" t="s">
        <v>16</v>
      </c>
      <c r="F11" s="17"/>
      <c r="G11" s="17"/>
      <c r="H11" s="18"/>
      <c r="I11" s="21"/>
      <c r="J11" s="21"/>
      <c r="K11" s="2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25"/>
      <c r="B12" s="126"/>
      <c r="F12" s="126"/>
      <c r="G12" s="126"/>
      <c r="H12" s="127"/>
      <c r="I12" s="128"/>
      <c r="J12" s="128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16.5" customHeight="1">
      <c r="A13" s="125"/>
      <c r="B13" s="125"/>
      <c r="C13" s="129" t="s">
        <v>75</v>
      </c>
      <c r="E13" s="130" t="s">
        <v>76</v>
      </c>
      <c r="F13" s="131"/>
      <c r="G13" s="131"/>
      <c r="H13" s="131"/>
      <c r="I13" s="131"/>
      <c r="J13" s="132"/>
      <c r="K13" s="65"/>
    </row>
    <row r="14" ht="16.5" customHeight="1">
      <c r="A14" s="125"/>
      <c r="B14" s="125"/>
      <c r="E14" s="133" t="s">
        <v>77</v>
      </c>
      <c r="F14" s="134"/>
      <c r="G14" s="134"/>
      <c r="H14" s="134"/>
      <c r="I14" s="134"/>
      <c r="J14" s="135"/>
      <c r="K14" s="65"/>
    </row>
    <row r="15" ht="6.75" customHeight="1">
      <c r="A15" s="125"/>
      <c r="B15" s="126"/>
      <c r="C15" s="136"/>
      <c r="D15" s="136"/>
      <c r="E15" s="137"/>
      <c r="F15" s="126"/>
      <c r="G15" s="126"/>
      <c r="H15" s="127"/>
      <c r="I15" s="128"/>
      <c r="J15" s="128"/>
      <c r="K15" s="65"/>
    </row>
    <row r="16" ht="16.5" customHeight="1">
      <c r="A16" s="27"/>
      <c r="B16" s="138"/>
      <c r="C16" s="42"/>
      <c r="D16" s="43"/>
      <c r="E16" s="43"/>
      <c r="F16" s="43"/>
      <c r="G16" s="43"/>
      <c r="H16" s="43"/>
      <c r="I16" s="43"/>
      <c r="J16" s="44"/>
      <c r="K16" s="65"/>
    </row>
    <row r="17" ht="21.0" customHeight="1">
      <c r="A17" s="27"/>
      <c r="B17" s="138"/>
      <c r="C17" s="139" t="s">
        <v>78</v>
      </c>
      <c r="D17" s="140" t="s">
        <v>27</v>
      </c>
      <c r="E17" s="140" t="s">
        <v>79</v>
      </c>
      <c r="F17" s="141" t="s">
        <v>80</v>
      </c>
      <c r="G17" s="141" t="s">
        <v>81</v>
      </c>
      <c r="H17" s="140" t="s">
        <v>82</v>
      </c>
      <c r="I17" s="142" t="s">
        <v>83</v>
      </c>
      <c r="J17" s="44"/>
      <c r="K17" s="65"/>
    </row>
    <row r="18" ht="15.0" customHeight="1">
      <c r="A18" s="48"/>
      <c r="B18" s="57"/>
      <c r="C18" s="50"/>
      <c r="D18" s="51" t="s">
        <v>28</v>
      </c>
      <c r="E18" s="52" t="s">
        <v>29</v>
      </c>
      <c r="F18" s="52" t="s">
        <v>84</v>
      </c>
      <c r="G18" s="52"/>
      <c r="H18" s="52"/>
      <c r="I18" s="52"/>
      <c r="J18" s="54"/>
      <c r="K18" s="65"/>
    </row>
    <row r="19" ht="15.75" customHeight="1">
      <c r="A19" s="48"/>
      <c r="B19" s="57"/>
      <c r="C19" s="55" t="s">
        <v>85</v>
      </c>
      <c r="D19" s="143">
        <v>16965.0</v>
      </c>
      <c r="E19" s="143">
        <v>20034.3</v>
      </c>
      <c r="F19" s="143">
        <v>23085.4</v>
      </c>
      <c r="G19" s="143">
        <v>26877.5</v>
      </c>
      <c r="H19" s="143">
        <v>31124.6</v>
      </c>
      <c r="I19" s="143">
        <v>35584.9</v>
      </c>
      <c r="J19" s="57"/>
      <c r="K19" s="65"/>
    </row>
    <row r="20">
      <c r="A20" s="48"/>
      <c r="B20" s="57"/>
      <c r="C20" s="144" t="s">
        <v>34</v>
      </c>
      <c r="D20" s="67">
        <v>18976.1</v>
      </c>
      <c r="E20" s="67">
        <v>22223.5</v>
      </c>
      <c r="F20" s="67">
        <v>25615.2</v>
      </c>
      <c r="G20" s="67">
        <v>29822.0</v>
      </c>
      <c r="H20" s="67">
        <v>34518.9</v>
      </c>
      <c r="I20" s="67">
        <v>40059.5</v>
      </c>
      <c r="J20" s="57"/>
      <c r="M20" s="65"/>
      <c r="N20" s="65"/>
    </row>
    <row r="21" ht="15.0" customHeight="1">
      <c r="A21" s="48"/>
      <c r="B21" s="57"/>
      <c r="C21" s="145" t="s">
        <v>36</v>
      </c>
      <c r="D21" s="64">
        <v>18284.5</v>
      </c>
      <c r="E21" s="64">
        <v>21556.6</v>
      </c>
      <c r="F21" s="64">
        <v>24833.9</v>
      </c>
      <c r="G21" s="64">
        <v>28788.5</v>
      </c>
      <c r="H21" s="64">
        <v>33296.9</v>
      </c>
      <c r="I21" s="64">
        <v>37999.0</v>
      </c>
      <c r="J21" s="57"/>
      <c r="M21" s="65"/>
      <c r="N21" s="65"/>
    </row>
    <row r="22" ht="15.0" customHeight="1">
      <c r="A22" s="48"/>
      <c r="B22" s="57"/>
      <c r="C22" s="60"/>
      <c r="D22" s="61"/>
      <c r="E22" s="61"/>
      <c r="F22" s="61"/>
      <c r="G22" s="61"/>
      <c r="H22" s="61"/>
      <c r="I22" s="61"/>
      <c r="J22" s="57"/>
      <c r="M22" s="65"/>
      <c r="N22" s="65"/>
    </row>
    <row r="23" ht="15.0" customHeight="1">
      <c r="A23" s="48"/>
      <c r="B23" s="57"/>
      <c r="C23" s="71" t="s">
        <v>39</v>
      </c>
      <c r="D23" s="72"/>
      <c r="E23" s="72"/>
      <c r="F23" s="72"/>
      <c r="G23" s="72"/>
      <c r="H23" s="73"/>
      <c r="I23" s="72"/>
      <c r="J23" s="57"/>
      <c r="M23" s="65"/>
      <c r="N23" s="65"/>
    </row>
    <row r="24" ht="15.0" customHeight="1">
      <c r="A24" s="48"/>
      <c r="B24" s="57"/>
      <c r="C24" s="82" t="s">
        <v>40</v>
      </c>
      <c r="D24" s="146">
        <v>-3281.2</v>
      </c>
      <c r="E24" s="146">
        <v>-4058.6</v>
      </c>
      <c r="F24" s="146">
        <v>-4829.5</v>
      </c>
      <c r="G24" s="146">
        <v>-5665.4</v>
      </c>
      <c r="H24" s="146">
        <v>-6567.6</v>
      </c>
      <c r="I24" s="146">
        <v>-7546.5</v>
      </c>
      <c r="J24" s="57"/>
      <c r="M24" s="65"/>
      <c r="N24" s="65"/>
    </row>
    <row r="25" ht="15.0" customHeight="1">
      <c r="A25" s="48"/>
      <c r="B25" s="57"/>
      <c r="C25" s="76" t="s">
        <v>42</v>
      </c>
      <c r="D25" s="61">
        <v>512.2</v>
      </c>
      <c r="E25" s="61">
        <v>598.0</v>
      </c>
      <c r="F25" s="61">
        <v>685.1</v>
      </c>
      <c r="G25" s="61">
        <v>796.9</v>
      </c>
      <c r="H25" s="61">
        <v>917.8</v>
      </c>
      <c r="I25" s="61">
        <v>1047.8</v>
      </c>
      <c r="J25" s="57"/>
      <c r="M25" s="65"/>
      <c r="N25" s="65"/>
    </row>
    <row r="26" ht="15.0" customHeight="1">
      <c r="A26" s="48"/>
      <c r="B26" s="57"/>
      <c r="C26" s="75" t="s">
        <v>44</v>
      </c>
      <c r="D26" s="70">
        <v>544.7</v>
      </c>
      <c r="E26" s="70">
        <v>544.7</v>
      </c>
      <c r="F26" s="70">
        <v>544.7</v>
      </c>
      <c r="G26" s="70">
        <v>544.7</v>
      </c>
      <c r="H26" s="70">
        <v>544.7</v>
      </c>
      <c r="I26" s="70">
        <v>544.7</v>
      </c>
      <c r="J26" s="57"/>
      <c r="M26" s="65"/>
      <c r="N26" s="65"/>
    </row>
    <row r="27" ht="14.25" customHeight="1">
      <c r="A27" s="48"/>
      <c r="B27" s="57"/>
      <c r="C27" s="147" t="s">
        <v>46</v>
      </c>
      <c r="D27" s="97">
        <v>-828.1</v>
      </c>
      <c r="E27" s="97">
        <v>-978.9</v>
      </c>
      <c r="F27" s="97">
        <v>-1142.7</v>
      </c>
      <c r="G27" s="97">
        <v>-1326.0</v>
      </c>
      <c r="H27" s="97">
        <v>-1498.9</v>
      </c>
      <c r="I27" s="97">
        <v>-1697.8</v>
      </c>
      <c r="J27" s="57"/>
    </row>
    <row r="28" ht="14.25" customHeight="1">
      <c r="A28" s="48"/>
      <c r="B28" s="57"/>
      <c r="C28" s="148" t="s">
        <v>47</v>
      </c>
      <c r="D28" s="149">
        <v>122.2</v>
      </c>
      <c r="E28" s="149">
        <v>130.0</v>
      </c>
      <c r="F28" s="149">
        <v>156.0</v>
      </c>
      <c r="G28" s="149">
        <v>182.0</v>
      </c>
      <c r="H28" s="149">
        <v>198.9</v>
      </c>
      <c r="I28" s="149">
        <v>217.1</v>
      </c>
      <c r="J28" s="57"/>
      <c r="N28" s="150"/>
    </row>
    <row r="29" ht="15.75" customHeight="1">
      <c r="A29" s="48"/>
      <c r="B29" s="57"/>
      <c r="C29" s="84" t="s">
        <v>48</v>
      </c>
      <c r="D29" s="61"/>
      <c r="E29" s="61"/>
      <c r="F29" s="61"/>
      <c r="G29" s="61"/>
      <c r="H29" s="61"/>
      <c r="I29" s="61"/>
      <c r="J29" s="57"/>
      <c r="N29" s="150"/>
    </row>
    <row r="30" ht="15.75" customHeight="1">
      <c r="A30" s="48"/>
      <c r="B30" s="57"/>
      <c r="C30" s="82" t="s">
        <v>49</v>
      </c>
      <c r="D30" s="70"/>
      <c r="E30" s="70"/>
      <c r="F30" s="70"/>
      <c r="G30" s="70"/>
      <c r="H30" s="70"/>
      <c r="I30" s="70"/>
      <c r="J30" s="57"/>
      <c r="N30" s="150"/>
    </row>
    <row r="31" ht="15.75" customHeight="1">
      <c r="A31" s="48"/>
      <c r="B31" s="57"/>
      <c r="C31" s="85" t="s">
        <v>50</v>
      </c>
      <c r="D31" s="79"/>
      <c r="E31" s="79"/>
      <c r="F31" s="79"/>
      <c r="G31" s="79"/>
      <c r="H31" s="79"/>
      <c r="I31" s="79"/>
      <c r="J31" s="57"/>
      <c r="N31" s="150"/>
    </row>
    <row r="32" ht="15.75" customHeight="1">
      <c r="A32" s="48"/>
      <c r="B32" s="57"/>
      <c r="C32" s="108"/>
      <c r="D32" s="151"/>
      <c r="E32" s="152"/>
      <c r="F32" s="153"/>
      <c r="G32" s="152"/>
      <c r="H32" s="153"/>
      <c r="I32" s="152"/>
      <c r="J32" s="57"/>
      <c r="N32" s="150"/>
    </row>
    <row r="33" ht="15.75" customHeight="1">
      <c r="A33" s="48"/>
      <c r="B33" s="57"/>
      <c r="C33" s="154" t="s">
        <v>51</v>
      </c>
      <c r="D33" s="155">
        <v>76.0</v>
      </c>
      <c r="E33" s="156">
        <v>76.0</v>
      </c>
      <c r="F33" s="157">
        <v>76.0</v>
      </c>
      <c r="G33" s="156">
        <v>76.0</v>
      </c>
      <c r="H33" s="157">
        <v>76.0</v>
      </c>
      <c r="I33" s="156">
        <v>76.0</v>
      </c>
      <c r="J33" s="57"/>
      <c r="N33" s="150"/>
    </row>
    <row r="34" ht="15.75" customHeight="1">
      <c r="A34" s="48"/>
      <c r="B34" s="57"/>
      <c r="C34" s="158" t="s">
        <v>52</v>
      </c>
      <c r="D34" s="89">
        <v>1116.0</v>
      </c>
      <c r="E34" s="89">
        <v>1116.0</v>
      </c>
      <c r="F34" s="89">
        <v>1116.0</v>
      </c>
      <c r="G34" s="89">
        <v>1116.0</v>
      </c>
      <c r="H34" s="89">
        <v>1116.0</v>
      </c>
      <c r="I34" s="89">
        <v>1116.0</v>
      </c>
      <c r="J34" s="57"/>
      <c r="N34" s="150"/>
    </row>
    <row r="35" ht="15.75" customHeight="1">
      <c r="A35" s="48"/>
      <c r="B35" s="57"/>
      <c r="C35" s="154" t="s">
        <v>53</v>
      </c>
      <c r="D35" s="91">
        <v>376.0</v>
      </c>
      <c r="E35" s="91">
        <v>376.0</v>
      </c>
      <c r="F35" s="91">
        <v>376.0</v>
      </c>
      <c r="G35" s="91">
        <v>376.0</v>
      </c>
      <c r="H35" s="91">
        <v>376.0</v>
      </c>
      <c r="I35" s="91">
        <v>376.0</v>
      </c>
      <c r="J35" s="57"/>
      <c r="N35" s="150"/>
    </row>
    <row r="36" ht="15.75" customHeight="1">
      <c r="A36" s="48"/>
      <c r="B36" s="57"/>
      <c r="C36" s="92" t="s">
        <v>54</v>
      </c>
      <c r="D36" s="159">
        <v>2220.4637</v>
      </c>
      <c r="E36" s="159">
        <v>2688.3471225</v>
      </c>
      <c r="F36" s="159">
        <v>3235.53282</v>
      </c>
      <c r="G36" s="159">
        <v>3988.5079211250004</v>
      </c>
      <c r="H36" s="159">
        <v>4686.7644525</v>
      </c>
      <c r="I36" s="159">
        <v>5320.7861411250005</v>
      </c>
      <c r="J36" s="57"/>
      <c r="N36" s="150"/>
    </row>
    <row r="37" ht="15.75" customHeight="1">
      <c r="A37" s="48"/>
      <c r="B37" s="57"/>
      <c r="C37" s="80" t="s">
        <v>55</v>
      </c>
      <c r="D37" s="69">
        <v>216.49521074999998</v>
      </c>
      <c r="E37" s="69">
        <v>225.15501917999995</v>
      </c>
      <c r="F37" s="69">
        <v>242.47463604</v>
      </c>
      <c r="G37" s="69">
        <v>259.7942529</v>
      </c>
      <c r="H37" s="69">
        <v>285.77367819</v>
      </c>
      <c r="I37" s="69">
        <v>311.75310348</v>
      </c>
      <c r="J37" s="57"/>
    </row>
    <row r="38" ht="15.75" customHeight="1">
      <c r="A38" s="48"/>
      <c r="B38" s="57"/>
      <c r="C38" s="94" t="s">
        <v>56</v>
      </c>
      <c r="D38" s="160">
        <v>4780.21425336</v>
      </c>
      <c r="E38" s="160">
        <v>5518.706319000001</v>
      </c>
      <c r="F38" s="160">
        <v>6324.661440000001</v>
      </c>
      <c r="G38" s="160">
        <v>7810.664070000001</v>
      </c>
      <c r="H38" s="160">
        <v>8557.325490000001</v>
      </c>
      <c r="I38" s="160">
        <v>9369.5027895</v>
      </c>
      <c r="J38" s="57"/>
    </row>
    <row r="39" ht="15.75" customHeight="1">
      <c r="A39" s="48"/>
      <c r="B39" s="57"/>
      <c r="C39" s="95" t="s">
        <v>57</v>
      </c>
      <c r="D39" s="69">
        <v>519.5885058</v>
      </c>
      <c r="E39" s="69">
        <v>535.57584444</v>
      </c>
      <c r="F39" s="69">
        <v>559.5568524</v>
      </c>
      <c r="G39" s="69">
        <v>583.5378603600001</v>
      </c>
      <c r="H39" s="69">
        <v>607.51886832</v>
      </c>
      <c r="I39" s="69">
        <v>639.4935456000001</v>
      </c>
      <c r="J39" s="57"/>
    </row>
    <row r="40" ht="15.75" customHeight="1">
      <c r="A40" s="48"/>
      <c r="B40" s="57"/>
      <c r="C40" s="81" t="s">
        <v>59</v>
      </c>
      <c r="D40" s="61">
        <v>303.09329505</v>
      </c>
      <c r="E40" s="61">
        <v>303.09329505</v>
      </c>
      <c r="F40" s="61">
        <v>303.09329505</v>
      </c>
      <c r="G40" s="61">
        <v>303.09329505</v>
      </c>
      <c r="H40" s="61">
        <v>303.09329505</v>
      </c>
      <c r="I40" s="61">
        <v>303.09329505</v>
      </c>
      <c r="J40" s="57"/>
    </row>
    <row r="41" ht="15.75" customHeight="1">
      <c r="A41" s="48"/>
      <c r="B41" s="57"/>
      <c r="C41" s="82" t="s">
        <v>58</v>
      </c>
      <c r="D41" s="83">
        <v>242.47463604</v>
      </c>
      <c r="E41" s="83">
        <v>294.43348662000005</v>
      </c>
      <c r="F41" s="83">
        <v>355.0521456299999</v>
      </c>
      <c r="G41" s="83">
        <v>415.67080464</v>
      </c>
      <c r="H41" s="83">
        <v>476.28946365</v>
      </c>
      <c r="I41" s="83">
        <v>545.56793109</v>
      </c>
      <c r="J41" s="100"/>
    </row>
    <row r="42" ht="15.75" customHeight="1">
      <c r="A42" s="48"/>
      <c r="B42" s="57"/>
      <c r="C42" s="101" t="s">
        <v>60</v>
      </c>
      <c r="D42" s="61">
        <v>216.49521074999998</v>
      </c>
      <c r="E42" s="61">
        <v>251.13444447000003</v>
      </c>
      <c r="F42" s="61">
        <v>294.43348662000005</v>
      </c>
      <c r="G42" s="61">
        <v>346.3923372</v>
      </c>
      <c r="H42" s="61">
        <v>415.67080464</v>
      </c>
      <c r="I42" s="61">
        <v>467.62965522</v>
      </c>
      <c r="J42" s="57"/>
      <c r="K42" s="161"/>
    </row>
    <row r="43" ht="15.75" customHeight="1">
      <c r="A43" s="48"/>
      <c r="B43" s="57"/>
      <c r="C43" s="92" t="s">
        <v>61</v>
      </c>
      <c r="D43" s="162">
        <v>2201.0</v>
      </c>
      <c r="E43" s="162">
        <v>2665.0</v>
      </c>
      <c r="F43" s="162">
        <v>3131.0</v>
      </c>
      <c r="G43" s="162">
        <v>3597.0</v>
      </c>
      <c r="H43" s="162">
        <v>4063.0</v>
      </c>
      <c r="I43" s="162">
        <v>4518.0</v>
      </c>
      <c r="J43" s="57"/>
    </row>
    <row r="44" ht="15.75" customHeight="1">
      <c r="A44" s="48"/>
      <c r="B44" s="57"/>
      <c r="C44" s="81" t="s">
        <v>62</v>
      </c>
      <c r="D44" s="61">
        <v>2787.12</v>
      </c>
      <c r="E44" s="61">
        <v>3378.4800000000005</v>
      </c>
      <c r="F44" s="61">
        <v>3963.12</v>
      </c>
      <c r="G44" s="61">
        <v>4561.200000000001</v>
      </c>
      <c r="H44" s="61">
        <v>5139.12</v>
      </c>
      <c r="I44" s="61">
        <v>5722.08</v>
      </c>
      <c r="J44" s="57"/>
    </row>
    <row r="45" ht="15.75" customHeight="1">
      <c r="A45" s="48"/>
      <c r="B45" s="57"/>
      <c r="C45" s="82" t="s">
        <v>63</v>
      </c>
      <c r="D45" s="83">
        <v>3396.0</v>
      </c>
      <c r="E45" s="83">
        <v>4105.0</v>
      </c>
      <c r="F45" s="83">
        <v>4816.0</v>
      </c>
      <c r="G45" s="83">
        <v>5535.0</v>
      </c>
      <c r="H45" s="83">
        <v>6245.0</v>
      </c>
      <c r="I45" s="83">
        <v>6965.0</v>
      </c>
      <c r="J45" s="57"/>
    </row>
    <row r="46" ht="15.75" customHeight="1">
      <c r="A46" s="48"/>
      <c r="B46" s="57"/>
      <c r="C46" s="76" t="s">
        <v>62</v>
      </c>
      <c r="D46" s="61">
        <v>4298.700000000001</v>
      </c>
      <c r="E46" s="61">
        <v>5197.424999999999</v>
      </c>
      <c r="F46" s="61">
        <v>6096.15</v>
      </c>
      <c r="G46" s="61">
        <v>7005.224999999999</v>
      </c>
      <c r="H46" s="61">
        <v>7905.674999999999</v>
      </c>
      <c r="I46" s="61">
        <v>8814.75</v>
      </c>
      <c r="J46" s="57"/>
    </row>
    <row r="47" ht="15.75" customHeight="1">
      <c r="A47" s="48"/>
      <c r="B47" s="57"/>
      <c r="C47" s="82" t="s">
        <v>64</v>
      </c>
      <c r="D47" s="69">
        <v>1141.5708359999999</v>
      </c>
      <c r="E47" s="69">
        <v>1474.5289965</v>
      </c>
      <c r="F47" s="69">
        <v>1693.3300734</v>
      </c>
      <c r="G47" s="69">
        <v>1874.0787891</v>
      </c>
      <c r="H47" s="69">
        <v>2140.4453175</v>
      </c>
      <c r="I47" s="69">
        <v>2397.2987556</v>
      </c>
      <c r="J47" s="57"/>
    </row>
    <row r="48" ht="15.75" customHeight="1">
      <c r="A48" s="48"/>
      <c r="B48" s="57"/>
      <c r="C48" s="76" t="s">
        <v>62</v>
      </c>
      <c r="D48" s="61">
        <v>1493.5551770999998</v>
      </c>
      <c r="E48" s="61">
        <v>1921.6442406</v>
      </c>
      <c r="F48" s="61">
        <v>2216.5500399</v>
      </c>
      <c r="G48" s="61">
        <v>2444.8642070999995</v>
      </c>
      <c r="H48" s="61">
        <v>2777.8223676</v>
      </c>
      <c r="I48" s="61">
        <v>3110.7805281</v>
      </c>
      <c r="J48" s="57"/>
    </row>
    <row r="49" ht="15.75" customHeight="1">
      <c r="A49" s="48"/>
      <c r="B49" s="57"/>
      <c r="C49" s="82"/>
      <c r="D49" s="70"/>
      <c r="E49" s="70"/>
      <c r="F49" s="70"/>
      <c r="G49" s="70"/>
      <c r="H49" s="70"/>
      <c r="I49" s="70"/>
      <c r="J49" s="57"/>
    </row>
    <row r="50" ht="15.75" customHeight="1">
      <c r="A50" s="48"/>
      <c r="B50" s="57"/>
      <c r="C50" s="105" t="s">
        <v>65</v>
      </c>
      <c r="D50" s="159">
        <v>-624.0</v>
      </c>
      <c r="E50" s="159">
        <v>-755.0</v>
      </c>
      <c r="F50" s="159">
        <v>-900.0</v>
      </c>
      <c r="G50" s="159">
        <v>-1056.0</v>
      </c>
      <c r="H50" s="159">
        <v>-1223.0</v>
      </c>
      <c r="I50" s="159">
        <v>-1404.0</v>
      </c>
      <c r="J50" s="57"/>
    </row>
    <row r="51" ht="15.75" customHeight="1">
      <c r="A51" s="48"/>
      <c r="B51" s="57"/>
      <c r="C51" s="75" t="s">
        <v>62</v>
      </c>
      <c r="D51" s="69">
        <v>-706.0</v>
      </c>
      <c r="E51" s="69">
        <v>-854.0</v>
      </c>
      <c r="F51" s="69">
        <v>-1017.0</v>
      </c>
      <c r="G51" s="69">
        <v>-1193.0</v>
      </c>
      <c r="H51" s="69">
        <v>-1383.0</v>
      </c>
      <c r="I51" s="69">
        <v>-1587.0</v>
      </c>
      <c r="J51" s="57"/>
    </row>
    <row r="52" ht="15.75" customHeight="1">
      <c r="A52" s="48"/>
      <c r="B52" s="163"/>
      <c r="C52" s="164"/>
      <c r="D52" s="67"/>
      <c r="E52" s="67"/>
      <c r="F52" s="67"/>
      <c r="G52" s="67"/>
      <c r="H52" s="67"/>
      <c r="I52" s="67"/>
      <c r="J52" s="57"/>
    </row>
    <row r="53" ht="15.75" customHeight="1">
      <c r="A53" s="48"/>
      <c r="B53" s="165"/>
      <c r="C53" s="166" t="s">
        <v>86</v>
      </c>
      <c r="D53" s="69">
        <v>1847.0</v>
      </c>
      <c r="E53" s="69">
        <v>2252.0</v>
      </c>
      <c r="F53" s="69">
        <v>2674.0</v>
      </c>
      <c r="G53" s="69">
        <v>3137.0</v>
      </c>
      <c r="H53" s="69">
        <v>3652.0</v>
      </c>
      <c r="I53" s="69">
        <v>4192.0</v>
      </c>
      <c r="J53" s="57"/>
    </row>
    <row r="54" ht="15.75" customHeight="1">
      <c r="A54" s="48"/>
      <c r="B54" s="165"/>
      <c r="C54" s="81" t="s">
        <v>62</v>
      </c>
      <c r="D54" s="61">
        <v>2269.0</v>
      </c>
      <c r="E54" s="61">
        <v>2766.0</v>
      </c>
      <c r="F54" s="61">
        <v>3281.0</v>
      </c>
      <c r="G54" s="61">
        <v>3854.0</v>
      </c>
      <c r="H54" s="61">
        <v>4487.0</v>
      </c>
      <c r="I54" s="61">
        <v>5153.0</v>
      </c>
      <c r="J54" s="57"/>
    </row>
    <row r="55" ht="15.75" customHeight="1">
      <c r="A55" s="48"/>
      <c r="B55" s="165"/>
      <c r="C55" s="68" t="s">
        <v>70</v>
      </c>
      <c r="D55" s="167">
        <v>313.0</v>
      </c>
      <c r="E55" s="167">
        <v>313.0</v>
      </c>
      <c r="F55" s="167">
        <v>313.0</v>
      </c>
      <c r="G55" s="167">
        <v>313.0</v>
      </c>
      <c r="H55" s="167">
        <v>313.0</v>
      </c>
      <c r="I55" s="167">
        <v>313.0</v>
      </c>
      <c r="J55" s="57"/>
    </row>
    <row r="56" ht="15.75" customHeight="1">
      <c r="A56" s="48"/>
      <c r="B56" s="165"/>
      <c r="C56" s="113" t="s">
        <v>71</v>
      </c>
      <c r="D56" s="102">
        <v>143.0</v>
      </c>
      <c r="E56" s="102">
        <v>143.0</v>
      </c>
      <c r="F56" s="102">
        <v>143.0</v>
      </c>
      <c r="G56" s="102">
        <v>143.0</v>
      </c>
      <c r="H56" s="102">
        <v>143.0</v>
      </c>
      <c r="I56" s="102">
        <v>143.0</v>
      </c>
      <c r="J56" s="57"/>
    </row>
    <row r="57" ht="15.75" customHeight="1">
      <c r="A57" s="48"/>
      <c r="B57" s="168"/>
      <c r="C57" s="169" t="s">
        <v>87</v>
      </c>
      <c r="D57" s="89">
        <v>1170.0</v>
      </c>
      <c r="E57" s="89">
        <v>1170.0</v>
      </c>
      <c r="F57" s="89">
        <v>1170.0</v>
      </c>
      <c r="G57" s="89">
        <v>1170.0</v>
      </c>
      <c r="H57" s="89">
        <v>1170.0</v>
      </c>
      <c r="I57" s="89">
        <v>1170.0</v>
      </c>
      <c r="J57" s="57"/>
    </row>
    <row r="58" ht="15.75" customHeight="1">
      <c r="A58" s="48"/>
      <c r="B58" s="170"/>
      <c r="C58" s="171"/>
      <c r="D58" s="172"/>
      <c r="E58" s="171"/>
      <c r="F58" s="172"/>
      <c r="G58" s="171"/>
      <c r="H58" s="172"/>
      <c r="I58" s="171"/>
      <c r="J58" s="57"/>
    </row>
    <row r="59" ht="15.75" customHeight="1">
      <c r="A59" s="48"/>
      <c r="B59" s="170"/>
      <c r="C59" s="115"/>
      <c r="D59" s="57"/>
      <c r="E59" s="57"/>
      <c r="F59" s="57"/>
      <c r="G59" s="115"/>
      <c r="H59" s="115"/>
      <c r="I59" s="57"/>
      <c r="J59" s="57"/>
    </row>
    <row r="60" ht="15.75" customHeight="1">
      <c r="A60" s="116"/>
    </row>
    <row r="61" ht="15.75" customHeight="1">
      <c r="A61" s="116"/>
    </row>
    <row r="62" ht="15.75" customHeight="1">
      <c r="A62" s="116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</sheetData>
  <mergeCells count="11">
    <mergeCell ref="C11:E11"/>
    <mergeCell ref="C13:D14"/>
    <mergeCell ref="E13:J13"/>
    <mergeCell ref="E14:J14"/>
    <mergeCell ref="C2:E4"/>
    <mergeCell ref="C5:E5"/>
    <mergeCell ref="C6:E6"/>
    <mergeCell ref="C7:E7"/>
    <mergeCell ref="C8:E8"/>
    <mergeCell ref="C9:E9"/>
    <mergeCell ref="C10:E10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0.86"/>
    <col customWidth="1" min="4" max="9" width="10.86"/>
    <col customWidth="1" min="10" max="10" width="3.14"/>
    <col customWidth="1" min="11" max="14" width="7.71"/>
    <col customWidth="1" min="15" max="27" width="15.14"/>
  </cols>
  <sheetData>
    <row r="1" ht="15.0" customHeight="1">
      <c r="A1" s="119"/>
      <c r="B1" s="120"/>
      <c r="C1" s="121"/>
      <c r="D1" s="121"/>
      <c r="E1" s="121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19"/>
      <c r="B2" s="120"/>
      <c r="C2" s="16" t="str">
        <f>Instructions!B17</f>
        <v>Creative Gazebos LLC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22"/>
      <c r="B3" s="123"/>
      <c r="F3" s="18"/>
      <c r="G3" s="17"/>
      <c r="H3" s="18"/>
      <c r="I3" s="17"/>
      <c r="J3" s="17"/>
      <c r="K3" s="124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22"/>
      <c r="B4" s="123"/>
      <c r="F4" s="18"/>
      <c r="G4" s="17"/>
      <c r="H4" s="18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22"/>
      <c r="B5" s="123"/>
      <c r="C5" s="12" t="str">
        <f>Instructions!B22</f>
        <v>33 Limerock Rd</v>
      </c>
      <c r="F5" s="17"/>
      <c r="G5" s="17"/>
      <c r="H5" s="18"/>
      <c r="I5" s="21"/>
      <c r="J5" s="21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20"/>
      <c r="B6" s="17"/>
      <c r="C6" s="12" t="str">
        <f>Instructions!B23</f>
        <v>Lititz PA 17543</v>
      </c>
      <c r="F6" s="17"/>
      <c r="G6" s="17"/>
      <c r="H6" s="18"/>
      <c r="I6" s="21"/>
      <c r="J6" s="21"/>
      <c r="K6" s="173" t="s">
        <v>73</v>
      </c>
      <c r="L6" s="173"/>
      <c r="M6" s="173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20"/>
      <c r="B7" s="17"/>
      <c r="C7" s="12" t="str">
        <f>Instructions!B24</f>
        <v>Phone: 717-625-4066</v>
      </c>
      <c r="F7" s="17"/>
      <c r="G7" s="17"/>
      <c r="H7" s="18"/>
      <c r="I7" s="21"/>
      <c r="J7" s="21"/>
      <c r="K7" s="17"/>
      <c r="L7" s="174">
        <v>0.4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20"/>
      <c r="B8" s="17"/>
      <c r="C8" s="118" t="str">
        <f>Instructions!B25</f>
        <v>Fax: 717-625-0062</v>
      </c>
      <c r="F8" s="17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20"/>
      <c r="B9" s="17"/>
      <c r="C9" s="118" t="str">
        <f>Instructions!B26</f>
        <v>Email: office@creativegazebos.com</v>
      </c>
      <c r="F9" s="22"/>
      <c r="G9" s="17"/>
      <c r="H9" s="18"/>
      <c r="I9" s="21"/>
      <c r="J9" s="21"/>
      <c r="K9" s="2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20"/>
      <c r="B10" s="17"/>
      <c r="C10" s="25" t="s">
        <v>74</v>
      </c>
      <c r="F10" s="17"/>
      <c r="G10" s="17"/>
      <c r="H10" s="18"/>
      <c r="I10" s="21"/>
      <c r="J10" s="21"/>
      <c r="K10" s="2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20"/>
      <c r="B11" s="17"/>
      <c r="C11" s="25" t="s">
        <v>16</v>
      </c>
      <c r="F11" s="17"/>
      <c r="G11" s="17"/>
      <c r="H11" s="18"/>
      <c r="I11" s="21"/>
      <c r="J11" s="21"/>
      <c r="K11" s="2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>
      <c r="A12" s="125"/>
      <c r="B12" s="126"/>
      <c r="F12" s="126"/>
      <c r="G12" s="126"/>
      <c r="H12" s="127"/>
      <c r="I12" s="128"/>
      <c r="J12" s="128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ht="16.5" customHeight="1">
      <c r="A13" s="125"/>
      <c r="B13" s="125"/>
      <c r="C13" s="129" t="s">
        <v>75</v>
      </c>
      <c r="E13" s="130" t="s">
        <v>76</v>
      </c>
      <c r="F13" s="131"/>
      <c r="G13" s="131"/>
      <c r="H13" s="131"/>
      <c r="I13" s="131"/>
      <c r="J13" s="132"/>
      <c r="K13" s="65"/>
    </row>
    <row r="14" ht="16.5" customHeight="1">
      <c r="A14" s="125"/>
      <c r="B14" s="125"/>
      <c r="E14" s="133" t="s">
        <v>77</v>
      </c>
      <c r="F14" s="134"/>
      <c r="G14" s="134"/>
      <c r="H14" s="134"/>
      <c r="I14" s="134"/>
      <c r="J14" s="135"/>
      <c r="K14" s="65"/>
    </row>
    <row r="15" ht="6.75" customHeight="1">
      <c r="A15" s="125"/>
      <c r="B15" s="126"/>
      <c r="C15" s="136"/>
      <c r="D15" s="136"/>
      <c r="E15" s="137"/>
      <c r="F15" s="126"/>
      <c r="G15" s="126"/>
      <c r="H15" s="127"/>
      <c r="I15" s="128"/>
      <c r="J15" s="128"/>
      <c r="K15" s="65"/>
    </row>
    <row r="16" ht="16.5" customHeight="1">
      <c r="A16" s="27"/>
      <c r="B16" s="138"/>
      <c r="C16" s="42"/>
      <c r="D16" s="43"/>
      <c r="E16" s="43"/>
      <c r="F16" s="43"/>
      <c r="G16" s="43"/>
      <c r="H16" s="43"/>
      <c r="I16" s="43"/>
      <c r="J16" s="44"/>
      <c r="K16" s="65"/>
    </row>
    <row r="17" ht="21.0" customHeight="1">
      <c r="A17" s="27"/>
      <c r="B17" s="138"/>
      <c r="C17" s="139" t="s">
        <v>78</v>
      </c>
      <c r="D17" s="140" t="s">
        <v>27</v>
      </c>
      <c r="E17" s="140" t="s">
        <v>79</v>
      </c>
      <c r="F17" s="141" t="s">
        <v>80</v>
      </c>
      <c r="G17" s="141" t="s">
        <v>81</v>
      </c>
      <c r="H17" s="140" t="s">
        <v>82</v>
      </c>
      <c r="I17" s="142" t="s">
        <v>83</v>
      </c>
      <c r="J17" s="44"/>
      <c r="K17" s="65"/>
    </row>
    <row r="18" ht="15.0" customHeight="1">
      <c r="A18" s="48"/>
      <c r="B18" s="57"/>
      <c r="C18" s="50"/>
      <c r="D18" s="51" t="s">
        <v>28</v>
      </c>
      <c r="E18" s="52" t="s">
        <v>29</v>
      </c>
      <c r="F18" s="52" t="s">
        <v>84</v>
      </c>
      <c r="G18" s="52"/>
      <c r="H18" s="52"/>
      <c r="I18" s="52"/>
      <c r="J18" s="54"/>
      <c r="K18" s="65"/>
    </row>
    <row r="19" ht="15.75" customHeight="1">
      <c r="A19" s="48"/>
      <c r="B19" s="57"/>
      <c r="C19" s="55" t="s">
        <v>85</v>
      </c>
      <c r="D19" s="143">
        <f>'Vinyl Dodecagon Wholesale'!D19+('Vinyl Dodecagon Wholesale'!D19*'Vinyl Dodecagon Retail'!$L$7)</f>
        <v>23751</v>
      </c>
      <c r="E19" s="143">
        <f>'Vinyl Dodecagon Wholesale'!E19+('Vinyl Dodecagon Wholesale'!E19*'Vinyl Dodecagon Retail'!$L$7)</f>
        <v>28048.02</v>
      </c>
      <c r="F19" s="143">
        <f>'Vinyl Dodecagon Wholesale'!F19+('Vinyl Dodecagon Wholesale'!F19*'Vinyl Dodecagon Retail'!$L$7)</f>
        <v>32319.56</v>
      </c>
      <c r="G19" s="143">
        <f>'Vinyl Dodecagon Wholesale'!G19+('Vinyl Dodecagon Wholesale'!G19*'Vinyl Dodecagon Retail'!$L$7)</f>
        <v>37628.5</v>
      </c>
      <c r="H19" s="143">
        <f>'Vinyl Dodecagon Wholesale'!H19+('Vinyl Dodecagon Wholesale'!H19*'Vinyl Dodecagon Retail'!$L$7)</f>
        <v>43574.44</v>
      </c>
      <c r="I19" s="143">
        <f>'Vinyl Dodecagon Wholesale'!I19+('Vinyl Dodecagon Wholesale'!I19*'Vinyl Dodecagon Retail'!$L$7)</f>
        <v>49818.86</v>
      </c>
      <c r="J19" s="57"/>
      <c r="K19" s="65"/>
    </row>
    <row r="20">
      <c r="A20" s="48"/>
      <c r="B20" s="57"/>
      <c r="C20" s="144" t="s">
        <v>34</v>
      </c>
      <c r="D20" s="67">
        <f>'Vinyl Dodecagon Wholesale'!D20+('Vinyl Dodecagon Wholesale'!D20*'Vinyl Dodecagon Retail'!$L$7)</f>
        <v>26566.54</v>
      </c>
      <c r="E20" s="67">
        <f>'Vinyl Dodecagon Wholesale'!E20+('Vinyl Dodecagon Wholesale'!E20*'Vinyl Dodecagon Retail'!$L$7)</f>
        <v>31112.9</v>
      </c>
      <c r="F20" s="67">
        <v>25615.2</v>
      </c>
      <c r="G20" s="67">
        <f>'Vinyl Dodecagon Wholesale'!G20+('Vinyl Dodecagon Wholesale'!G20*'Vinyl Dodecagon Retail'!$L$7)</f>
        <v>41750.8</v>
      </c>
      <c r="H20" s="67">
        <f>'Vinyl Dodecagon Wholesale'!H20+('Vinyl Dodecagon Wholesale'!H20*'Vinyl Dodecagon Retail'!$L$7)</f>
        <v>48326.46</v>
      </c>
      <c r="I20" s="67">
        <f>'Vinyl Dodecagon Wholesale'!I20+('Vinyl Dodecagon Wholesale'!I20*'Vinyl Dodecagon Retail'!$L$7)</f>
        <v>56083.3</v>
      </c>
      <c r="J20" s="57"/>
      <c r="M20" s="65"/>
      <c r="N20" s="65"/>
    </row>
    <row r="21" ht="15.0" customHeight="1">
      <c r="A21" s="48"/>
      <c r="B21" s="57"/>
      <c r="C21" s="145" t="s">
        <v>36</v>
      </c>
      <c r="D21" s="64">
        <f>'Vinyl Dodecagon Wholesale'!D21+('Vinyl Dodecagon Wholesale'!D21*'Vinyl Dodecagon Retail'!$L$7)</f>
        <v>25598.3</v>
      </c>
      <c r="E21" s="64">
        <f>'Vinyl Dodecagon Wholesale'!E21+('Vinyl Dodecagon Wholesale'!E21*'Vinyl Dodecagon Retail'!$L$7)</f>
        <v>30179.24</v>
      </c>
      <c r="F21" s="64">
        <f>'Vinyl Dodecagon Wholesale'!F21+('Vinyl Dodecagon Wholesale'!F21*'Vinyl Dodecagon Retail'!$L$7)</f>
        <v>34767.46</v>
      </c>
      <c r="G21" s="64">
        <f>'Vinyl Dodecagon Wholesale'!G21+('Vinyl Dodecagon Wholesale'!G21*'Vinyl Dodecagon Retail'!$L$7)</f>
        <v>40303.9</v>
      </c>
      <c r="H21" s="64">
        <f>'Vinyl Dodecagon Wholesale'!H21+('Vinyl Dodecagon Wholesale'!H21*'Vinyl Dodecagon Retail'!$L$7)</f>
        <v>46615.66</v>
      </c>
      <c r="I21" s="64">
        <f>'Vinyl Dodecagon Wholesale'!I21+('Vinyl Dodecagon Wholesale'!I21*'Vinyl Dodecagon Retail'!$L$7)</f>
        <v>53198.6</v>
      </c>
      <c r="J21" s="57"/>
      <c r="M21" s="65"/>
      <c r="N21" s="65"/>
    </row>
    <row r="22" ht="15.0" customHeight="1">
      <c r="A22" s="48"/>
      <c r="B22" s="57"/>
      <c r="C22" s="60"/>
      <c r="D22" s="61"/>
      <c r="E22" s="61"/>
      <c r="F22" s="61"/>
      <c r="G22" s="61"/>
      <c r="H22" s="61"/>
      <c r="I22" s="61"/>
      <c r="J22" s="57"/>
      <c r="M22" s="65"/>
      <c r="N22" s="65"/>
    </row>
    <row r="23" ht="15.0" customHeight="1">
      <c r="A23" s="48"/>
      <c r="B23" s="57"/>
      <c r="C23" s="71" t="s">
        <v>39</v>
      </c>
      <c r="D23" s="72"/>
      <c r="E23" s="72"/>
      <c r="F23" s="72"/>
      <c r="G23" s="72"/>
      <c r="H23" s="73"/>
      <c r="I23" s="72"/>
      <c r="J23" s="57"/>
      <c r="M23" s="65"/>
      <c r="N23" s="65"/>
    </row>
    <row r="24" ht="15.0" customHeight="1">
      <c r="A24" s="48"/>
      <c r="B24" s="57"/>
      <c r="C24" s="82" t="s">
        <v>40</v>
      </c>
      <c r="D24" s="146">
        <f>'Vinyl Dodecagon Wholesale'!D24+('Vinyl Dodecagon Wholesale'!D24*'Vinyl Dodecagon Retail'!$L$7)</f>
        <v>-4593.68</v>
      </c>
      <c r="E24" s="146">
        <f>'Vinyl Dodecagon Wholesale'!E24+('Vinyl Dodecagon Wholesale'!E24*'Vinyl Dodecagon Retail'!$L$7)</f>
        <v>-5682.04</v>
      </c>
      <c r="F24" s="146">
        <f>'Vinyl Dodecagon Wholesale'!F24+('Vinyl Dodecagon Wholesale'!F24*'Vinyl Dodecagon Retail'!$L$7)</f>
        <v>-6761.3</v>
      </c>
      <c r="G24" s="146">
        <f>'Vinyl Dodecagon Wholesale'!G24+('Vinyl Dodecagon Wholesale'!G24*'Vinyl Dodecagon Retail'!$L$7)</f>
        <v>-7931.56</v>
      </c>
      <c r="H24" s="146">
        <f>'Vinyl Dodecagon Wholesale'!H24+('Vinyl Dodecagon Wholesale'!H24*'Vinyl Dodecagon Retail'!$L$7)</f>
        <v>-9194.64</v>
      </c>
      <c r="I24" s="146">
        <f>'Vinyl Dodecagon Wholesale'!I24+('Vinyl Dodecagon Wholesale'!I24*'Vinyl Dodecagon Retail'!$L$7)</f>
        <v>-10565.1</v>
      </c>
      <c r="J24" s="57"/>
      <c r="M24" s="65"/>
      <c r="N24" s="65"/>
    </row>
    <row r="25" ht="15.0" customHeight="1">
      <c r="A25" s="48"/>
      <c r="B25" s="57"/>
      <c r="C25" s="76" t="s">
        <v>42</v>
      </c>
      <c r="D25" s="61">
        <f>'Vinyl Dodecagon Wholesale'!D25+('Vinyl Dodecagon Wholesale'!D25*'Vinyl Dodecagon Retail'!$L$7)</f>
        <v>717.08</v>
      </c>
      <c r="E25" s="61">
        <f>'Vinyl Dodecagon Wholesale'!E25+('Vinyl Dodecagon Wholesale'!E25*'Vinyl Dodecagon Retail'!$L$7)</f>
        <v>837.2</v>
      </c>
      <c r="F25" s="61">
        <f>'Vinyl Dodecagon Wholesale'!F25+('Vinyl Dodecagon Wholesale'!F25*'Vinyl Dodecagon Retail'!$L$7)</f>
        <v>959.14</v>
      </c>
      <c r="G25" s="61">
        <f>'Vinyl Dodecagon Wholesale'!G25+('Vinyl Dodecagon Wholesale'!G25*'Vinyl Dodecagon Retail'!$L$7)</f>
        <v>1115.66</v>
      </c>
      <c r="H25" s="61">
        <f>'Vinyl Dodecagon Wholesale'!H25+('Vinyl Dodecagon Wholesale'!H25*'Vinyl Dodecagon Retail'!$L$7)</f>
        <v>1284.92</v>
      </c>
      <c r="I25" s="61">
        <f>'Vinyl Dodecagon Wholesale'!I25+('Vinyl Dodecagon Wholesale'!I25*'Vinyl Dodecagon Retail'!$L$7)</f>
        <v>1466.92</v>
      </c>
      <c r="J25" s="57"/>
      <c r="M25" s="65"/>
      <c r="N25" s="65"/>
    </row>
    <row r="26" ht="15.0" customHeight="1">
      <c r="A26" s="48"/>
      <c r="B26" s="57"/>
      <c r="C26" s="75" t="s">
        <v>44</v>
      </c>
      <c r="D26" s="70">
        <f>'Vinyl Dodecagon Wholesale'!D26+('Vinyl Dodecagon Wholesale'!D26*'Vinyl Dodecagon Retail'!$L$7)</f>
        <v>762.58</v>
      </c>
      <c r="E26" s="70">
        <f>'Vinyl Dodecagon Wholesale'!E26+('Vinyl Dodecagon Wholesale'!E26*'Vinyl Dodecagon Retail'!$L$7)</f>
        <v>762.58</v>
      </c>
      <c r="F26" s="70">
        <f>'Vinyl Dodecagon Wholesale'!F26+('Vinyl Dodecagon Wholesale'!F26*'Vinyl Dodecagon Retail'!$L$7)</f>
        <v>762.58</v>
      </c>
      <c r="G26" s="70">
        <f>'Vinyl Dodecagon Wholesale'!G26+('Vinyl Dodecagon Wholesale'!G26*'Vinyl Dodecagon Retail'!$L$7)</f>
        <v>762.58</v>
      </c>
      <c r="H26" s="70">
        <f>'Vinyl Dodecagon Wholesale'!H26+('Vinyl Dodecagon Wholesale'!H26*'Vinyl Dodecagon Retail'!$L$7)</f>
        <v>762.58</v>
      </c>
      <c r="I26" s="70">
        <f>'Vinyl Dodecagon Wholesale'!I26+('Vinyl Dodecagon Wholesale'!I26*'Vinyl Dodecagon Retail'!$L$7)</f>
        <v>762.58</v>
      </c>
      <c r="J26" s="57"/>
      <c r="M26" s="65"/>
      <c r="N26" s="65"/>
    </row>
    <row r="27" ht="14.25" customHeight="1">
      <c r="A27" s="48"/>
      <c r="B27" s="57"/>
      <c r="C27" s="147" t="s">
        <v>46</v>
      </c>
      <c r="D27" s="97">
        <f>'Vinyl Dodecagon Wholesale'!D27+('Vinyl Dodecagon Wholesale'!D27*'Vinyl Dodecagon Retail'!$L$7)</f>
        <v>-1159.34</v>
      </c>
      <c r="E27" s="97">
        <f>'Vinyl Dodecagon Wholesale'!E27+('Vinyl Dodecagon Wholesale'!E27*'Vinyl Dodecagon Retail'!$L$7)</f>
        <v>-1370.46</v>
      </c>
      <c r="F27" s="97">
        <f>'Vinyl Dodecagon Wholesale'!F27+('Vinyl Dodecagon Wholesale'!F27*'Vinyl Dodecagon Retail'!$L$7)</f>
        <v>-1599.78</v>
      </c>
      <c r="G27" s="97">
        <f>'Vinyl Dodecagon Wholesale'!G27+('Vinyl Dodecagon Wholesale'!G27*'Vinyl Dodecagon Retail'!$L$7)</f>
        <v>-1856.4</v>
      </c>
      <c r="H27" s="97">
        <f>'Vinyl Dodecagon Wholesale'!H27+('Vinyl Dodecagon Wholesale'!H27*'Vinyl Dodecagon Retail'!$L$7)</f>
        <v>-2098.46</v>
      </c>
      <c r="I27" s="97">
        <f>'Vinyl Dodecagon Wholesale'!I27+('Vinyl Dodecagon Wholesale'!I27*'Vinyl Dodecagon Retail'!$L$7)</f>
        <v>-2376.92</v>
      </c>
      <c r="J27" s="57"/>
    </row>
    <row r="28" ht="14.25" customHeight="1">
      <c r="A28" s="48"/>
      <c r="B28" s="57"/>
      <c r="C28" s="148" t="s">
        <v>47</v>
      </c>
      <c r="D28" s="149">
        <f>'Vinyl Dodecagon Wholesale'!D28+('Vinyl Dodecagon Wholesale'!D28*'Vinyl Dodecagon Retail'!$L$7)</f>
        <v>171.08</v>
      </c>
      <c r="E28" s="149">
        <f>'Vinyl Dodecagon Wholesale'!E28+('Vinyl Dodecagon Wholesale'!E28*'Vinyl Dodecagon Retail'!$L$7)</f>
        <v>182</v>
      </c>
      <c r="F28" s="149">
        <f>'Vinyl Dodecagon Wholesale'!F28+('Vinyl Dodecagon Wholesale'!F28*'Vinyl Dodecagon Retail'!$L$7)</f>
        <v>218.4</v>
      </c>
      <c r="G28" s="149">
        <f>'Vinyl Dodecagon Wholesale'!G28+('Vinyl Dodecagon Wholesale'!G28*'Vinyl Dodecagon Retail'!$L$7)</f>
        <v>254.8</v>
      </c>
      <c r="H28" s="149">
        <f>'Vinyl Dodecagon Wholesale'!H28+('Vinyl Dodecagon Wholesale'!H28*'Vinyl Dodecagon Retail'!$L$7)</f>
        <v>278.46</v>
      </c>
      <c r="I28" s="149">
        <f>'Vinyl Dodecagon Wholesale'!I28+('Vinyl Dodecagon Wholesale'!I28*'Vinyl Dodecagon Retail'!$L$7)</f>
        <v>303.94</v>
      </c>
      <c r="J28" s="57"/>
      <c r="N28" s="150"/>
    </row>
    <row r="29" ht="15.75" customHeight="1">
      <c r="A29" s="48"/>
      <c r="B29" s="57"/>
      <c r="C29" s="84" t="s">
        <v>48</v>
      </c>
      <c r="D29" s="61"/>
      <c r="E29" s="61"/>
      <c r="F29" s="61"/>
      <c r="G29" s="61"/>
      <c r="H29" s="61"/>
      <c r="I29" s="61"/>
      <c r="J29" s="57"/>
      <c r="N29" s="150"/>
    </row>
    <row r="30" ht="15.75" customHeight="1">
      <c r="A30" s="48"/>
      <c r="B30" s="57"/>
      <c r="C30" s="82" t="s">
        <v>49</v>
      </c>
      <c r="D30" s="70"/>
      <c r="E30" s="70"/>
      <c r="F30" s="70"/>
      <c r="G30" s="70"/>
      <c r="H30" s="70"/>
      <c r="I30" s="70"/>
      <c r="J30" s="57"/>
      <c r="N30" s="150"/>
    </row>
    <row r="31" ht="15.75" customHeight="1">
      <c r="A31" s="48"/>
      <c r="B31" s="57"/>
      <c r="C31" s="85" t="s">
        <v>50</v>
      </c>
      <c r="D31" s="79"/>
      <c r="E31" s="79"/>
      <c r="F31" s="79"/>
      <c r="G31" s="79"/>
      <c r="H31" s="79"/>
      <c r="I31" s="79"/>
      <c r="J31" s="57"/>
      <c r="N31" s="150"/>
    </row>
    <row r="32" ht="15.75" customHeight="1">
      <c r="A32" s="48"/>
      <c r="B32" s="57"/>
      <c r="C32" s="108"/>
      <c r="D32" s="151"/>
      <c r="E32" s="152"/>
      <c r="F32" s="153"/>
      <c r="G32" s="152"/>
      <c r="H32" s="153"/>
      <c r="I32" s="152"/>
      <c r="J32" s="57"/>
      <c r="N32" s="150"/>
    </row>
    <row r="33" ht="15.75" customHeight="1">
      <c r="A33" s="48"/>
      <c r="B33" s="57"/>
      <c r="C33" s="154" t="s">
        <v>51</v>
      </c>
      <c r="D33" s="155">
        <f>'Vinyl Dodecagon Wholesale'!D33+('Vinyl Dodecagon Wholesale'!D33*'Vinyl Dodecagon Retail'!$L$7)</f>
        <v>106.4</v>
      </c>
      <c r="E33" s="156">
        <f>'Vinyl Dodecagon Wholesale'!E33+('Vinyl Dodecagon Wholesale'!E33*'Vinyl Dodecagon Retail'!$L$7)</f>
        <v>106.4</v>
      </c>
      <c r="F33" s="157">
        <f>'Vinyl Dodecagon Wholesale'!F33+('Vinyl Dodecagon Wholesale'!F33*'Vinyl Dodecagon Retail'!$L$7)</f>
        <v>106.4</v>
      </c>
      <c r="G33" s="156">
        <f>'Vinyl Dodecagon Wholesale'!G33+('Vinyl Dodecagon Wholesale'!G33*'Vinyl Dodecagon Retail'!$L$7)</f>
        <v>106.4</v>
      </c>
      <c r="H33" s="157">
        <f>'Vinyl Dodecagon Wholesale'!H33+('Vinyl Dodecagon Wholesale'!H33*'Vinyl Dodecagon Retail'!$L$7)</f>
        <v>106.4</v>
      </c>
      <c r="I33" s="156">
        <f>'Vinyl Dodecagon Wholesale'!I33+('Vinyl Dodecagon Wholesale'!I33*'Vinyl Dodecagon Retail'!$L$7)</f>
        <v>106.4</v>
      </c>
      <c r="J33" s="57"/>
      <c r="N33" s="150"/>
    </row>
    <row r="34" ht="15.75" customHeight="1">
      <c r="A34" s="48"/>
      <c r="B34" s="57"/>
      <c r="C34" s="158" t="s">
        <v>52</v>
      </c>
      <c r="D34" s="89">
        <f>'Vinyl Dodecagon Wholesale'!D34+('Vinyl Dodecagon Wholesale'!D34*'Vinyl Dodecagon Retail'!$L$7)</f>
        <v>1562.4</v>
      </c>
      <c r="E34" s="89">
        <f>'Vinyl Dodecagon Wholesale'!E34+('Vinyl Dodecagon Wholesale'!E34*'Vinyl Dodecagon Retail'!$L$7)</f>
        <v>1562.4</v>
      </c>
      <c r="F34" s="89">
        <f>'Vinyl Dodecagon Wholesale'!F34+('Vinyl Dodecagon Wholesale'!F34*'Vinyl Dodecagon Retail'!$L$7)</f>
        <v>1562.4</v>
      </c>
      <c r="G34" s="89">
        <f>'Vinyl Dodecagon Wholesale'!G34+('Vinyl Dodecagon Wholesale'!G34*'Vinyl Dodecagon Retail'!$L$7)</f>
        <v>1562.4</v>
      </c>
      <c r="H34" s="89">
        <f>'Vinyl Dodecagon Wholesale'!H34+('Vinyl Dodecagon Wholesale'!H34*'Vinyl Dodecagon Retail'!$L$7)</f>
        <v>1562.4</v>
      </c>
      <c r="I34" s="89">
        <f>'Vinyl Dodecagon Wholesale'!I34+('Vinyl Dodecagon Wholesale'!I34*'Vinyl Dodecagon Retail'!$L$7)</f>
        <v>1562.4</v>
      </c>
      <c r="J34" s="57"/>
      <c r="N34" s="150"/>
    </row>
    <row r="35" ht="15.75" customHeight="1">
      <c r="A35" s="48"/>
      <c r="B35" s="57"/>
      <c r="C35" s="154" t="s">
        <v>53</v>
      </c>
      <c r="D35" s="91">
        <f>'Vinyl Dodecagon Wholesale'!D35+('Vinyl Dodecagon Wholesale'!D35*'Vinyl Dodecagon Retail'!$L$7)</f>
        <v>526.4</v>
      </c>
      <c r="E35" s="91">
        <f>'Vinyl Dodecagon Wholesale'!E35+('Vinyl Dodecagon Wholesale'!E35*'Vinyl Dodecagon Retail'!$L$7)</f>
        <v>526.4</v>
      </c>
      <c r="F35" s="91">
        <f>'Vinyl Dodecagon Wholesale'!F35+('Vinyl Dodecagon Wholesale'!F35*'Vinyl Dodecagon Retail'!$L$7)</f>
        <v>526.4</v>
      </c>
      <c r="G35" s="91">
        <f>'Vinyl Dodecagon Wholesale'!G35+('Vinyl Dodecagon Wholesale'!G35*'Vinyl Dodecagon Retail'!$L$7)</f>
        <v>526.4</v>
      </c>
      <c r="H35" s="91">
        <f>'Vinyl Dodecagon Wholesale'!H35+('Vinyl Dodecagon Wholesale'!H35*'Vinyl Dodecagon Retail'!$L$7)</f>
        <v>526.4</v>
      </c>
      <c r="I35" s="91">
        <f>'Vinyl Dodecagon Wholesale'!I35+('Vinyl Dodecagon Wholesale'!I35*'Vinyl Dodecagon Retail'!$L$7)</f>
        <v>526.4</v>
      </c>
      <c r="J35" s="57"/>
      <c r="N35" s="150"/>
    </row>
    <row r="36" ht="15.75" customHeight="1">
      <c r="A36" s="48"/>
      <c r="B36" s="57"/>
      <c r="C36" s="92" t="s">
        <v>54</v>
      </c>
      <c r="D36" s="159">
        <f>'Vinyl Dodecagon Wholesale'!D36+('Vinyl Dodecagon Wholesale'!D36*'Vinyl Dodecagon Retail'!$L$7)</f>
        <v>3108.64918</v>
      </c>
      <c r="E36" s="159">
        <f>'Vinyl Dodecagon Wholesale'!E36+('Vinyl Dodecagon Wholesale'!E36*'Vinyl Dodecagon Retail'!$L$7)</f>
        <v>3763.685972</v>
      </c>
      <c r="F36" s="159">
        <f>'Vinyl Dodecagon Wholesale'!F36+('Vinyl Dodecagon Wholesale'!F36*'Vinyl Dodecagon Retail'!$L$7)</f>
        <v>4529.745948</v>
      </c>
      <c r="G36" s="159">
        <f>'Vinyl Dodecagon Wholesale'!G36+('Vinyl Dodecagon Wholesale'!G36*'Vinyl Dodecagon Retail'!$L$7)</f>
        <v>5583.91109</v>
      </c>
      <c r="H36" s="159">
        <f>'Vinyl Dodecagon Wholesale'!H36+('Vinyl Dodecagon Wholesale'!H36*'Vinyl Dodecagon Retail'!$L$7)</f>
        <v>6561.470234</v>
      </c>
      <c r="I36" s="159">
        <f>'Vinyl Dodecagon Wholesale'!I36+('Vinyl Dodecagon Wholesale'!I36*'Vinyl Dodecagon Retail'!$L$7)</f>
        <v>7449.100598</v>
      </c>
      <c r="J36" s="57"/>
      <c r="N36" s="150"/>
    </row>
    <row r="37" ht="15.75" customHeight="1">
      <c r="A37" s="48"/>
      <c r="B37" s="57"/>
      <c r="C37" s="80" t="s">
        <v>55</v>
      </c>
      <c r="D37" s="69">
        <f>'Vinyl Dodecagon Wholesale'!D37+('Vinyl Dodecagon Wholesale'!D37*'Vinyl Dodecagon Retail'!$L$7)</f>
        <v>303.0932951</v>
      </c>
      <c r="E37" s="69">
        <f>'Vinyl Dodecagon Wholesale'!E37+('Vinyl Dodecagon Wholesale'!E37*'Vinyl Dodecagon Retail'!$L$7)</f>
        <v>315.2170269</v>
      </c>
      <c r="F37" s="69">
        <f>'Vinyl Dodecagon Wholesale'!F37+('Vinyl Dodecagon Wholesale'!F37*'Vinyl Dodecagon Retail'!$L$7)</f>
        <v>339.4644905</v>
      </c>
      <c r="G37" s="69">
        <f>'Vinyl Dodecagon Wholesale'!G37+('Vinyl Dodecagon Wholesale'!G37*'Vinyl Dodecagon Retail'!$L$7)</f>
        <v>363.7119541</v>
      </c>
      <c r="H37" s="69">
        <f>'Vinyl Dodecagon Wholesale'!H37+('Vinyl Dodecagon Wholesale'!H37*'Vinyl Dodecagon Retail'!$L$7)</f>
        <v>400.0831495</v>
      </c>
      <c r="I37" s="69">
        <f>'Vinyl Dodecagon Wholesale'!I37+('Vinyl Dodecagon Wholesale'!I37*'Vinyl Dodecagon Retail'!$L$7)</f>
        <v>436.4543449</v>
      </c>
      <c r="J37" s="57"/>
    </row>
    <row r="38" ht="15.75" customHeight="1">
      <c r="A38" s="48"/>
      <c r="B38" s="57"/>
      <c r="C38" s="94" t="s">
        <v>56</v>
      </c>
      <c r="D38" s="160">
        <f>'Vinyl Dodecagon Wholesale'!D38+('Vinyl Dodecagon Wholesale'!D38*'Vinyl Dodecagon Retail'!$L$7)</f>
        <v>6692.299955</v>
      </c>
      <c r="E38" s="160">
        <f>'Vinyl Dodecagon Wholesale'!E38+('Vinyl Dodecagon Wholesale'!E38*'Vinyl Dodecagon Retail'!$L$7)</f>
        <v>7726.188847</v>
      </c>
      <c r="F38" s="160">
        <f>'Vinyl Dodecagon Wholesale'!F38+('Vinyl Dodecagon Wholesale'!F38*'Vinyl Dodecagon Retail'!$L$7)</f>
        <v>8854.526016</v>
      </c>
      <c r="G38" s="160">
        <f>'Vinyl Dodecagon Wholesale'!G38+('Vinyl Dodecagon Wholesale'!G38*'Vinyl Dodecagon Retail'!$L$7)</f>
        <v>10934.9297</v>
      </c>
      <c r="H38" s="160">
        <f>'Vinyl Dodecagon Wholesale'!H38+('Vinyl Dodecagon Wholesale'!H38*'Vinyl Dodecagon Retail'!$L$7)</f>
        <v>11980.25569</v>
      </c>
      <c r="I38" s="160">
        <f>'Vinyl Dodecagon Wholesale'!I38+('Vinyl Dodecagon Wholesale'!I38*'Vinyl Dodecagon Retail'!$L$7)</f>
        <v>13117.30391</v>
      </c>
      <c r="J38" s="57"/>
    </row>
    <row r="39" ht="15.75" customHeight="1">
      <c r="A39" s="48"/>
      <c r="B39" s="57"/>
      <c r="C39" s="95" t="s">
        <v>57</v>
      </c>
      <c r="D39" s="69">
        <f>'Vinyl Dodecagon Wholesale'!D39+('Vinyl Dodecagon Wholesale'!D39*'Vinyl Dodecagon Retail'!$L$7)</f>
        <v>727.4239081</v>
      </c>
      <c r="E39" s="69">
        <f>'Vinyl Dodecagon Wholesale'!E39+('Vinyl Dodecagon Wholesale'!E39*'Vinyl Dodecagon Retail'!$L$7)</f>
        <v>749.8061822</v>
      </c>
      <c r="F39" s="69">
        <f>'Vinyl Dodecagon Wholesale'!F39+('Vinyl Dodecagon Wholesale'!F39*'Vinyl Dodecagon Retail'!$L$7)</f>
        <v>783.3795934</v>
      </c>
      <c r="G39" s="69">
        <f>'Vinyl Dodecagon Wholesale'!G39+('Vinyl Dodecagon Wholesale'!G39*'Vinyl Dodecagon Retail'!$L$7)</f>
        <v>816.9530045</v>
      </c>
      <c r="H39" s="69">
        <f>'Vinyl Dodecagon Wholesale'!H39+('Vinyl Dodecagon Wholesale'!H39*'Vinyl Dodecagon Retail'!$L$7)</f>
        <v>850.5264156</v>
      </c>
      <c r="I39" s="69">
        <f>'Vinyl Dodecagon Wholesale'!I39+('Vinyl Dodecagon Wholesale'!I39*'Vinyl Dodecagon Retail'!$L$7)</f>
        <v>895.2909638</v>
      </c>
      <c r="J39" s="57"/>
    </row>
    <row r="40" ht="15.75" customHeight="1">
      <c r="A40" s="48"/>
      <c r="B40" s="57"/>
      <c r="C40" s="81" t="s">
        <v>59</v>
      </c>
      <c r="D40" s="61">
        <f>'Vinyl Dodecagon Wholesale'!D40+('Vinyl Dodecagon Wholesale'!D40*'Vinyl Dodecagon Retail'!$L$7)</f>
        <v>424.3306131</v>
      </c>
      <c r="E40" s="61">
        <f>'Vinyl Dodecagon Wholesale'!E40+('Vinyl Dodecagon Wholesale'!E40*'Vinyl Dodecagon Retail'!$L$7)</f>
        <v>424.3306131</v>
      </c>
      <c r="F40" s="61">
        <f>'Vinyl Dodecagon Wholesale'!F40+('Vinyl Dodecagon Wholesale'!F40*'Vinyl Dodecagon Retail'!$L$7)</f>
        <v>424.3306131</v>
      </c>
      <c r="G40" s="61">
        <f>'Vinyl Dodecagon Wholesale'!G40+('Vinyl Dodecagon Wholesale'!G40*'Vinyl Dodecagon Retail'!$L$7)</f>
        <v>424.3306131</v>
      </c>
      <c r="H40" s="61">
        <f>'Vinyl Dodecagon Wholesale'!H40+('Vinyl Dodecagon Wholesale'!H40*'Vinyl Dodecagon Retail'!$L$7)</f>
        <v>424.3306131</v>
      </c>
      <c r="I40" s="61">
        <f>'Vinyl Dodecagon Wholesale'!I40+('Vinyl Dodecagon Wholesale'!I40*'Vinyl Dodecagon Retail'!$L$7)</f>
        <v>424.3306131</v>
      </c>
      <c r="J40" s="57"/>
    </row>
    <row r="41" ht="15.75" customHeight="1">
      <c r="A41" s="48"/>
      <c r="B41" s="57"/>
      <c r="C41" s="82" t="s">
        <v>58</v>
      </c>
      <c r="D41" s="83">
        <f>'Vinyl Dodecagon Wholesale'!D41+('Vinyl Dodecagon Wholesale'!D41*'Vinyl Dodecagon Retail'!$L$7)</f>
        <v>339.4644905</v>
      </c>
      <c r="E41" s="83">
        <f>'Vinyl Dodecagon Wholesale'!E41+('Vinyl Dodecagon Wholesale'!E41*'Vinyl Dodecagon Retail'!$L$7)</f>
        <v>412.2068813</v>
      </c>
      <c r="F41" s="83">
        <f>'Vinyl Dodecagon Wholesale'!F41+('Vinyl Dodecagon Wholesale'!F41*'Vinyl Dodecagon Retail'!$L$7)</f>
        <v>497.0730039</v>
      </c>
      <c r="G41" s="83">
        <f>'Vinyl Dodecagon Wholesale'!G41+('Vinyl Dodecagon Wholesale'!G41*'Vinyl Dodecagon Retail'!$L$7)</f>
        <v>581.9391265</v>
      </c>
      <c r="H41" s="83">
        <f>'Vinyl Dodecagon Wholesale'!H41+('Vinyl Dodecagon Wholesale'!H41*'Vinyl Dodecagon Retail'!$L$7)</f>
        <v>666.8052491</v>
      </c>
      <c r="I41" s="83">
        <f>'Vinyl Dodecagon Wholesale'!I41+('Vinyl Dodecagon Wholesale'!I41*'Vinyl Dodecagon Retail'!$L$7)</f>
        <v>763.7951035</v>
      </c>
      <c r="J41" s="100"/>
    </row>
    <row r="42" ht="15.75" customHeight="1">
      <c r="A42" s="48"/>
      <c r="B42" s="57"/>
      <c r="C42" s="101" t="s">
        <v>60</v>
      </c>
      <c r="D42" s="61">
        <f>'Vinyl Dodecagon Wholesale'!D42+('Vinyl Dodecagon Wholesale'!D42*'Vinyl Dodecagon Retail'!$L$7)</f>
        <v>303.0932951</v>
      </c>
      <c r="E42" s="61">
        <f>'Vinyl Dodecagon Wholesale'!E42+('Vinyl Dodecagon Wholesale'!E42*'Vinyl Dodecagon Retail'!$L$7)</f>
        <v>351.5882223</v>
      </c>
      <c r="F42" s="61">
        <f>'Vinyl Dodecagon Wholesale'!F42+('Vinyl Dodecagon Wholesale'!F42*'Vinyl Dodecagon Retail'!$L$7)</f>
        <v>412.2068813</v>
      </c>
      <c r="G42" s="61">
        <f>'Vinyl Dodecagon Wholesale'!G42+('Vinyl Dodecagon Wholesale'!G42*'Vinyl Dodecagon Retail'!$L$7)</f>
        <v>484.9492721</v>
      </c>
      <c r="H42" s="61">
        <f>'Vinyl Dodecagon Wholesale'!H42+('Vinyl Dodecagon Wholesale'!H42*'Vinyl Dodecagon Retail'!$L$7)</f>
        <v>581.9391265</v>
      </c>
      <c r="I42" s="61">
        <f>'Vinyl Dodecagon Wholesale'!I42+('Vinyl Dodecagon Wholesale'!I42*'Vinyl Dodecagon Retail'!$L$7)</f>
        <v>654.6815173</v>
      </c>
      <c r="J42" s="57"/>
      <c r="K42" s="161"/>
    </row>
    <row r="43" ht="15.75" customHeight="1">
      <c r="A43" s="48"/>
      <c r="B43" s="57"/>
      <c r="C43" s="92" t="s">
        <v>61</v>
      </c>
      <c r="D43" s="162">
        <f>'Vinyl Dodecagon Wholesale'!D43+('Vinyl Dodecagon Wholesale'!D43*'Vinyl Dodecagon Retail'!$L$7)</f>
        <v>3081.4</v>
      </c>
      <c r="E43" s="162">
        <f>'Vinyl Dodecagon Wholesale'!E43+('Vinyl Dodecagon Wholesale'!E43*'Vinyl Dodecagon Retail'!$L$7)</f>
        <v>3731</v>
      </c>
      <c r="F43" s="162">
        <f>'Vinyl Dodecagon Wholesale'!F43+('Vinyl Dodecagon Wholesale'!F43*'Vinyl Dodecagon Retail'!$L$7)</f>
        <v>4383.4</v>
      </c>
      <c r="G43" s="162">
        <f>'Vinyl Dodecagon Wholesale'!G43+('Vinyl Dodecagon Wholesale'!G43*'Vinyl Dodecagon Retail'!$L$7)</f>
        <v>5035.8</v>
      </c>
      <c r="H43" s="162">
        <f>'Vinyl Dodecagon Wholesale'!H43+('Vinyl Dodecagon Wholesale'!H43*'Vinyl Dodecagon Retail'!$L$7)</f>
        <v>5688.2</v>
      </c>
      <c r="I43" s="162">
        <f>'Vinyl Dodecagon Wholesale'!I43+('Vinyl Dodecagon Wholesale'!I43*'Vinyl Dodecagon Retail'!$L$7)</f>
        <v>6325.2</v>
      </c>
      <c r="J43" s="57"/>
    </row>
    <row r="44" ht="15.75" customHeight="1">
      <c r="A44" s="48"/>
      <c r="B44" s="57"/>
      <c r="C44" s="81" t="s">
        <v>62</v>
      </c>
      <c r="D44" s="61">
        <f>'Vinyl Dodecagon Wholesale'!D44+('Vinyl Dodecagon Wholesale'!D44*'Vinyl Dodecagon Retail'!$L$7)</f>
        <v>3901.968</v>
      </c>
      <c r="E44" s="61">
        <f>'Vinyl Dodecagon Wholesale'!E44+('Vinyl Dodecagon Wholesale'!E44*'Vinyl Dodecagon Retail'!$L$7)</f>
        <v>4729.872</v>
      </c>
      <c r="F44" s="61">
        <f>'Vinyl Dodecagon Wholesale'!F44+('Vinyl Dodecagon Wholesale'!F44*'Vinyl Dodecagon Retail'!$L$7)</f>
        <v>5548.368</v>
      </c>
      <c r="G44" s="61">
        <f>'Vinyl Dodecagon Wholesale'!G44+('Vinyl Dodecagon Wholesale'!G44*'Vinyl Dodecagon Retail'!$L$7)</f>
        <v>6385.68</v>
      </c>
      <c r="H44" s="61">
        <f>'Vinyl Dodecagon Wholesale'!H44+('Vinyl Dodecagon Wholesale'!H44*'Vinyl Dodecagon Retail'!$L$7)</f>
        <v>7194.768</v>
      </c>
      <c r="I44" s="61">
        <f>'Vinyl Dodecagon Wholesale'!I44+('Vinyl Dodecagon Wholesale'!I44*'Vinyl Dodecagon Retail'!$L$7)</f>
        <v>8010.912</v>
      </c>
      <c r="J44" s="57"/>
    </row>
    <row r="45" ht="15.75" customHeight="1">
      <c r="A45" s="48"/>
      <c r="B45" s="57"/>
      <c r="C45" s="82" t="s">
        <v>63</v>
      </c>
      <c r="D45" s="83">
        <f>'Vinyl Dodecagon Wholesale'!D45+('Vinyl Dodecagon Wholesale'!D45*'Vinyl Dodecagon Retail'!$L$7)</f>
        <v>4754.4</v>
      </c>
      <c r="E45" s="83">
        <f>'Vinyl Dodecagon Wholesale'!E45+('Vinyl Dodecagon Wholesale'!E45*'Vinyl Dodecagon Retail'!$L$7)</f>
        <v>5747</v>
      </c>
      <c r="F45" s="83">
        <f>'Vinyl Dodecagon Wholesale'!F45+('Vinyl Dodecagon Wholesale'!F45*'Vinyl Dodecagon Retail'!$L$7)</f>
        <v>6742.4</v>
      </c>
      <c r="G45" s="83">
        <f>'Vinyl Dodecagon Wholesale'!G45+('Vinyl Dodecagon Wholesale'!G45*'Vinyl Dodecagon Retail'!$L$7)</f>
        <v>7749</v>
      </c>
      <c r="H45" s="83">
        <f>'Vinyl Dodecagon Wholesale'!H45+('Vinyl Dodecagon Wholesale'!H45*'Vinyl Dodecagon Retail'!$L$7)</f>
        <v>8743</v>
      </c>
      <c r="I45" s="83">
        <f>'Vinyl Dodecagon Wholesale'!I45+('Vinyl Dodecagon Wholesale'!I45*'Vinyl Dodecagon Retail'!$L$7)</f>
        <v>9751</v>
      </c>
      <c r="J45" s="57"/>
    </row>
    <row r="46" ht="15.75" customHeight="1">
      <c r="A46" s="48"/>
      <c r="B46" s="57"/>
      <c r="C46" s="76" t="s">
        <v>62</v>
      </c>
      <c r="D46" s="61">
        <f>'Vinyl Dodecagon Wholesale'!D46+('Vinyl Dodecagon Wholesale'!D46*'Vinyl Dodecagon Retail'!$L$7)</f>
        <v>6018.18</v>
      </c>
      <c r="E46" s="61">
        <f>'Vinyl Dodecagon Wholesale'!E46+('Vinyl Dodecagon Wholesale'!E46*'Vinyl Dodecagon Retail'!$L$7)</f>
        <v>7276.395</v>
      </c>
      <c r="F46" s="61">
        <f>'Vinyl Dodecagon Wholesale'!F46+('Vinyl Dodecagon Wholesale'!F46*'Vinyl Dodecagon Retail'!$L$7)</f>
        <v>8534.61</v>
      </c>
      <c r="G46" s="61">
        <f>'Vinyl Dodecagon Wholesale'!G46+('Vinyl Dodecagon Wholesale'!G46*'Vinyl Dodecagon Retail'!$L$7)</f>
        <v>9807.315</v>
      </c>
      <c r="H46" s="61">
        <f>'Vinyl Dodecagon Wholesale'!H46+('Vinyl Dodecagon Wholesale'!H46*'Vinyl Dodecagon Retail'!$L$7)</f>
        <v>11067.945</v>
      </c>
      <c r="I46" s="61">
        <f>'Vinyl Dodecagon Wholesale'!I46+('Vinyl Dodecagon Wholesale'!I46*'Vinyl Dodecagon Retail'!$L$7)</f>
        <v>12340.65</v>
      </c>
      <c r="J46" s="57"/>
      <c r="O46" s="175">
        <f>'Vinyl Dodecagon Wholesale'!O46+('Vinyl Dodecagon Wholesale'!O46*'Vinyl Dodecagon Retail'!$L$7)</f>
        <v>0</v>
      </c>
    </row>
    <row r="47" ht="15.75" customHeight="1">
      <c r="A47" s="48"/>
      <c r="B47" s="57"/>
      <c r="C47" s="82" t="s">
        <v>64</v>
      </c>
      <c r="D47" s="69">
        <f>'Vinyl Dodecagon Wholesale'!D47+('Vinyl Dodecagon Wholesale'!D47*'Vinyl Dodecagon Retail'!$L$7)</f>
        <v>1598.19917</v>
      </c>
      <c r="E47" s="69">
        <f>'Vinyl Dodecagon Wholesale'!E47+('Vinyl Dodecagon Wholesale'!E47*'Vinyl Dodecagon Retail'!$L$7)</f>
        <v>2064.340595</v>
      </c>
      <c r="F47" s="69">
        <f>'Vinyl Dodecagon Wholesale'!F47+('Vinyl Dodecagon Wholesale'!F47*'Vinyl Dodecagon Retail'!$L$7)</f>
        <v>2370.662103</v>
      </c>
      <c r="G47" s="69">
        <f>'Vinyl Dodecagon Wholesale'!G47+('Vinyl Dodecagon Wholesale'!G47*'Vinyl Dodecagon Retail'!$L$7)</f>
        <v>2623.710305</v>
      </c>
      <c r="H47" s="69">
        <f>'Vinyl Dodecagon Wholesale'!H47+('Vinyl Dodecagon Wholesale'!H47*'Vinyl Dodecagon Retail'!$L$7)</f>
        <v>2996.623445</v>
      </c>
      <c r="I47" s="69">
        <f>'Vinyl Dodecagon Wholesale'!I47+('Vinyl Dodecagon Wholesale'!I47*'Vinyl Dodecagon Retail'!$L$7)</f>
        <v>3356.218258</v>
      </c>
      <c r="J47" s="57"/>
    </row>
    <row r="48" ht="15.75" customHeight="1">
      <c r="A48" s="48"/>
      <c r="B48" s="57"/>
      <c r="C48" s="76" t="s">
        <v>62</v>
      </c>
      <c r="D48" s="61">
        <f>'Vinyl Dodecagon Wholesale'!D48+('Vinyl Dodecagon Wholesale'!D48*'Vinyl Dodecagon Retail'!$L$7)</f>
        <v>2090.977248</v>
      </c>
      <c r="E48" s="61">
        <f>'Vinyl Dodecagon Wholesale'!E48+('Vinyl Dodecagon Wholesale'!E48*'Vinyl Dodecagon Retail'!$L$7)</f>
        <v>2690.301937</v>
      </c>
      <c r="F48" s="61">
        <f>'Vinyl Dodecagon Wholesale'!F48+('Vinyl Dodecagon Wholesale'!F48*'Vinyl Dodecagon Retail'!$L$7)</f>
        <v>3103.170056</v>
      </c>
      <c r="G48" s="61">
        <f>'Vinyl Dodecagon Wholesale'!G48+('Vinyl Dodecagon Wholesale'!G48*'Vinyl Dodecagon Retail'!$L$7)</f>
        <v>3422.80989</v>
      </c>
      <c r="H48" s="61">
        <f>'Vinyl Dodecagon Wholesale'!H48+('Vinyl Dodecagon Wholesale'!H48*'Vinyl Dodecagon Retail'!$L$7)</f>
        <v>3888.951315</v>
      </c>
      <c r="I48" s="61">
        <f>'Vinyl Dodecagon Wholesale'!I48+('Vinyl Dodecagon Wholesale'!I48*'Vinyl Dodecagon Retail'!$L$7)</f>
        <v>4355.092739</v>
      </c>
      <c r="J48" s="57"/>
    </row>
    <row r="49" ht="15.75" customHeight="1">
      <c r="A49" s="48"/>
      <c r="B49" s="57"/>
      <c r="C49" s="82"/>
      <c r="D49" s="70"/>
      <c r="E49" s="70"/>
      <c r="F49" s="70"/>
      <c r="G49" s="70"/>
      <c r="H49" s="70"/>
      <c r="I49" s="70"/>
      <c r="J49" s="57"/>
    </row>
    <row r="50" ht="15.75" customHeight="1">
      <c r="A50" s="48"/>
      <c r="B50" s="57"/>
      <c r="C50" s="105" t="s">
        <v>65</v>
      </c>
      <c r="D50" s="159">
        <f>'Vinyl Dodecagon Wholesale'!D50+('Vinyl Dodecagon Wholesale'!D50*'Vinyl Dodecagon Retail'!$L$7)</f>
        <v>-873.6</v>
      </c>
      <c r="E50" s="159">
        <f>'Vinyl Dodecagon Wholesale'!E50+('Vinyl Dodecagon Wholesale'!E50*'Vinyl Dodecagon Retail'!$L$7)</f>
        <v>-1057</v>
      </c>
      <c r="F50" s="159">
        <f>'Vinyl Dodecagon Wholesale'!F50+('Vinyl Dodecagon Wholesale'!F50*'Vinyl Dodecagon Retail'!$L$7)</f>
        <v>-1260</v>
      </c>
      <c r="G50" s="159">
        <f>'Vinyl Dodecagon Wholesale'!G50+('Vinyl Dodecagon Wholesale'!G50*'Vinyl Dodecagon Retail'!$L$7)</f>
        <v>-1478.4</v>
      </c>
      <c r="H50" s="159">
        <f>'Vinyl Dodecagon Wholesale'!H50+('Vinyl Dodecagon Wholesale'!H50*'Vinyl Dodecagon Retail'!$L$7)</f>
        <v>-1712.2</v>
      </c>
      <c r="I50" s="159">
        <f>'Vinyl Dodecagon Wholesale'!I50+('Vinyl Dodecagon Wholesale'!I50*'Vinyl Dodecagon Retail'!$L$7)</f>
        <v>-1965.6</v>
      </c>
      <c r="J50" s="57"/>
    </row>
    <row r="51" ht="15.75" customHeight="1">
      <c r="A51" s="48"/>
      <c r="B51" s="57"/>
      <c r="C51" s="75" t="s">
        <v>62</v>
      </c>
      <c r="D51" s="69">
        <f>'Vinyl Dodecagon Wholesale'!D51+('Vinyl Dodecagon Wholesale'!D51*'Vinyl Dodecagon Retail'!$L$7)</f>
        <v>-988.4</v>
      </c>
      <c r="E51" s="69">
        <f>'Vinyl Dodecagon Wholesale'!E51+('Vinyl Dodecagon Wholesale'!E51*'Vinyl Dodecagon Retail'!$L$7)</f>
        <v>-1195.6</v>
      </c>
      <c r="F51" s="69">
        <f>'Vinyl Dodecagon Wholesale'!F51+('Vinyl Dodecagon Wholesale'!F51*'Vinyl Dodecagon Retail'!$L$7)</f>
        <v>-1423.8</v>
      </c>
      <c r="G51" s="69">
        <f>'Vinyl Dodecagon Wholesale'!G51+('Vinyl Dodecagon Wholesale'!G51*'Vinyl Dodecagon Retail'!$L$7)</f>
        <v>-1670.2</v>
      </c>
      <c r="H51" s="69">
        <f>'Vinyl Dodecagon Wholesale'!H51+('Vinyl Dodecagon Wholesale'!H51*'Vinyl Dodecagon Retail'!$L$7)</f>
        <v>-1936.2</v>
      </c>
      <c r="I51" s="69">
        <f>'Vinyl Dodecagon Wholesale'!I51+('Vinyl Dodecagon Wholesale'!I51*'Vinyl Dodecagon Retail'!$L$7)</f>
        <v>-2221.8</v>
      </c>
      <c r="J51" s="57"/>
    </row>
    <row r="52" ht="15.75" customHeight="1">
      <c r="A52" s="48"/>
      <c r="B52" s="163"/>
      <c r="C52" s="164"/>
      <c r="D52" s="67"/>
      <c r="E52" s="67"/>
      <c r="F52" s="67"/>
      <c r="G52" s="67"/>
      <c r="H52" s="67"/>
      <c r="I52" s="67"/>
      <c r="J52" s="57"/>
    </row>
    <row r="53" ht="15.75" customHeight="1">
      <c r="A53" s="48"/>
      <c r="B53" s="165"/>
      <c r="C53" s="166" t="s">
        <v>86</v>
      </c>
      <c r="D53" s="69">
        <f>'Vinyl Dodecagon Wholesale'!D53+('Vinyl Dodecagon Wholesale'!D53*'Vinyl Dodecagon Retail'!$L$7)</f>
        <v>2585.8</v>
      </c>
      <c r="E53" s="69">
        <f>'Vinyl Dodecagon Wholesale'!E53+('Vinyl Dodecagon Wholesale'!E53*'Vinyl Dodecagon Retail'!$L$7)</f>
        <v>3152.8</v>
      </c>
      <c r="F53" s="69">
        <f>'Vinyl Dodecagon Wholesale'!F53+('Vinyl Dodecagon Wholesale'!F53*'Vinyl Dodecagon Retail'!$L$7)</f>
        <v>3743.6</v>
      </c>
      <c r="G53" s="69">
        <f>'Vinyl Dodecagon Wholesale'!G53+('Vinyl Dodecagon Wholesale'!G53*'Vinyl Dodecagon Retail'!$L$7)</f>
        <v>4391.8</v>
      </c>
      <c r="H53" s="69">
        <f>'Vinyl Dodecagon Wholesale'!H53+('Vinyl Dodecagon Wholesale'!H53*'Vinyl Dodecagon Retail'!$L$7)</f>
        <v>5112.8</v>
      </c>
      <c r="I53" s="69">
        <f>'Vinyl Dodecagon Wholesale'!I53+('Vinyl Dodecagon Wholesale'!I53*'Vinyl Dodecagon Retail'!$L$7)</f>
        <v>5868.8</v>
      </c>
      <c r="J53" s="57"/>
    </row>
    <row r="54" ht="15.75" customHeight="1">
      <c r="A54" s="48"/>
      <c r="B54" s="165"/>
      <c r="C54" s="81" t="s">
        <v>62</v>
      </c>
      <c r="D54" s="61">
        <f>'Vinyl Dodecagon Wholesale'!D54+('Vinyl Dodecagon Wholesale'!D54*'Vinyl Dodecagon Retail'!$L$7)</f>
        <v>3176.6</v>
      </c>
      <c r="E54" s="61">
        <f>'Vinyl Dodecagon Wholesale'!E54+('Vinyl Dodecagon Wholesale'!E54*'Vinyl Dodecagon Retail'!$L$7)</f>
        <v>3872.4</v>
      </c>
      <c r="F54" s="61">
        <f>'Vinyl Dodecagon Wholesale'!F54+('Vinyl Dodecagon Wholesale'!F54*'Vinyl Dodecagon Retail'!$L$7)</f>
        <v>4593.4</v>
      </c>
      <c r="G54" s="61">
        <f>'Vinyl Dodecagon Wholesale'!G54+('Vinyl Dodecagon Wholesale'!G54*'Vinyl Dodecagon Retail'!$L$7)</f>
        <v>5395.6</v>
      </c>
      <c r="H54" s="61">
        <f>'Vinyl Dodecagon Wholesale'!H54+('Vinyl Dodecagon Wholesale'!H54*'Vinyl Dodecagon Retail'!$L$7)</f>
        <v>6281.8</v>
      </c>
      <c r="I54" s="61">
        <f>'Vinyl Dodecagon Wholesale'!I54+('Vinyl Dodecagon Wholesale'!I54*'Vinyl Dodecagon Retail'!$L$7)</f>
        <v>7214.2</v>
      </c>
      <c r="J54" s="57"/>
    </row>
    <row r="55" ht="15.75" customHeight="1">
      <c r="A55" s="48"/>
      <c r="B55" s="165"/>
      <c r="C55" s="68" t="s">
        <v>70</v>
      </c>
      <c r="D55" s="167">
        <f>'Vinyl Dodecagon Wholesale'!D55+('Vinyl Dodecagon Wholesale'!D55*'Vinyl Dodecagon Retail'!$L$7)</f>
        <v>438.2</v>
      </c>
      <c r="E55" s="167">
        <f>'Vinyl Dodecagon Wholesale'!E55+('Vinyl Dodecagon Wholesale'!E55*'Vinyl Dodecagon Retail'!$L$7)</f>
        <v>438.2</v>
      </c>
      <c r="F55" s="167">
        <f>'Vinyl Dodecagon Wholesale'!F55+('Vinyl Dodecagon Wholesale'!F55*'Vinyl Dodecagon Retail'!$L$7)</f>
        <v>438.2</v>
      </c>
      <c r="G55" s="167">
        <f>'Vinyl Dodecagon Wholesale'!G55+('Vinyl Dodecagon Wholesale'!G55*'Vinyl Dodecagon Retail'!$L$7)</f>
        <v>438.2</v>
      </c>
      <c r="H55" s="167">
        <f>'Vinyl Dodecagon Wholesale'!H55+('Vinyl Dodecagon Wholesale'!H55*'Vinyl Dodecagon Retail'!$L$7)</f>
        <v>438.2</v>
      </c>
      <c r="I55" s="167">
        <f>'Vinyl Dodecagon Wholesale'!I55+('Vinyl Dodecagon Wholesale'!I55*'Vinyl Dodecagon Retail'!$L$7)</f>
        <v>438.2</v>
      </c>
      <c r="J55" s="57"/>
    </row>
    <row r="56" ht="15.75" customHeight="1">
      <c r="A56" s="48"/>
      <c r="B56" s="165"/>
      <c r="C56" s="113" t="s">
        <v>71</v>
      </c>
      <c r="D56" s="102">
        <f>'Vinyl Dodecagon Wholesale'!D56+('Vinyl Dodecagon Wholesale'!D56*'Vinyl Dodecagon Retail'!$L$7)</f>
        <v>200.2</v>
      </c>
      <c r="E56" s="102">
        <f>'Vinyl Dodecagon Wholesale'!E56+('Vinyl Dodecagon Wholesale'!E56*'Vinyl Dodecagon Retail'!$L$7)</f>
        <v>200.2</v>
      </c>
      <c r="F56" s="102">
        <f>'Vinyl Dodecagon Wholesale'!F56+('Vinyl Dodecagon Wholesale'!F56*'Vinyl Dodecagon Retail'!$L$7)</f>
        <v>200.2</v>
      </c>
      <c r="G56" s="102">
        <f>'Vinyl Dodecagon Wholesale'!G56+('Vinyl Dodecagon Wholesale'!G56*'Vinyl Dodecagon Retail'!$L$7)</f>
        <v>200.2</v>
      </c>
      <c r="H56" s="102">
        <f>'Vinyl Dodecagon Wholesale'!H56+('Vinyl Dodecagon Wholesale'!H56*'Vinyl Dodecagon Retail'!$L$7)</f>
        <v>200.2</v>
      </c>
      <c r="I56" s="102">
        <f>'Vinyl Dodecagon Wholesale'!I56+('Vinyl Dodecagon Wholesale'!I56*'Vinyl Dodecagon Retail'!$L$7)</f>
        <v>200.2</v>
      </c>
      <c r="J56" s="57"/>
    </row>
    <row r="57" ht="15.75" customHeight="1">
      <c r="A57" s="48"/>
      <c r="B57" s="168"/>
      <c r="C57" s="169" t="s">
        <v>87</v>
      </c>
      <c r="D57" s="89">
        <v>1170.0</v>
      </c>
      <c r="E57" s="89">
        <v>1170.0</v>
      </c>
      <c r="F57" s="89">
        <v>1170.0</v>
      </c>
      <c r="G57" s="89">
        <v>1170.0</v>
      </c>
      <c r="H57" s="89">
        <v>1170.0</v>
      </c>
      <c r="I57" s="89">
        <v>1170.0</v>
      </c>
      <c r="J57" s="57"/>
    </row>
    <row r="58" ht="15.75" customHeight="1">
      <c r="A58" s="48"/>
      <c r="B58" s="170"/>
      <c r="C58" s="171"/>
      <c r="D58" s="172"/>
      <c r="E58" s="171"/>
      <c r="F58" s="172"/>
      <c r="G58" s="171"/>
      <c r="H58" s="172"/>
      <c r="I58" s="171"/>
      <c r="J58" s="57"/>
    </row>
    <row r="59" ht="15.75" customHeight="1">
      <c r="A59" s="48"/>
      <c r="B59" s="170"/>
      <c r="C59" s="115"/>
      <c r="D59" s="57"/>
      <c r="E59" s="57"/>
      <c r="F59" s="57"/>
      <c r="G59" s="115"/>
      <c r="H59" s="115"/>
      <c r="I59" s="57"/>
      <c r="J59" s="57"/>
    </row>
    <row r="60" ht="15.75" customHeight="1">
      <c r="A60" s="116"/>
    </row>
    <row r="61" ht="15.75" customHeight="1">
      <c r="A61" s="116"/>
    </row>
    <row r="62" ht="15.75" customHeight="1">
      <c r="A62" s="116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</sheetData>
  <mergeCells count="11">
    <mergeCell ref="C11:E11"/>
    <mergeCell ref="C13:D14"/>
    <mergeCell ref="E13:J13"/>
    <mergeCell ref="E14:J14"/>
    <mergeCell ref="C2:E4"/>
    <mergeCell ref="C5:E5"/>
    <mergeCell ref="C6:E6"/>
    <mergeCell ref="C7:E7"/>
    <mergeCell ref="C8:E8"/>
    <mergeCell ref="C9:E9"/>
    <mergeCell ref="C10:E10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1.43"/>
    <col customWidth="1" min="4" max="18" width="6.57"/>
    <col customWidth="1" min="19" max="19" width="3.14"/>
    <col customWidth="1" min="20" max="24" width="6.29"/>
    <col customWidth="1" min="25" max="37" width="8.71"/>
  </cols>
  <sheetData>
    <row r="1" ht="15.0" customHeight="1">
      <c r="A1" s="17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>
      <c r="A2" s="176"/>
      <c r="B2" s="121"/>
      <c r="C2" s="16" t="s">
        <v>9</v>
      </c>
      <c r="I2" s="121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>
      <c r="A3" s="176"/>
      <c r="B3" s="121"/>
      <c r="I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>
      <c r="A4" s="176"/>
      <c r="B4" s="121"/>
      <c r="I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>
      <c r="A5" s="20"/>
      <c r="B5" s="17"/>
      <c r="C5" s="9" t="s">
        <v>10</v>
      </c>
      <c r="I5" s="9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>
      <c r="A6" s="20"/>
      <c r="B6" s="17"/>
      <c r="C6" s="9" t="s">
        <v>11</v>
      </c>
      <c r="I6" s="9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AC6" s="17"/>
      <c r="AD6" s="17"/>
      <c r="AE6" s="17"/>
      <c r="AF6" s="17"/>
      <c r="AG6" s="17"/>
      <c r="AH6" s="17"/>
      <c r="AI6" s="17"/>
      <c r="AJ6" s="17"/>
      <c r="AK6" s="17"/>
    </row>
    <row r="7">
      <c r="A7" s="20"/>
      <c r="B7" s="17"/>
      <c r="C7" s="11" t="s">
        <v>12</v>
      </c>
      <c r="I7" s="11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AC7" s="17"/>
      <c r="AD7" s="17"/>
      <c r="AE7" s="17"/>
      <c r="AF7" s="17"/>
      <c r="AG7" s="17"/>
      <c r="AH7" s="17"/>
      <c r="AI7" s="17"/>
      <c r="AJ7" s="17"/>
      <c r="AK7" s="17"/>
    </row>
    <row r="8">
      <c r="A8" s="20"/>
      <c r="B8" s="17"/>
      <c r="C8" s="12" t="s">
        <v>13</v>
      </c>
      <c r="I8" s="11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AC8" s="17"/>
      <c r="AD8" s="17"/>
      <c r="AE8" s="17"/>
      <c r="AF8" s="17"/>
      <c r="AG8" s="17"/>
      <c r="AH8" s="17"/>
      <c r="AI8" s="17"/>
      <c r="AJ8" s="17"/>
      <c r="AK8" s="17"/>
    </row>
    <row r="9">
      <c r="A9" s="20"/>
      <c r="B9" s="17"/>
      <c r="C9" s="14" t="s">
        <v>14</v>
      </c>
      <c r="I9" s="9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>
      <c r="A10" s="20"/>
      <c r="B10" s="17"/>
      <c r="C10" s="23" t="s">
        <v>15</v>
      </c>
      <c r="I10" s="23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>
      <c r="A11" s="20"/>
      <c r="B11" s="17"/>
      <c r="C11" s="25" t="s">
        <v>16</v>
      </c>
      <c r="I11" s="25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ht="19.5" customHeight="1">
      <c r="A12" s="20"/>
      <c r="B12" s="17"/>
      <c r="C12" s="29"/>
      <c r="F12" s="177"/>
      <c r="G12" s="177"/>
      <c r="H12" s="177"/>
      <c r="I12" s="177"/>
      <c r="J12" s="178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ht="16.5" customHeight="1">
      <c r="A13" s="179"/>
      <c r="B13" s="18"/>
      <c r="C13" s="180" t="s">
        <v>88</v>
      </c>
      <c r="I13" s="129"/>
      <c r="J13" s="181" t="s">
        <v>89</v>
      </c>
      <c r="K13" s="31"/>
      <c r="L13" s="31"/>
      <c r="M13" s="31"/>
      <c r="N13" s="31"/>
      <c r="O13" s="31"/>
      <c r="P13" s="31"/>
      <c r="Q13" s="31"/>
      <c r="R13" s="18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ht="16.5" customHeight="1">
      <c r="A14" s="179"/>
      <c r="B14" s="18"/>
      <c r="I14" s="129"/>
      <c r="J14" s="33" t="s">
        <v>90</v>
      </c>
      <c r="K14" s="34"/>
      <c r="L14" s="34"/>
      <c r="M14" s="34"/>
      <c r="N14" s="34"/>
      <c r="O14" s="34"/>
      <c r="P14" s="34"/>
      <c r="Q14" s="34"/>
      <c r="R14" s="18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ht="6.75" customHeight="1">
      <c r="A15" s="179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ht="16.5" customHeight="1">
      <c r="A16" s="27"/>
      <c r="B16" s="184"/>
      <c r="C16" s="185"/>
      <c r="D16" s="186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>
      <c r="A17" s="27"/>
      <c r="B17" s="184"/>
      <c r="C17" s="187" t="s">
        <v>91</v>
      </c>
      <c r="D17" s="188" t="s">
        <v>92</v>
      </c>
      <c r="E17" s="189" t="s">
        <v>93</v>
      </c>
      <c r="F17" s="189" t="s">
        <v>94</v>
      </c>
      <c r="G17" s="189" t="s">
        <v>95</v>
      </c>
      <c r="H17" s="189" t="s">
        <v>96</v>
      </c>
      <c r="I17" s="189" t="s">
        <v>97</v>
      </c>
      <c r="J17" s="189" t="s">
        <v>98</v>
      </c>
      <c r="K17" s="189" t="s">
        <v>99</v>
      </c>
      <c r="L17" s="189" t="s">
        <v>100</v>
      </c>
      <c r="M17" s="189" t="s">
        <v>101</v>
      </c>
      <c r="N17" s="189" t="s">
        <v>102</v>
      </c>
      <c r="O17" s="189" t="s">
        <v>103</v>
      </c>
      <c r="P17" s="189" t="s">
        <v>104</v>
      </c>
      <c r="Q17" s="189" t="s">
        <v>105</v>
      </c>
      <c r="R17" s="189" t="s">
        <v>106</v>
      </c>
      <c r="S17" s="5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>
      <c r="A18" s="48"/>
      <c r="B18" s="190"/>
      <c r="C18" s="191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5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>
      <c r="A19" s="48"/>
      <c r="B19" s="57"/>
      <c r="C19" s="55" t="s">
        <v>107</v>
      </c>
      <c r="D19" s="193">
        <v>5488.0</v>
      </c>
      <c r="E19" s="193">
        <v>5857.0</v>
      </c>
      <c r="F19" s="193">
        <v>5992.0</v>
      </c>
      <c r="G19" s="193">
        <v>6572.0</v>
      </c>
      <c r="H19" s="193">
        <v>6985.0</v>
      </c>
      <c r="I19" s="193">
        <v>7794.0</v>
      </c>
      <c r="J19" s="193">
        <v>6578.0</v>
      </c>
      <c r="K19" s="193">
        <v>7599.0</v>
      </c>
      <c r="L19" s="193">
        <v>8393.0</v>
      </c>
      <c r="M19" s="193">
        <v>8977.0</v>
      </c>
      <c r="N19" s="193">
        <v>10270.0</v>
      </c>
      <c r="O19" s="193">
        <v>8324.0</v>
      </c>
      <c r="P19" s="193">
        <v>9094.0</v>
      </c>
      <c r="Q19" s="193">
        <v>9850.0</v>
      </c>
      <c r="R19" s="193">
        <v>11297.0</v>
      </c>
      <c r="S19" s="5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>
      <c r="A20" s="48"/>
      <c r="B20" s="57"/>
      <c r="C20" s="66" t="s">
        <v>33</v>
      </c>
      <c r="D20" s="194">
        <v>5688.8</v>
      </c>
      <c r="E20" s="194">
        <v>6067.1</v>
      </c>
      <c r="F20" s="194">
        <v>6211.4</v>
      </c>
      <c r="G20" s="194">
        <v>6809.4</v>
      </c>
      <c r="H20" s="194">
        <v>7237.1</v>
      </c>
      <c r="I20" s="194">
        <v>8076.9</v>
      </c>
      <c r="J20" s="194">
        <v>6817.2</v>
      </c>
      <c r="K20" s="194">
        <v>7874.1</v>
      </c>
      <c r="L20" s="194">
        <v>8697.0</v>
      </c>
      <c r="M20" s="194">
        <v>9302.8</v>
      </c>
      <c r="N20" s="194">
        <v>10643.1</v>
      </c>
      <c r="O20" s="194">
        <v>8624.2</v>
      </c>
      <c r="P20" s="194">
        <v>9425.0</v>
      </c>
      <c r="Q20" s="194">
        <v>10205.0</v>
      </c>
      <c r="R20" s="194">
        <v>11707.8</v>
      </c>
      <c r="S20" s="57"/>
    </row>
    <row r="21">
      <c r="A21" s="48"/>
      <c r="B21" s="57"/>
      <c r="C21" s="68" t="s">
        <v>34</v>
      </c>
      <c r="D21" s="195" t="s">
        <v>35</v>
      </c>
      <c r="E21" s="195" t="s">
        <v>35</v>
      </c>
      <c r="F21" s="195">
        <v>7285.2</v>
      </c>
      <c r="G21" s="195">
        <v>8027.5</v>
      </c>
      <c r="H21" s="195">
        <v>8656.7</v>
      </c>
      <c r="I21" s="195">
        <v>9666.8</v>
      </c>
      <c r="J21" s="195">
        <v>8270.6</v>
      </c>
      <c r="K21" s="195">
        <v>9295.0</v>
      </c>
      <c r="L21" s="195">
        <v>10279.1</v>
      </c>
      <c r="M21" s="195">
        <v>10988.9</v>
      </c>
      <c r="N21" s="195">
        <v>12473.5</v>
      </c>
      <c r="O21" s="195">
        <v>9851.4</v>
      </c>
      <c r="P21" s="195">
        <v>10868.0</v>
      </c>
      <c r="Q21" s="195">
        <v>11869.0</v>
      </c>
      <c r="R21" s="195">
        <v>13514.8</v>
      </c>
      <c r="S21" s="57"/>
    </row>
    <row r="22">
      <c r="A22" s="48"/>
      <c r="B22" s="57"/>
      <c r="C22" s="60" t="s">
        <v>37</v>
      </c>
      <c r="D22" s="196">
        <v>6550.7</v>
      </c>
      <c r="E22" s="196">
        <v>7078.5</v>
      </c>
      <c r="F22" s="196">
        <v>7296.9</v>
      </c>
      <c r="G22" s="196">
        <v>8008.0</v>
      </c>
      <c r="H22" s="196">
        <v>8654.1</v>
      </c>
      <c r="I22" s="196">
        <v>9687.6</v>
      </c>
      <c r="J22" s="196">
        <v>8351.2</v>
      </c>
      <c r="K22" s="196">
        <v>9527.7</v>
      </c>
      <c r="L22" s="196">
        <v>10496.2</v>
      </c>
      <c r="M22" s="196">
        <v>11254.1</v>
      </c>
      <c r="N22" s="196">
        <v>12854.4</v>
      </c>
      <c r="O22" s="196">
        <v>10518.3</v>
      </c>
      <c r="P22" s="196">
        <v>11495.9</v>
      </c>
      <c r="Q22" s="196">
        <v>12447.5</v>
      </c>
      <c r="R22" s="196">
        <v>14287.0</v>
      </c>
      <c r="S22" s="57"/>
      <c r="X22" s="17"/>
    </row>
    <row r="23">
      <c r="A23" s="48"/>
      <c r="B23" s="57"/>
      <c r="C23" s="71" t="s">
        <v>39</v>
      </c>
      <c r="D23" s="197"/>
      <c r="E23" s="198"/>
      <c r="F23" s="197"/>
      <c r="G23" s="197"/>
      <c r="H23" s="197"/>
      <c r="I23" s="197"/>
      <c r="J23" s="197"/>
      <c r="K23" s="197"/>
      <c r="L23" s="199"/>
      <c r="M23" s="199"/>
      <c r="N23" s="199"/>
      <c r="O23" s="199"/>
      <c r="P23" s="199"/>
      <c r="Q23" s="199"/>
      <c r="R23" s="199"/>
      <c r="S23" s="57"/>
    </row>
    <row r="24">
      <c r="A24" s="48"/>
      <c r="B24" s="57"/>
      <c r="C24" s="200" t="s">
        <v>40</v>
      </c>
      <c r="D24" s="201">
        <v>-960.7</v>
      </c>
      <c r="E24" s="201">
        <v>-1027.0</v>
      </c>
      <c r="F24" s="201">
        <v>-1059.5</v>
      </c>
      <c r="G24" s="201">
        <v>-1176.5</v>
      </c>
      <c r="H24" s="201">
        <v>-1258.4</v>
      </c>
      <c r="I24" s="201">
        <v>-1409.2</v>
      </c>
      <c r="J24" s="201">
        <v>-1184.3</v>
      </c>
      <c r="K24" s="201">
        <v>-1367.6</v>
      </c>
      <c r="L24" s="201">
        <v>-1540.5</v>
      </c>
      <c r="M24" s="201">
        <v>-1623.7</v>
      </c>
      <c r="N24" s="201">
        <v>-1896.7</v>
      </c>
      <c r="O24" s="201">
        <v>-1498.9</v>
      </c>
      <c r="P24" s="201">
        <v>-1527.5</v>
      </c>
      <c r="Q24" s="201">
        <v>-1822.6</v>
      </c>
      <c r="R24" s="201">
        <v>-2087.8</v>
      </c>
      <c r="S24" s="57"/>
    </row>
    <row r="25">
      <c r="A25" s="48"/>
      <c r="B25" s="57"/>
      <c r="C25" s="202" t="s">
        <v>41</v>
      </c>
      <c r="D25" s="203">
        <v>1058.2</v>
      </c>
      <c r="E25" s="203">
        <v>1058.2</v>
      </c>
      <c r="F25" s="203">
        <v>864.5</v>
      </c>
      <c r="G25" s="203">
        <v>1058.2</v>
      </c>
      <c r="H25" s="203">
        <v>1058.2</v>
      </c>
      <c r="I25" s="203">
        <v>1154.4</v>
      </c>
      <c r="J25" s="203">
        <v>864.5</v>
      </c>
      <c r="K25" s="203">
        <v>1058.2</v>
      </c>
      <c r="L25" s="203">
        <v>1154.4</v>
      </c>
      <c r="M25" s="203">
        <v>1154.4</v>
      </c>
      <c r="N25" s="203">
        <v>1154.4</v>
      </c>
      <c r="O25" s="203">
        <v>1058.2</v>
      </c>
      <c r="P25" s="203">
        <v>1058.2</v>
      </c>
      <c r="Q25" s="203">
        <v>1154.4</v>
      </c>
      <c r="R25" s="203">
        <v>1154.4</v>
      </c>
      <c r="S25" s="57"/>
    </row>
    <row r="26">
      <c r="A26" s="48"/>
      <c r="B26" s="57"/>
      <c r="C26" s="204" t="s">
        <v>42</v>
      </c>
      <c r="D26" s="205">
        <v>232.7</v>
      </c>
      <c r="E26" s="205">
        <v>250.9</v>
      </c>
      <c r="F26" s="205">
        <v>226.2</v>
      </c>
      <c r="G26" s="205">
        <v>260.0</v>
      </c>
      <c r="H26" s="205">
        <v>262.6</v>
      </c>
      <c r="I26" s="205">
        <v>338.0</v>
      </c>
      <c r="J26" s="205">
        <v>260.0</v>
      </c>
      <c r="K26" s="205">
        <v>295.1</v>
      </c>
      <c r="L26" s="205">
        <v>338.0</v>
      </c>
      <c r="M26" s="205">
        <v>364.0</v>
      </c>
      <c r="N26" s="205">
        <v>380.9</v>
      </c>
      <c r="O26" s="205">
        <v>319.8</v>
      </c>
      <c r="P26" s="205">
        <v>338.0</v>
      </c>
      <c r="Q26" s="205">
        <v>364.0</v>
      </c>
      <c r="R26" s="205">
        <v>406.9</v>
      </c>
      <c r="S26" s="57"/>
    </row>
    <row r="27">
      <c r="A27" s="48"/>
      <c r="B27" s="57"/>
      <c r="C27" s="86" t="s">
        <v>44</v>
      </c>
      <c r="D27" s="196">
        <v>453.7</v>
      </c>
      <c r="E27" s="196">
        <v>499.2</v>
      </c>
      <c r="F27" s="196">
        <v>409.5</v>
      </c>
      <c r="G27" s="196">
        <v>499.2</v>
      </c>
      <c r="H27" s="196">
        <v>499.2</v>
      </c>
      <c r="I27" s="196">
        <v>544.7</v>
      </c>
      <c r="J27" s="196">
        <v>409.5</v>
      </c>
      <c r="K27" s="196">
        <v>453.7</v>
      </c>
      <c r="L27" s="196">
        <v>544.7</v>
      </c>
      <c r="M27" s="196">
        <v>544.7</v>
      </c>
      <c r="N27" s="196">
        <v>544.7</v>
      </c>
      <c r="O27" s="196">
        <v>499.2</v>
      </c>
      <c r="P27" s="196">
        <v>499.2</v>
      </c>
      <c r="Q27" s="196">
        <v>544.7</v>
      </c>
      <c r="R27" s="196">
        <v>544.7</v>
      </c>
      <c r="S27" s="57"/>
    </row>
    <row r="28">
      <c r="A28" s="48"/>
      <c r="B28" s="57"/>
      <c r="C28" s="80" t="s">
        <v>108</v>
      </c>
      <c r="D28" s="195">
        <v>215.8</v>
      </c>
      <c r="E28" s="195">
        <v>231.4</v>
      </c>
      <c r="F28" s="195">
        <v>240.5</v>
      </c>
      <c r="G28" s="195">
        <v>257.4</v>
      </c>
      <c r="H28" s="195">
        <v>273.0</v>
      </c>
      <c r="I28" s="195">
        <v>299.0</v>
      </c>
      <c r="J28" s="195">
        <v>257.4</v>
      </c>
      <c r="K28" s="195">
        <v>291.2</v>
      </c>
      <c r="L28" s="195">
        <v>323.7</v>
      </c>
      <c r="M28" s="195">
        <v>348.4</v>
      </c>
      <c r="N28" s="195">
        <v>388.7</v>
      </c>
      <c r="O28" s="195">
        <v>331.5</v>
      </c>
      <c r="P28" s="195">
        <v>356.2</v>
      </c>
      <c r="Q28" s="195">
        <v>380.9</v>
      </c>
      <c r="R28" s="195">
        <v>430.3</v>
      </c>
      <c r="S28" s="57"/>
    </row>
    <row r="29">
      <c r="A29" s="48"/>
      <c r="B29" s="57"/>
      <c r="C29" s="86" t="s">
        <v>46</v>
      </c>
      <c r="D29" s="196">
        <v>-456.3</v>
      </c>
      <c r="E29" s="196">
        <v>-505.7</v>
      </c>
      <c r="F29" s="196">
        <v>-430.3</v>
      </c>
      <c r="G29" s="196">
        <v>-522.6</v>
      </c>
      <c r="H29" s="196">
        <v>-587.6</v>
      </c>
      <c r="I29" s="196">
        <v>-638.3</v>
      </c>
      <c r="J29" s="196">
        <v>-497.9</v>
      </c>
      <c r="K29" s="196">
        <v>-579.8</v>
      </c>
      <c r="L29" s="196">
        <v>-655.2</v>
      </c>
      <c r="M29" s="196">
        <v>-696.8</v>
      </c>
      <c r="N29" s="196">
        <v>-770.9</v>
      </c>
      <c r="O29" s="196">
        <v>-613.6</v>
      </c>
      <c r="P29" s="196">
        <v>-670.8</v>
      </c>
      <c r="Q29" s="196">
        <v>-729.3</v>
      </c>
      <c r="R29" s="196">
        <v>-812.5</v>
      </c>
      <c r="S29" s="57"/>
    </row>
    <row r="30">
      <c r="A30" s="48"/>
      <c r="B30" s="57"/>
      <c r="C30" s="200" t="s">
        <v>109</v>
      </c>
      <c r="D30" s="201">
        <v>767.0</v>
      </c>
      <c r="E30" s="201">
        <v>820.3</v>
      </c>
      <c r="F30" s="201">
        <v>793.0</v>
      </c>
      <c r="G30" s="201">
        <v>845.0</v>
      </c>
      <c r="H30" s="201">
        <v>890.5</v>
      </c>
      <c r="I30" s="201">
        <v>960.7</v>
      </c>
      <c r="J30" s="201">
        <v>864.5</v>
      </c>
      <c r="K30" s="201">
        <v>934.7</v>
      </c>
      <c r="L30" s="201">
        <v>978.9</v>
      </c>
      <c r="M30" s="201">
        <v>1032.2</v>
      </c>
      <c r="N30" s="201">
        <v>1145.3</v>
      </c>
      <c r="O30" s="201">
        <v>1004.9</v>
      </c>
      <c r="P30" s="201">
        <v>1119.3</v>
      </c>
      <c r="Q30" s="201">
        <v>1207.7</v>
      </c>
      <c r="R30" s="201">
        <v>1366.3</v>
      </c>
      <c r="S30" s="57"/>
    </row>
    <row r="31">
      <c r="A31" s="48"/>
      <c r="B31" s="57"/>
      <c r="C31" s="171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7"/>
    </row>
    <row r="32">
      <c r="A32" s="48"/>
      <c r="B32" s="57"/>
      <c r="C32" s="68" t="s">
        <v>110</v>
      </c>
      <c r="D32" s="208">
        <v>304.2</v>
      </c>
      <c r="E32" s="208">
        <v>304.2</v>
      </c>
      <c r="F32" s="208">
        <v>304.2</v>
      </c>
      <c r="G32" s="208">
        <v>304.2</v>
      </c>
      <c r="H32" s="208">
        <v>304.2</v>
      </c>
      <c r="I32" s="208">
        <v>304.2</v>
      </c>
      <c r="J32" s="208">
        <v>304.2</v>
      </c>
      <c r="K32" s="208">
        <v>304.2</v>
      </c>
      <c r="L32" s="208">
        <v>304.2</v>
      </c>
      <c r="M32" s="208">
        <v>304.2</v>
      </c>
      <c r="N32" s="208">
        <v>304.2</v>
      </c>
      <c r="O32" s="208">
        <v>304.2</v>
      </c>
      <c r="P32" s="208">
        <v>304.2</v>
      </c>
      <c r="Q32" s="208">
        <v>304.2</v>
      </c>
      <c r="R32" s="208">
        <v>304.2</v>
      </c>
      <c r="S32" s="57"/>
    </row>
    <row r="33">
      <c r="A33" s="48"/>
      <c r="B33" s="57"/>
      <c r="C33" s="209" t="s">
        <v>111</v>
      </c>
      <c r="D33" s="210">
        <v>76.0</v>
      </c>
      <c r="E33" s="210">
        <v>76.0</v>
      </c>
      <c r="F33" s="210">
        <v>76.0</v>
      </c>
      <c r="G33" s="210">
        <v>76.0</v>
      </c>
      <c r="H33" s="210">
        <v>76.0</v>
      </c>
      <c r="I33" s="210">
        <v>76.0</v>
      </c>
      <c r="J33" s="210">
        <v>76.0</v>
      </c>
      <c r="K33" s="210">
        <v>76.0</v>
      </c>
      <c r="L33" s="210">
        <v>76.0</v>
      </c>
      <c r="M33" s="210">
        <v>76.0</v>
      </c>
      <c r="N33" s="210">
        <v>76.0</v>
      </c>
      <c r="O33" s="210">
        <v>76.0</v>
      </c>
      <c r="P33" s="210">
        <v>76.0</v>
      </c>
      <c r="Q33" s="210">
        <v>76.0</v>
      </c>
      <c r="R33" s="210">
        <v>76.0</v>
      </c>
      <c r="S33" s="57"/>
    </row>
    <row r="34">
      <c r="A34" s="48"/>
      <c r="B34" s="57"/>
      <c r="C34" s="80" t="s">
        <v>112</v>
      </c>
      <c r="D34" s="195">
        <v>632.0</v>
      </c>
      <c r="E34" s="195">
        <v>632.0</v>
      </c>
      <c r="F34" s="195">
        <v>632.0</v>
      </c>
      <c r="G34" s="195">
        <v>632.0</v>
      </c>
      <c r="H34" s="195">
        <v>632.0</v>
      </c>
      <c r="I34" s="195">
        <v>632.0</v>
      </c>
      <c r="J34" s="195">
        <v>632.0</v>
      </c>
      <c r="K34" s="195">
        <v>632.0</v>
      </c>
      <c r="L34" s="195">
        <v>632.0</v>
      </c>
      <c r="M34" s="195">
        <v>632.0</v>
      </c>
      <c r="N34" s="195">
        <v>632.0</v>
      </c>
      <c r="O34" s="195">
        <v>632.0</v>
      </c>
      <c r="P34" s="195">
        <v>632.0</v>
      </c>
      <c r="Q34" s="195">
        <v>632.0</v>
      </c>
      <c r="R34" s="195">
        <v>632.0</v>
      </c>
      <c r="S34" s="57"/>
    </row>
    <row r="35">
      <c r="A35" s="48"/>
      <c r="B35" s="57"/>
      <c r="C35" s="84" t="s">
        <v>53</v>
      </c>
      <c r="D35" s="210">
        <v>376.0</v>
      </c>
      <c r="E35" s="210">
        <v>376.0</v>
      </c>
      <c r="F35" s="210">
        <v>376.0</v>
      </c>
      <c r="G35" s="210">
        <v>376.0</v>
      </c>
      <c r="H35" s="210">
        <v>376.0</v>
      </c>
      <c r="I35" s="210">
        <v>376.0</v>
      </c>
      <c r="J35" s="210">
        <v>376.0</v>
      </c>
      <c r="K35" s="210">
        <v>376.0</v>
      </c>
      <c r="L35" s="210">
        <v>376.0</v>
      </c>
      <c r="M35" s="210">
        <v>376.0</v>
      </c>
      <c r="N35" s="210">
        <v>376.0</v>
      </c>
      <c r="O35" s="210">
        <v>376.0</v>
      </c>
      <c r="P35" s="210">
        <v>376.0</v>
      </c>
      <c r="Q35" s="210">
        <v>376.0</v>
      </c>
      <c r="R35" s="210">
        <v>376.0</v>
      </c>
      <c r="S35" s="57"/>
    </row>
    <row r="36">
      <c r="A36" s="48"/>
      <c r="B36" s="57"/>
      <c r="C36" s="169" t="s">
        <v>48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57"/>
    </row>
    <row r="37">
      <c r="A37" s="48"/>
      <c r="B37" s="57"/>
      <c r="C37" s="60" t="s">
        <v>49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57"/>
    </row>
    <row r="38">
      <c r="A38" s="48"/>
      <c r="B38" s="57"/>
      <c r="C38" s="169" t="s">
        <v>50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57"/>
    </row>
    <row r="39">
      <c r="A39" s="48"/>
      <c r="B39" s="57"/>
      <c r="C39" s="68" t="s">
        <v>54</v>
      </c>
      <c r="D39" s="208">
        <v>1174.070181375</v>
      </c>
      <c r="E39" s="208">
        <v>1237.11549</v>
      </c>
      <c r="F39" s="208">
        <v>1276.7666275</v>
      </c>
      <c r="G39" s="208">
        <v>1300.55731</v>
      </c>
      <c r="H39" s="208">
        <v>1371.9293575000002</v>
      </c>
      <c r="I39" s="208">
        <v>1475.0223149999997</v>
      </c>
      <c r="J39" s="208">
        <v>1427.4409500000002</v>
      </c>
      <c r="K39" s="208">
        <v>1451.2316325000002</v>
      </c>
      <c r="L39" s="208">
        <v>1546.3943625000002</v>
      </c>
      <c r="M39" s="208">
        <v>1593.9757275000002</v>
      </c>
      <c r="N39" s="208">
        <v>1633.6268650000002</v>
      </c>
      <c r="O39" s="208">
        <v>1475.0223149999997</v>
      </c>
      <c r="P39" s="208">
        <v>1593.9757275000002</v>
      </c>
      <c r="Q39" s="208">
        <v>1689.1384575000002</v>
      </c>
      <c r="R39" s="208">
        <v>1760.510505</v>
      </c>
      <c r="S39" s="214"/>
    </row>
    <row r="40">
      <c r="A40" s="48"/>
      <c r="B40" s="57"/>
      <c r="C40" s="86" t="s">
        <v>113</v>
      </c>
      <c r="D40" s="196" t="s">
        <v>35</v>
      </c>
      <c r="E40" s="196" t="s">
        <v>35</v>
      </c>
      <c r="F40" s="196">
        <v>138.55693487999997</v>
      </c>
      <c r="G40" s="196">
        <v>155.87655174</v>
      </c>
      <c r="H40" s="196">
        <v>147.21674331000003</v>
      </c>
      <c r="I40" s="196">
        <v>181.85597703000002</v>
      </c>
      <c r="J40" s="196">
        <v>155.87655174</v>
      </c>
      <c r="K40" s="196">
        <v>164.53636017</v>
      </c>
      <c r="L40" s="196">
        <v>190.51578546000002</v>
      </c>
      <c r="M40" s="196">
        <v>207.83540232</v>
      </c>
      <c r="N40" s="196">
        <v>415.67080464</v>
      </c>
      <c r="O40" s="196">
        <v>181.85597703000002</v>
      </c>
      <c r="P40" s="196">
        <v>199.17559389000002</v>
      </c>
      <c r="Q40" s="196">
        <v>216.49521074999998</v>
      </c>
      <c r="R40" s="196">
        <v>225.15501917999995</v>
      </c>
      <c r="S40" s="57"/>
    </row>
    <row r="41">
      <c r="A41" s="48"/>
      <c r="B41" s="57"/>
      <c r="C41" s="200" t="s">
        <v>56</v>
      </c>
      <c r="D41" s="201">
        <v>3338.01576</v>
      </c>
      <c r="E41" s="201">
        <v>3484.41996</v>
      </c>
      <c r="F41" s="201">
        <v>3198.9317700000006</v>
      </c>
      <c r="G41" s="201">
        <v>3520.288989</v>
      </c>
      <c r="H41" s="201">
        <v>3733.3071</v>
      </c>
      <c r="I41" s="201">
        <v>3960.23361</v>
      </c>
      <c r="J41" s="201">
        <v>3477.0997499999994</v>
      </c>
      <c r="K41" s="201">
        <v>3813.82941</v>
      </c>
      <c r="L41" s="201">
        <v>4113.958020000001</v>
      </c>
      <c r="M41" s="201">
        <v>4216.440960000001</v>
      </c>
      <c r="N41" s="201">
        <v>4567.81104</v>
      </c>
      <c r="O41" s="201">
        <v>3850.796470499999</v>
      </c>
      <c r="P41" s="201">
        <v>4158.2452905</v>
      </c>
      <c r="Q41" s="201">
        <v>4458.007889999999</v>
      </c>
      <c r="R41" s="201">
        <v>4677.61419</v>
      </c>
      <c r="S41" s="57"/>
    </row>
    <row r="42">
      <c r="A42" s="48"/>
      <c r="B42" s="57"/>
      <c r="C42" s="113" t="s">
        <v>57</v>
      </c>
      <c r="D42" s="196" t="s">
        <v>35</v>
      </c>
      <c r="E42" s="196" t="s">
        <v>35</v>
      </c>
      <c r="F42" s="196">
        <v>303.75943416</v>
      </c>
      <c r="G42" s="196">
        <v>319.74677280000003</v>
      </c>
      <c r="H42" s="196">
        <v>335.73411144</v>
      </c>
      <c r="I42" s="196">
        <v>359.71511940000005</v>
      </c>
      <c r="J42" s="196">
        <v>327.74044211999995</v>
      </c>
      <c r="K42" s="196">
        <v>343.72778076000003</v>
      </c>
      <c r="L42" s="196">
        <v>367.70878872000003</v>
      </c>
      <c r="M42" s="196">
        <v>375.70245803999995</v>
      </c>
      <c r="N42" s="196">
        <v>439.65181259999997</v>
      </c>
      <c r="O42" s="196">
        <v>359.71511940000005</v>
      </c>
      <c r="P42" s="196">
        <v>375.70245803999995</v>
      </c>
      <c r="Q42" s="196">
        <v>391.68979668000003</v>
      </c>
      <c r="R42" s="196">
        <v>415.6708046399999</v>
      </c>
      <c r="S42" s="57"/>
    </row>
    <row r="43">
      <c r="A43" s="48"/>
      <c r="B43" s="57"/>
      <c r="C43" s="215" t="s">
        <v>59</v>
      </c>
      <c r="D43" s="195">
        <v>303.09329505</v>
      </c>
      <c r="E43" s="195">
        <v>303.09329505</v>
      </c>
      <c r="F43" s="195">
        <v>303.09329505</v>
      </c>
      <c r="G43" s="195">
        <v>303.09329505</v>
      </c>
      <c r="H43" s="195">
        <v>303.09329505</v>
      </c>
      <c r="I43" s="195">
        <v>303.09329505</v>
      </c>
      <c r="J43" s="195">
        <v>303.09329505</v>
      </c>
      <c r="K43" s="195">
        <v>303.09329505</v>
      </c>
      <c r="L43" s="195">
        <v>303.09329505</v>
      </c>
      <c r="M43" s="195">
        <v>303.09329505</v>
      </c>
      <c r="N43" s="195">
        <v>303.09329505</v>
      </c>
      <c r="O43" s="195">
        <v>303.09329505</v>
      </c>
      <c r="P43" s="195">
        <v>303.09329505</v>
      </c>
      <c r="Q43" s="195">
        <v>303.09329505</v>
      </c>
      <c r="R43" s="195">
        <v>303.09329505</v>
      </c>
      <c r="S43" s="57"/>
    </row>
    <row r="44">
      <c r="A44" s="48"/>
      <c r="B44" s="57"/>
      <c r="C44" s="60" t="s">
        <v>58</v>
      </c>
      <c r="D44" s="194">
        <v>121.23731802</v>
      </c>
      <c r="E44" s="194">
        <v>129.89712645</v>
      </c>
      <c r="F44" s="194">
        <v>138.55693487999997</v>
      </c>
      <c r="G44" s="194">
        <v>147.21674331000003</v>
      </c>
      <c r="H44" s="194">
        <v>155.87655174</v>
      </c>
      <c r="I44" s="194">
        <v>173.1961686</v>
      </c>
      <c r="J44" s="194">
        <v>164.53636017</v>
      </c>
      <c r="K44" s="194">
        <v>173.1961686</v>
      </c>
      <c r="L44" s="194">
        <v>190.51578546000002</v>
      </c>
      <c r="M44" s="194">
        <v>199.17559389000002</v>
      </c>
      <c r="N44" s="194">
        <v>233.81482761</v>
      </c>
      <c r="O44" s="194">
        <v>199.17559389000002</v>
      </c>
      <c r="P44" s="194">
        <v>207.83540232</v>
      </c>
      <c r="Q44" s="194">
        <v>216.49521074999998</v>
      </c>
      <c r="R44" s="194">
        <v>251.13444447000003</v>
      </c>
      <c r="S44" s="57"/>
    </row>
    <row r="45">
      <c r="A45" s="48"/>
      <c r="B45" s="57"/>
      <c r="C45" s="169" t="s">
        <v>114</v>
      </c>
      <c r="D45" s="195">
        <v>112.57750958999998</v>
      </c>
      <c r="E45" s="195">
        <v>121.23731802</v>
      </c>
      <c r="F45" s="195">
        <v>129.89712645</v>
      </c>
      <c r="G45" s="195">
        <v>138.55693487999997</v>
      </c>
      <c r="H45" s="195">
        <v>147.21674331000003</v>
      </c>
      <c r="I45" s="195">
        <v>155.87655174</v>
      </c>
      <c r="J45" s="195">
        <v>138.55693487999997</v>
      </c>
      <c r="K45" s="195">
        <v>147.21674331000003</v>
      </c>
      <c r="L45" s="195">
        <v>155.87655174</v>
      </c>
      <c r="M45" s="195">
        <v>164.53636017</v>
      </c>
      <c r="N45" s="195">
        <v>190.51578546000002</v>
      </c>
      <c r="O45" s="195">
        <v>164.53636017</v>
      </c>
      <c r="P45" s="195">
        <v>173.1961686</v>
      </c>
      <c r="Q45" s="195">
        <v>181.85597703000002</v>
      </c>
      <c r="R45" s="195">
        <v>207.83540232</v>
      </c>
      <c r="S45" s="57"/>
    </row>
    <row r="46">
      <c r="A46" s="48"/>
      <c r="B46" s="57"/>
      <c r="C46" s="68" t="s">
        <v>61</v>
      </c>
      <c r="D46" s="216">
        <v>640.0</v>
      </c>
      <c r="E46" s="216">
        <v>700.0</v>
      </c>
      <c r="F46" s="216">
        <v>815.0</v>
      </c>
      <c r="G46" s="216">
        <v>873.0</v>
      </c>
      <c r="H46" s="216">
        <v>930.0</v>
      </c>
      <c r="I46" s="216">
        <v>1005.0</v>
      </c>
      <c r="J46" s="216">
        <v>1047.0</v>
      </c>
      <c r="K46" s="216">
        <v>1163.0</v>
      </c>
      <c r="L46" s="216">
        <v>1280.0</v>
      </c>
      <c r="M46" s="216">
        <v>1396.0</v>
      </c>
      <c r="N46" s="216">
        <v>1620.0</v>
      </c>
      <c r="O46" s="216">
        <v>1271.0</v>
      </c>
      <c r="P46" s="216">
        <v>1371.0</v>
      </c>
      <c r="Q46" s="216">
        <v>1487.0</v>
      </c>
      <c r="R46" s="216">
        <v>1785.0</v>
      </c>
      <c r="S46" s="57"/>
    </row>
    <row r="47">
      <c r="A47" s="48"/>
      <c r="B47" s="57"/>
      <c r="C47" s="215" t="s">
        <v>62</v>
      </c>
      <c r="D47" s="195" t="s">
        <v>35</v>
      </c>
      <c r="E47" s="195" t="s">
        <v>35</v>
      </c>
      <c r="F47" s="195">
        <v>1062.0</v>
      </c>
      <c r="G47" s="195">
        <v>1144.0</v>
      </c>
      <c r="H47" s="195">
        <v>1215.0</v>
      </c>
      <c r="I47" s="195">
        <v>1311.0</v>
      </c>
      <c r="J47" s="195">
        <v>1369.0</v>
      </c>
      <c r="K47" s="195">
        <v>1521.0</v>
      </c>
      <c r="L47" s="195">
        <v>1674.0</v>
      </c>
      <c r="M47" s="195">
        <v>1826.0</v>
      </c>
      <c r="N47" s="195">
        <v>2116.0</v>
      </c>
      <c r="O47" s="195">
        <v>1634.0</v>
      </c>
      <c r="P47" s="195">
        <v>1795.0</v>
      </c>
      <c r="Q47" s="195">
        <v>1948.0</v>
      </c>
      <c r="R47" s="195">
        <v>2333.0</v>
      </c>
      <c r="S47" s="57"/>
    </row>
    <row r="48">
      <c r="A48" s="48"/>
      <c r="B48" s="57"/>
      <c r="C48" s="217" t="s">
        <v>63</v>
      </c>
      <c r="D48" s="194">
        <v>1305.0</v>
      </c>
      <c r="E48" s="194">
        <v>1427.0</v>
      </c>
      <c r="F48" s="194">
        <v>1662.0</v>
      </c>
      <c r="G48" s="194">
        <v>1785.0</v>
      </c>
      <c r="H48" s="194">
        <v>1896.0</v>
      </c>
      <c r="I48" s="194">
        <v>2031.0</v>
      </c>
      <c r="J48" s="194">
        <v>2132.0</v>
      </c>
      <c r="K48" s="194">
        <v>2376.0</v>
      </c>
      <c r="L48" s="194">
        <v>2611.0</v>
      </c>
      <c r="M48" s="194">
        <v>2814.0</v>
      </c>
      <c r="N48" s="194">
        <v>3323.0</v>
      </c>
      <c r="O48" s="194">
        <v>2630.0</v>
      </c>
      <c r="P48" s="194">
        <v>2846.0</v>
      </c>
      <c r="Q48" s="194">
        <v>3039.0</v>
      </c>
      <c r="R48" s="194">
        <v>3451.0</v>
      </c>
      <c r="S48" s="57"/>
    </row>
    <row r="49">
      <c r="A49" s="48"/>
      <c r="B49" s="57"/>
      <c r="C49" s="80" t="s">
        <v>62</v>
      </c>
      <c r="D49" s="195" t="s">
        <v>35</v>
      </c>
      <c r="E49" s="195" t="s">
        <v>35</v>
      </c>
      <c r="F49" s="195">
        <v>2036.0</v>
      </c>
      <c r="G49" s="195">
        <v>2194.0</v>
      </c>
      <c r="H49" s="195">
        <v>2333.0</v>
      </c>
      <c r="I49" s="195">
        <v>2499.0</v>
      </c>
      <c r="J49" s="195">
        <v>2621.0</v>
      </c>
      <c r="K49" s="195">
        <v>2928.0</v>
      </c>
      <c r="L49" s="195">
        <v>3217.0</v>
      </c>
      <c r="M49" s="195">
        <v>3468.0</v>
      </c>
      <c r="N49" s="195">
        <v>4089.0</v>
      </c>
      <c r="O49" s="195">
        <v>3282.0</v>
      </c>
      <c r="P49" s="195">
        <v>3505.0</v>
      </c>
      <c r="Q49" s="195">
        <v>3736.0</v>
      </c>
      <c r="R49" s="195">
        <v>4275.0</v>
      </c>
      <c r="S49" s="57"/>
    </row>
    <row r="50">
      <c r="A50" s="48"/>
      <c r="B50" s="57"/>
      <c r="C50" s="81" t="s">
        <v>64</v>
      </c>
      <c r="D50" s="196">
        <v>323.4450702</v>
      </c>
      <c r="E50" s="196">
        <v>351.98434109999994</v>
      </c>
      <c r="F50" s="196">
        <v>475.65451499999995</v>
      </c>
      <c r="G50" s="196">
        <v>485.1676053000001</v>
      </c>
      <c r="H50" s="196">
        <v>523.2199665</v>
      </c>
      <c r="I50" s="196">
        <v>561.2723277</v>
      </c>
      <c r="J50" s="196">
        <v>523.2199665</v>
      </c>
      <c r="K50" s="196">
        <v>551.7592374</v>
      </c>
      <c r="L50" s="196">
        <v>599.3246889</v>
      </c>
      <c r="M50" s="196">
        <v>637.3770501000001</v>
      </c>
      <c r="N50" s="196">
        <v>732.5079531000001</v>
      </c>
      <c r="O50" s="196">
        <v>580.2985083000001</v>
      </c>
      <c r="P50" s="196">
        <v>675.4294113</v>
      </c>
      <c r="Q50" s="196">
        <v>761.0472240000001</v>
      </c>
      <c r="R50" s="196">
        <v>884.7173978999999</v>
      </c>
      <c r="S50" s="57"/>
    </row>
    <row r="51">
      <c r="A51" s="48"/>
      <c r="B51" s="57"/>
      <c r="C51" s="80" t="s">
        <v>62</v>
      </c>
      <c r="D51" s="195" t="s">
        <v>35</v>
      </c>
      <c r="E51" s="195" t="s">
        <v>35</v>
      </c>
      <c r="F51" s="195">
        <v>580.2985083000001</v>
      </c>
      <c r="G51" s="195">
        <v>627.8639598</v>
      </c>
      <c r="H51" s="195">
        <v>656.4032307</v>
      </c>
      <c r="I51" s="195">
        <v>684.9425016</v>
      </c>
      <c r="J51" s="195">
        <v>675.4294113</v>
      </c>
      <c r="K51" s="195">
        <v>684.9425016</v>
      </c>
      <c r="L51" s="195">
        <v>713.4817725</v>
      </c>
      <c r="M51" s="195">
        <v>780.0734046</v>
      </c>
      <c r="N51" s="195">
        <v>884.7173978999999</v>
      </c>
      <c r="O51" s="195">
        <v>761.0472240000001</v>
      </c>
      <c r="P51" s="195">
        <v>827.6388561000001</v>
      </c>
      <c r="Q51" s="195">
        <v>884.7173978999999</v>
      </c>
      <c r="R51" s="195">
        <v>1017.9006621</v>
      </c>
      <c r="S51" s="57"/>
    </row>
    <row r="52">
      <c r="A52" s="48"/>
      <c r="B52" s="57"/>
      <c r="C52" s="92" t="s">
        <v>65</v>
      </c>
      <c r="D52" s="216">
        <v>-204.0</v>
      </c>
      <c r="E52" s="216">
        <v>-238.0</v>
      </c>
      <c r="F52" s="216">
        <v>-255.0</v>
      </c>
      <c r="G52" s="216">
        <v>-277.0</v>
      </c>
      <c r="H52" s="216">
        <v>-309.0</v>
      </c>
      <c r="I52" s="216">
        <v>-328.0</v>
      </c>
      <c r="J52" s="216">
        <v>-321.0</v>
      </c>
      <c r="K52" s="216">
        <v>-368.0</v>
      </c>
      <c r="L52" s="216">
        <v>-387.0</v>
      </c>
      <c r="M52" s="216">
        <v>-417.0</v>
      </c>
      <c r="N52" s="216">
        <v>-514.0</v>
      </c>
      <c r="O52" s="216">
        <v>-429.0</v>
      </c>
      <c r="P52" s="216">
        <v>-445.0</v>
      </c>
      <c r="Q52" s="216">
        <v>-491.0</v>
      </c>
      <c r="R52" s="216">
        <v>-585.0</v>
      </c>
      <c r="S52" s="57"/>
    </row>
    <row r="53">
      <c r="A53" s="48"/>
      <c r="B53" s="57"/>
      <c r="C53" s="147" t="s">
        <v>62</v>
      </c>
      <c r="D53" s="203" t="s">
        <v>35</v>
      </c>
      <c r="E53" s="203" t="s">
        <v>35</v>
      </c>
      <c r="F53" s="203">
        <v>-280.0</v>
      </c>
      <c r="G53" s="203">
        <v>-304.0</v>
      </c>
      <c r="H53" s="203">
        <v>-341.0</v>
      </c>
      <c r="I53" s="203">
        <v>-360.0</v>
      </c>
      <c r="J53" s="203">
        <v>-351.0</v>
      </c>
      <c r="K53" s="203">
        <v>-402.0</v>
      </c>
      <c r="L53" s="203">
        <v>-425.0</v>
      </c>
      <c r="M53" s="203">
        <v>-459.0</v>
      </c>
      <c r="N53" s="203">
        <v>-564.0</v>
      </c>
      <c r="O53" s="203">
        <v>-472.0</v>
      </c>
      <c r="P53" s="203">
        <v>-489.0</v>
      </c>
      <c r="Q53" s="203">
        <v>-540.0</v>
      </c>
      <c r="R53" s="203">
        <v>-644.0</v>
      </c>
      <c r="S53" s="57"/>
    </row>
    <row r="54">
      <c r="A54" s="48"/>
      <c r="B54" s="57"/>
      <c r="C54" s="106" t="s">
        <v>86</v>
      </c>
      <c r="D54" s="195">
        <v>447.0</v>
      </c>
      <c r="E54" s="195">
        <v>514.0</v>
      </c>
      <c r="F54" s="195">
        <v>548.0</v>
      </c>
      <c r="G54" s="195">
        <v>624.0</v>
      </c>
      <c r="H54" s="195">
        <v>700.0</v>
      </c>
      <c r="I54" s="195">
        <v>810.0</v>
      </c>
      <c r="J54" s="195">
        <v>734.0</v>
      </c>
      <c r="K54" s="195">
        <v>827.0</v>
      </c>
      <c r="L54" s="195">
        <v>928.0</v>
      </c>
      <c r="M54" s="195">
        <v>987.0</v>
      </c>
      <c r="N54" s="195">
        <v>1181.0</v>
      </c>
      <c r="O54" s="195">
        <v>911.0</v>
      </c>
      <c r="P54" s="195">
        <v>978.0</v>
      </c>
      <c r="Q54" s="195">
        <v>1029.0</v>
      </c>
      <c r="R54" s="195">
        <v>1257.0</v>
      </c>
      <c r="S54" s="57"/>
    </row>
    <row r="55">
      <c r="A55" s="48"/>
      <c r="B55" s="57"/>
      <c r="C55" s="81" t="s">
        <v>62</v>
      </c>
      <c r="D55" s="196" t="s">
        <v>35</v>
      </c>
      <c r="E55" s="196" t="s">
        <v>35</v>
      </c>
      <c r="F55" s="196">
        <v>675.0</v>
      </c>
      <c r="G55" s="196">
        <v>767.0</v>
      </c>
      <c r="H55" s="196">
        <v>860.0</v>
      </c>
      <c r="I55" s="196">
        <v>995.0</v>
      </c>
      <c r="J55" s="196">
        <v>902.0</v>
      </c>
      <c r="K55" s="196">
        <v>1012.0</v>
      </c>
      <c r="L55" s="196">
        <v>1139.0</v>
      </c>
      <c r="M55" s="196">
        <v>1214.0</v>
      </c>
      <c r="N55" s="196">
        <v>1451.0</v>
      </c>
      <c r="O55" s="196">
        <v>1122.0</v>
      </c>
      <c r="P55" s="196">
        <v>1206.0</v>
      </c>
      <c r="Q55" s="196">
        <v>1265.0</v>
      </c>
      <c r="R55" s="196">
        <v>1543.0</v>
      </c>
      <c r="S55" s="57"/>
    </row>
    <row r="56">
      <c r="A56" s="48"/>
      <c r="B56" s="57"/>
      <c r="C56" s="166" t="s">
        <v>67</v>
      </c>
      <c r="D56" s="195">
        <v>302.0</v>
      </c>
      <c r="E56" s="195">
        <v>302.0</v>
      </c>
      <c r="F56" s="195">
        <v>302.0</v>
      </c>
      <c r="G56" s="195">
        <v>302.0</v>
      </c>
      <c r="H56" s="195">
        <v>302.0</v>
      </c>
      <c r="I56" s="195">
        <v>302.0</v>
      </c>
      <c r="J56" s="195">
        <v>302.0</v>
      </c>
      <c r="K56" s="195">
        <v>302.0</v>
      </c>
      <c r="L56" s="195">
        <v>302.0</v>
      </c>
      <c r="M56" s="195">
        <v>302.0</v>
      </c>
      <c r="N56" s="195">
        <v>302.0</v>
      </c>
      <c r="O56" s="195">
        <v>302.0</v>
      </c>
      <c r="P56" s="195">
        <v>302.0</v>
      </c>
      <c r="Q56" s="195">
        <v>302.0</v>
      </c>
      <c r="R56" s="195">
        <v>302.0</v>
      </c>
      <c r="S56" s="57"/>
    </row>
    <row r="57">
      <c r="A57" s="48"/>
      <c r="B57" s="57"/>
      <c r="C57" s="81" t="s">
        <v>115</v>
      </c>
      <c r="D57" s="196" t="s">
        <v>69</v>
      </c>
      <c r="E57" s="196" t="s">
        <v>69</v>
      </c>
      <c r="F57" s="196" t="s">
        <v>69</v>
      </c>
      <c r="G57" s="196" t="s">
        <v>69</v>
      </c>
      <c r="H57" s="196" t="s">
        <v>69</v>
      </c>
      <c r="I57" s="196" t="s">
        <v>69</v>
      </c>
      <c r="J57" s="196" t="s">
        <v>69</v>
      </c>
      <c r="K57" s="196" t="s">
        <v>69</v>
      </c>
      <c r="L57" s="196" t="s">
        <v>69</v>
      </c>
      <c r="M57" s="196" t="s">
        <v>69</v>
      </c>
      <c r="N57" s="196" t="s">
        <v>69</v>
      </c>
      <c r="O57" s="196" t="s">
        <v>69</v>
      </c>
      <c r="P57" s="196" t="s">
        <v>69</v>
      </c>
      <c r="Q57" s="196" t="s">
        <v>69</v>
      </c>
      <c r="R57" s="196" t="s">
        <v>69</v>
      </c>
      <c r="S57" s="57"/>
    </row>
    <row r="58">
      <c r="A58" s="48"/>
      <c r="B58" s="57"/>
      <c r="C58" s="92" t="s">
        <v>70</v>
      </c>
      <c r="D58" s="218">
        <v>313.0</v>
      </c>
      <c r="E58" s="218">
        <v>313.0</v>
      </c>
      <c r="F58" s="218">
        <v>313.0</v>
      </c>
      <c r="G58" s="218">
        <v>313.0</v>
      </c>
      <c r="H58" s="218">
        <v>313.0</v>
      </c>
      <c r="I58" s="218">
        <v>313.0</v>
      </c>
      <c r="J58" s="218">
        <v>313.0</v>
      </c>
      <c r="K58" s="218">
        <v>313.0</v>
      </c>
      <c r="L58" s="218">
        <v>313.0</v>
      </c>
      <c r="M58" s="218">
        <v>313.0</v>
      </c>
      <c r="N58" s="218">
        <v>313.0</v>
      </c>
      <c r="O58" s="218">
        <v>313.0</v>
      </c>
      <c r="P58" s="218">
        <v>313.0</v>
      </c>
      <c r="Q58" s="218">
        <v>313.0</v>
      </c>
      <c r="R58" s="218">
        <v>313.0</v>
      </c>
      <c r="S58" s="57"/>
    </row>
    <row r="59">
      <c r="A59" s="48"/>
      <c r="B59" s="57"/>
      <c r="C59" s="154" t="s">
        <v>71</v>
      </c>
      <c r="D59" s="210">
        <v>143.0</v>
      </c>
      <c r="E59" s="210">
        <v>143.0</v>
      </c>
      <c r="F59" s="210">
        <v>143.0</v>
      </c>
      <c r="G59" s="210">
        <v>143.0</v>
      </c>
      <c r="H59" s="210">
        <v>143.0</v>
      </c>
      <c r="I59" s="210">
        <v>143.0</v>
      </c>
      <c r="J59" s="210">
        <v>143.0</v>
      </c>
      <c r="K59" s="210">
        <v>143.0</v>
      </c>
      <c r="L59" s="210">
        <v>143.0</v>
      </c>
      <c r="M59" s="210">
        <v>143.0</v>
      </c>
      <c r="N59" s="210">
        <v>143.0</v>
      </c>
      <c r="O59" s="210">
        <v>143.0</v>
      </c>
      <c r="P59" s="210">
        <v>143.0</v>
      </c>
      <c r="Q59" s="210">
        <v>143.0</v>
      </c>
      <c r="R59" s="210">
        <v>143.0</v>
      </c>
      <c r="S59" s="57"/>
    </row>
    <row r="60">
      <c r="A60" s="48"/>
      <c r="B60" s="57"/>
      <c r="C60" s="88" t="s">
        <v>87</v>
      </c>
      <c r="D60" s="195">
        <v>804.0</v>
      </c>
      <c r="E60" s="195">
        <v>804.0</v>
      </c>
      <c r="F60" s="195">
        <v>804.0</v>
      </c>
      <c r="G60" s="195">
        <v>804.0</v>
      </c>
      <c r="H60" s="195">
        <v>804.0</v>
      </c>
      <c r="I60" s="195">
        <v>804.0</v>
      </c>
      <c r="J60" s="195">
        <v>804.0</v>
      </c>
      <c r="K60" s="195">
        <v>804.0</v>
      </c>
      <c r="L60" s="195">
        <v>804.0</v>
      </c>
      <c r="M60" s="195">
        <v>804.0</v>
      </c>
      <c r="N60" s="195">
        <v>804.0</v>
      </c>
      <c r="O60" s="195">
        <v>804.0</v>
      </c>
      <c r="P60" s="195">
        <v>804.0</v>
      </c>
      <c r="Q60" s="195">
        <v>804.0</v>
      </c>
      <c r="R60" s="195">
        <v>804.0</v>
      </c>
      <c r="S60" s="57"/>
    </row>
    <row r="61">
      <c r="A61" s="48"/>
      <c r="B61" s="57"/>
      <c r="C61" s="219"/>
      <c r="D61" s="219"/>
      <c r="E61" s="220"/>
      <c r="F61" s="221"/>
      <c r="G61" s="222"/>
      <c r="H61" s="219"/>
      <c r="I61" s="222"/>
      <c r="J61" s="222"/>
      <c r="K61" s="221"/>
      <c r="L61" s="57"/>
      <c r="M61" s="57"/>
      <c r="N61" s="57"/>
      <c r="O61" s="57"/>
      <c r="P61" s="57"/>
      <c r="Q61" s="57"/>
      <c r="R61" s="57"/>
      <c r="S61" s="57"/>
    </row>
    <row r="62" ht="15.75" customHeight="1">
      <c r="A62" s="116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/>
  </sheetData>
  <mergeCells count="13">
    <mergeCell ref="C11:H11"/>
    <mergeCell ref="C12:E12"/>
    <mergeCell ref="J12:K12"/>
    <mergeCell ref="C13:H14"/>
    <mergeCell ref="J13:R13"/>
    <mergeCell ref="J14:R14"/>
    <mergeCell ref="C2:H4"/>
    <mergeCell ref="C5:H5"/>
    <mergeCell ref="C6:H6"/>
    <mergeCell ref="C7:H7"/>
    <mergeCell ref="C8:H8"/>
    <mergeCell ref="C9:H9"/>
    <mergeCell ref="C10:H10"/>
  </mergeCells>
  <printOptions/>
  <pageMargins bottom="0.5" footer="0.0" header="0.0" left="0.55" right="0.55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1.43"/>
    <col customWidth="1" min="4" max="18" width="6.57"/>
    <col customWidth="1" min="19" max="19" width="3.14"/>
    <col customWidth="1" min="20" max="24" width="6.29"/>
    <col customWidth="1" min="25" max="37" width="8.71"/>
  </cols>
  <sheetData>
    <row r="1" ht="15.0" customHeight="1">
      <c r="A1" s="17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</row>
    <row r="2">
      <c r="A2" s="176"/>
      <c r="B2" s="121"/>
      <c r="C2" s="16" t="str">
        <f>Instructions!B17</f>
        <v>Creative Gazebos LLC</v>
      </c>
      <c r="I2" s="121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>
      <c r="A3" s="176"/>
      <c r="B3" s="121"/>
      <c r="I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>
      <c r="A4" s="176"/>
      <c r="B4" s="121"/>
      <c r="I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>
      <c r="A5" s="20"/>
      <c r="B5" s="17"/>
      <c r="C5" s="12" t="str">
        <f>Instructions!B22</f>
        <v>33 Limerock Rd</v>
      </c>
      <c r="I5" s="9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>
      <c r="A6" s="20"/>
      <c r="B6" s="17"/>
      <c r="C6" s="12" t="str">
        <f>Instructions!B23</f>
        <v>Lititz PA 17543</v>
      </c>
      <c r="I6" s="9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223" t="s">
        <v>73</v>
      </c>
      <c r="AC6" s="17"/>
      <c r="AD6" s="17"/>
      <c r="AE6" s="17"/>
      <c r="AF6" s="17"/>
      <c r="AG6" s="17"/>
      <c r="AH6" s="17"/>
      <c r="AI6" s="17"/>
      <c r="AJ6" s="17"/>
      <c r="AK6" s="17"/>
    </row>
    <row r="7">
      <c r="A7" s="20"/>
      <c r="B7" s="17"/>
      <c r="C7" s="12" t="str">
        <f>Instructions!B24</f>
        <v>Phone: 717-625-4066</v>
      </c>
      <c r="I7" s="11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224">
        <v>0.4</v>
      </c>
      <c r="X7" s="17"/>
      <c r="Y7" s="17"/>
      <c r="AC7" s="17"/>
      <c r="AD7" s="17"/>
      <c r="AE7" s="17"/>
      <c r="AF7" s="17"/>
      <c r="AG7" s="17"/>
      <c r="AH7" s="17"/>
      <c r="AI7" s="17"/>
      <c r="AJ7" s="17"/>
      <c r="AK7" s="17"/>
    </row>
    <row r="8">
      <c r="A8" s="20"/>
      <c r="B8" s="17"/>
      <c r="C8" s="118" t="str">
        <f>Instructions!B25</f>
        <v>Fax: 717-625-0062</v>
      </c>
      <c r="I8" s="11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AC8" s="17"/>
      <c r="AD8" s="17"/>
      <c r="AE8" s="17"/>
      <c r="AF8" s="17"/>
      <c r="AG8" s="17"/>
      <c r="AH8" s="17"/>
      <c r="AI8" s="17"/>
      <c r="AJ8" s="17"/>
      <c r="AK8" s="17"/>
    </row>
    <row r="9">
      <c r="A9" s="20"/>
      <c r="B9" s="17"/>
      <c r="C9" s="118" t="str">
        <f>Instructions!B26</f>
        <v>Email: office@creativegazebos.com</v>
      </c>
      <c r="I9" s="9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>
      <c r="A10" s="20"/>
      <c r="B10" s="17"/>
      <c r="C10" s="25" t="s">
        <v>74</v>
      </c>
      <c r="I10" s="23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>
      <c r="A11" s="20"/>
      <c r="B11" s="17"/>
      <c r="C11" s="25" t="s">
        <v>16</v>
      </c>
      <c r="I11" s="25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ht="19.5" customHeight="1">
      <c r="A12" s="20"/>
      <c r="B12" s="17"/>
      <c r="C12" s="29"/>
      <c r="F12" s="177"/>
      <c r="G12" s="177"/>
      <c r="H12" s="177"/>
      <c r="I12" s="177"/>
      <c r="J12" s="178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ht="16.5" customHeight="1">
      <c r="A13" s="179"/>
      <c r="B13" s="18"/>
      <c r="C13" s="180" t="s">
        <v>88</v>
      </c>
      <c r="I13" s="129"/>
      <c r="J13" s="181" t="s">
        <v>89</v>
      </c>
      <c r="K13" s="31"/>
      <c r="L13" s="31"/>
      <c r="M13" s="31"/>
      <c r="N13" s="31"/>
      <c r="O13" s="31"/>
      <c r="P13" s="31"/>
      <c r="Q13" s="31"/>
      <c r="R13" s="182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ht="16.5" customHeight="1">
      <c r="A14" s="179"/>
      <c r="B14" s="18"/>
      <c r="I14" s="129"/>
      <c r="J14" s="33" t="s">
        <v>90</v>
      </c>
      <c r="K14" s="34"/>
      <c r="L14" s="34"/>
      <c r="M14" s="34"/>
      <c r="N14" s="34"/>
      <c r="O14" s="34"/>
      <c r="P14" s="34"/>
      <c r="Q14" s="34"/>
      <c r="R14" s="183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ht="6.75" customHeight="1">
      <c r="A15" s="179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ht="16.5" customHeight="1">
      <c r="A16" s="27"/>
      <c r="B16" s="184"/>
      <c r="C16" s="185"/>
      <c r="D16" s="186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>
      <c r="A17" s="27"/>
      <c r="B17" s="184"/>
      <c r="C17" s="187" t="s">
        <v>91</v>
      </c>
      <c r="D17" s="188" t="s">
        <v>92</v>
      </c>
      <c r="E17" s="189" t="s">
        <v>93</v>
      </c>
      <c r="F17" s="189" t="s">
        <v>94</v>
      </c>
      <c r="G17" s="189" t="s">
        <v>95</v>
      </c>
      <c r="H17" s="189" t="s">
        <v>96</v>
      </c>
      <c r="I17" s="189" t="s">
        <v>97</v>
      </c>
      <c r="J17" s="189" t="s">
        <v>98</v>
      </c>
      <c r="K17" s="189" t="s">
        <v>99</v>
      </c>
      <c r="L17" s="189" t="s">
        <v>100</v>
      </c>
      <c r="M17" s="189" t="s">
        <v>101</v>
      </c>
      <c r="N17" s="189" t="s">
        <v>102</v>
      </c>
      <c r="O17" s="189" t="s">
        <v>103</v>
      </c>
      <c r="P17" s="189" t="s">
        <v>104</v>
      </c>
      <c r="Q17" s="189" t="s">
        <v>105</v>
      </c>
      <c r="R17" s="189" t="s">
        <v>106</v>
      </c>
      <c r="S17" s="5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>
      <c r="A18" s="48"/>
      <c r="B18" s="190"/>
      <c r="C18" s="191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5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>
      <c r="A19" s="48"/>
      <c r="B19" s="57"/>
      <c r="C19" s="55" t="s">
        <v>107</v>
      </c>
      <c r="D19" s="193">
        <f>'Vinyl Oval Wholesale'!D19+('Vinyl Oval Wholesale'!D19*'Vinyl Oval Retail'!$W$7)</f>
        <v>7683.2</v>
      </c>
      <c r="E19" s="193">
        <f>'Vinyl Oval Wholesale'!E19+('Vinyl Oval Wholesale'!E19*'Vinyl Oval Retail'!$W$7)</f>
        <v>8199.8</v>
      </c>
      <c r="F19" s="193">
        <f>'Vinyl Oval Wholesale'!F19+('Vinyl Oval Wholesale'!F19*'Vinyl Oval Retail'!$W$7)</f>
        <v>8388.8</v>
      </c>
      <c r="G19" s="193">
        <f>'Vinyl Oval Wholesale'!G19+('Vinyl Oval Wholesale'!G19*'Vinyl Oval Retail'!$W$7)</f>
        <v>9200.8</v>
      </c>
      <c r="H19" s="193">
        <f>'Vinyl Oval Wholesale'!H19+('Vinyl Oval Wholesale'!H19*'Vinyl Oval Retail'!$W$7)</f>
        <v>9779</v>
      </c>
      <c r="I19" s="193">
        <f>'Vinyl Oval Wholesale'!I19+('Vinyl Oval Wholesale'!I19*'Vinyl Oval Retail'!$W$7)</f>
        <v>10911.6</v>
      </c>
      <c r="J19" s="193">
        <f>'Vinyl Oval Wholesale'!J19+('Vinyl Oval Wholesale'!J19*'Vinyl Oval Retail'!$W$7)</f>
        <v>9209.2</v>
      </c>
      <c r="K19" s="193">
        <f>'Vinyl Oval Wholesale'!K19+('Vinyl Oval Wholesale'!K19*'Vinyl Oval Retail'!$W$7)</f>
        <v>10638.6</v>
      </c>
      <c r="L19" s="193">
        <f>'Vinyl Oval Wholesale'!L19+('Vinyl Oval Wholesale'!L19*'Vinyl Oval Retail'!$W$7)</f>
        <v>11750.2</v>
      </c>
      <c r="M19" s="193">
        <f>'Vinyl Oval Wholesale'!M19+('Vinyl Oval Wholesale'!M19*'Vinyl Oval Retail'!$W$7)</f>
        <v>12567.8</v>
      </c>
      <c r="N19" s="193">
        <f>'Vinyl Oval Wholesale'!N19+('Vinyl Oval Wholesale'!N19*'Vinyl Oval Retail'!$W$7)</f>
        <v>14378</v>
      </c>
      <c r="O19" s="193">
        <f>'Vinyl Oval Wholesale'!O19+('Vinyl Oval Wholesale'!O19*'Vinyl Oval Retail'!$W$7)</f>
        <v>11653.6</v>
      </c>
      <c r="P19" s="193">
        <f>'Vinyl Oval Wholesale'!P19+('Vinyl Oval Wholesale'!P19*'Vinyl Oval Retail'!$W$7)</f>
        <v>12731.6</v>
      </c>
      <c r="Q19" s="193">
        <f>'Vinyl Oval Wholesale'!Q19+('Vinyl Oval Wholesale'!Q19*'Vinyl Oval Retail'!$W$7)</f>
        <v>13790</v>
      </c>
      <c r="R19" s="193">
        <f>'Vinyl Oval Wholesale'!R19+('Vinyl Oval Wholesale'!R19*'Vinyl Oval Retail'!$W$7)</f>
        <v>15815.8</v>
      </c>
      <c r="S19" s="5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>
      <c r="A20" s="48"/>
      <c r="B20" s="57"/>
      <c r="C20" s="66" t="s">
        <v>33</v>
      </c>
      <c r="D20" s="194">
        <f>'Vinyl Oval Wholesale'!D20+('Vinyl Oval Wholesale'!D20*'Vinyl Oval Retail'!$W$7)</f>
        <v>7964.32</v>
      </c>
      <c r="E20" s="194">
        <f>'Vinyl Oval Wholesale'!E20+('Vinyl Oval Wholesale'!E20*'Vinyl Oval Retail'!$W$7)</f>
        <v>8493.94</v>
      </c>
      <c r="F20" s="194">
        <f>'Vinyl Oval Wholesale'!F20+('Vinyl Oval Wholesale'!F20*'Vinyl Oval Retail'!$W$7)</f>
        <v>8695.96</v>
      </c>
      <c r="G20" s="194">
        <f>'Vinyl Oval Wholesale'!G20+('Vinyl Oval Wholesale'!G20*'Vinyl Oval Retail'!$W$7)</f>
        <v>9533.16</v>
      </c>
      <c r="H20" s="194">
        <f>'Vinyl Oval Wholesale'!H20+('Vinyl Oval Wholesale'!H20*'Vinyl Oval Retail'!$W$7)</f>
        <v>10131.94</v>
      </c>
      <c r="I20" s="194">
        <f>'Vinyl Oval Wholesale'!I20+('Vinyl Oval Wholesale'!I20*'Vinyl Oval Retail'!$W$7)</f>
        <v>11307.66</v>
      </c>
      <c r="J20" s="194">
        <f>'Vinyl Oval Wholesale'!J20+('Vinyl Oval Wholesale'!J20*'Vinyl Oval Retail'!$W$7)</f>
        <v>9544.08</v>
      </c>
      <c r="K20" s="194">
        <f>'Vinyl Oval Wholesale'!K20+('Vinyl Oval Wholesale'!K20*'Vinyl Oval Retail'!$W$7)</f>
        <v>11023.74</v>
      </c>
      <c r="L20" s="194">
        <f>'Vinyl Oval Wholesale'!L20+('Vinyl Oval Wholesale'!L20*'Vinyl Oval Retail'!$W$7)</f>
        <v>12175.8</v>
      </c>
      <c r="M20" s="194">
        <f>'Vinyl Oval Wholesale'!M20+('Vinyl Oval Wholesale'!M20*'Vinyl Oval Retail'!$W$7)</f>
        <v>13023.92</v>
      </c>
      <c r="N20" s="194">
        <f>'Vinyl Oval Wholesale'!N20+('Vinyl Oval Wholesale'!N20*'Vinyl Oval Retail'!$W$7)</f>
        <v>14900.34</v>
      </c>
      <c r="O20" s="194">
        <f>'Vinyl Oval Wholesale'!O20+('Vinyl Oval Wholesale'!O20*'Vinyl Oval Retail'!$W$7)</f>
        <v>12073.88</v>
      </c>
      <c r="P20" s="194">
        <f>'Vinyl Oval Wholesale'!P20+('Vinyl Oval Wholesale'!P20*'Vinyl Oval Retail'!$W$7)</f>
        <v>13195</v>
      </c>
      <c r="Q20" s="194">
        <f>'Vinyl Oval Wholesale'!Q20+('Vinyl Oval Wholesale'!Q20*'Vinyl Oval Retail'!$W$7)</f>
        <v>14287</v>
      </c>
      <c r="R20" s="194">
        <f>'Vinyl Oval Wholesale'!R20+('Vinyl Oval Wholesale'!R20*'Vinyl Oval Retail'!$W$7)</f>
        <v>16390.92</v>
      </c>
      <c r="S20" s="57"/>
    </row>
    <row r="21">
      <c r="A21" s="48"/>
      <c r="B21" s="57"/>
      <c r="C21" s="68" t="s">
        <v>34</v>
      </c>
      <c r="D21" s="195" t="s">
        <v>35</v>
      </c>
      <c r="E21" s="195" t="s">
        <v>35</v>
      </c>
      <c r="F21" s="195">
        <f>'Vinyl Oval Wholesale'!F21+('Vinyl Oval Wholesale'!F21*'Vinyl Oval Retail'!$W$7)</f>
        <v>10199.28</v>
      </c>
      <c r="G21" s="195">
        <f>'Vinyl Oval Wholesale'!G21+('Vinyl Oval Wholesale'!G21*'Vinyl Oval Retail'!$W$7)</f>
        <v>11238.5</v>
      </c>
      <c r="H21" s="195">
        <f>'Vinyl Oval Wholesale'!H21+('Vinyl Oval Wholesale'!H21*'Vinyl Oval Retail'!$W$7)</f>
        <v>12119.38</v>
      </c>
      <c r="I21" s="195">
        <v>9666.8</v>
      </c>
      <c r="J21" s="195">
        <f>'Vinyl Oval Wholesale'!J21+('Vinyl Oval Wholesale'!J21*'Vinyl Oval Retail'!$W$7)</f>
        <v>11578.84</v>
      </c>
      <c r="K21" s="195">
        <f>'Vinyl Oval Wholesale'!K21+('Vinyl Oval Wholesale'!K21*'Vinyl Oval Retail'!$W$7)</f>
        <v>13013</v>
      </c>
      <c r="L21" s="195">
        <f>'Vinyl Oval Wholesale'!L21+('Vinyl Oval Wholesale'!L21*'Vinyl Oval Retail'!$W$7)</f>
        <v>14390.74</v>
      </c>
      <c r="M21" s="195">
        <f>'Vinyl Oval Wholesale'!M21+('Vinyl Oval Wholesale'!M21*'Vinyl Oval Retail'!$W$7)</f>
        <v>15384.46</v>
      </c>
      <c r="N21" s="195">
        <f>'Vinyl Oval Wholesale'!N21+('Vinyl Oval Wholesale'!N21*'Vinyl Oval Retail'!$W$7)</f>
        <v>17462.9</v>
      </c>
      <c r="O21" s="195">
        <f>'Vinyl Oval Wholesale'!O21+('Vinyl Oval Wholesale'!O21*'Vinyl Oval Retail'!$W$7)</f>
        <v>13791.96</v>
      </c>
      <c r="P21" s="195">
        <f>'Vinyl Oval Wholesale'!P21+('Vinyl Oval Wholesale'!P21*'Vinyl Oval Retail'!$W$7)</f>
        <v>15215.2</v>
      </c>
      <c r="Q21" s="195">
        <f>'Vinyl Oval Wholesale'!Q21+('Vinyl Oval Wholesale'!Q21*'Vinyl Oval Retail'!$W$7)</f>
        <v>16616.6</v>
      </c>
      <c r="R21" s="195">
        <f>'Vinyl Oval Wholesale'!R21+('Vinyl Oval Wholesale'!R21*'Vinyl Oval Retail'!$W$7)</f>
        <v>18920.72</v>
      </c>
      <c r="S21" s="57"/>
    </row>
    <row r="22">
      <c r="A22" s="48"/>
      <c r="B22" s="57"/>
      <c r="C22" s="60" t="s">
        <v>37</v>
      </c>
      <c r="D22" s="196">
        <f>'Vinyl Oval Wholesale'!D22+('Vinyl Oval Wholesale'!D22*'Vinyl Oval Retail'!$W$7)</f>
        <v>9170.98</v>
      </c>
      <c r="E22" s="196">
        <f>'Vinyl Oval Wholesale'!E22+('Vinyl Oval Wholesale'!E22*'Vinyl Oval Retail'!$W$7)</f>
        <v>9909.9</v>
      </c>
      <c r="F22" s="196">
        <f>'Vinyl Oval Wholesale'!F22+('Vinyl Oval Wholesale'!F22*'Vinyl Oval Retail'!$W$7)</f>
        <v>10215.66</v>
      </c>
      <c r="G22" s="196">
        <f>'Vinyl Oval Wholesale'!G22+('Vinyl Oval Wholesale'!G22*'Vinyl Oval Retail'!$W$7)</f>
        <v>11211.2</v>
      </c>
      <c r="H22" s="196">
        <f>'Vinyl Oval Wholesale'!H22+('Vinyl Oval Wholesale'!H22*'Vinyl Oval Retail'!$W$7)</f>
        <v>12115.74</v>
      </c>
      <c r="I22" s="196">
        <f>'Vinyl Oval Wholesale'!I22+('Vinyl Oval Wholesale'!I22*'Vinyl Oval Retail'!$W$7)</f>
        <v>13562.64</v>
      </c>
      <c r="J22" s="196">
        <f>'Vinyl Oval Wholesale'!J22+('Vinyl Oval Wholesale'!J22*'Vinyl Oval Retail'!$W$7)</f>
        <v>11691.68</v>
      </c>
      <c r="K22" s="196">
        <f>'Vinyl Oval Wholesale'!K22+('Vinyl Oval Wholesale'!K22*'Vinyl Oval Retail'!$W$7)</f>
        <v>13338.78</v>
      </c>
      <c r="L22" s="196">
        <f>'Vinyl Oval Wholesale'!L22+('Vinyl Oval Wholesale'!L22*'Vinyl Oval Retail'!$W$7)</f>
        <v>14694.68</v>
      </c>
      <c r="M22" s="196">
        <f>'Vinyl Oval Wholesale'!M22+('Vinyl Oval Wholesale'!M22*'Vinyl Oval Retail'!$W$7)</f>
        <v>15755.74</v>
      </c>
      <c r="N22" s="196">
        <f>'Vinyl Oval Wholesale'!N22+('Vinyl Oval Wholesale'!N22*'Vinyl Oval Retail'!$W$7)</f>
        <v>17996.16</v>
      </c>
      <c r="O22" s="196">
        <f>'Vinyl Oval Wholesale'!O22+('Vinyl Oval Wholesale'!O22*'Vinyl Oval Retail'!$W$7)</f>
        <v>14725.62</v>
      </c>
      <c r="P22" s="196">
        <f>'Vinyl Oval Wholesale'!P22+('Vinyl Oval Wholesale'!P22*'Vinyl Oval Retail'!$W$7)</f>
        <v>16094.26</v>
      </c>
      <c r="Q22" s="196">
        <f>'Vinyl Oval Wholesale'!Q22+('Vinyl Oval Wholesale'!Q22*'Vinyl Oval Retail'!$W$7)</f>
        <v>17426.5</v>
      </c>
      <c r="R22" s="196">
        <f>'Vinyl Oval Wholesale'!R22+('Vinyl Oval Wholesale'!R22*'Vinyl Oval Retail'!$W$7)</f>
        <v>20001.8</v>
      </c>
      <c r="S22" s="57"/>
      <c r="X22" s="17"/>
    </row>
    <row r="23">
      <c r="A23" s="48"/>
      <c r="B23" s="57"/>
      <c r="C23" s="71" t="s">
        <v>39</v>
      </c>
      <c r="D23" s="197"/>
      <c r="E23" s="198"/>
      <c r="F23" s="197"/>
      <c r="G23" s="197"/>
      <c r="H23" s="197"/>
      <c r="I23" s="197"/>
      <c r="J23" s="197"/>
      <c r="K23" s="197"/>
      <c r="L23" s="199"/>
      <c r="M23" s="199"/>
      <c r="N23" s="199"/>
      <c r="O23" s="199"/>
      <c r="P23" s="199"/>
      <c r="Q23" s="199"/>
      <c r="R23" s="199"/>
      <c r="S23" s="57"/>
    </row>
    <row r="24">
      <c r="A24" s="48"/>
      <c r="B24" s="57"/>
      <c r="C24" s="200" t="s">
        <v>40</v>
      </c>
      <c r="D24" s="201">
        <f>'Vinyl Oval Wholesale'!D24+('Vinyl Oval Wholesale'!D24*'Vinyl Oval Retail'!$W$7)</f>
        <v>-1344.98</v>
      </c>
      <c r="E24" s="201">
        <f>'Vinyl Oval Wholesale'!E24+('Vinyl Oval Wholesale'!E24*'Vinyl Oval Retail'!$W$7)</f>
        <v>-1437.8</v>
      </c>
      <c r="F24" s="201">
        <f>'Vinyl Oval Wholesale'!F24+('Vinyl Oval Wholesale'!F24*'Vinyl Oval Retail'!$W$7)</f>
        <v>-1483.3</v>
      </c>
      <c r="G24" s="201">
        <f>'Vinyl Oval Wholesale'!G24+('Vinyl Oval Wholesale'!G24*'Vinyl Oval Retail'!$W$7)</f>
        <v>-1647.1</v>
      </c>
      <c r="H24" s="201">
        <f>'Vinyl Oval Wholesale'!H24+('Vinyl Oval Wholesale'!H24*'Vinyl Oval Retail'!$W$7)</f>
        <v>-1761.76</v>
      </c>
      <c r="I24" s="201">
        <f>'Vinyl Oval Wholesale'!I24+('Vinyl Oval Wholesale'!I24*'Vinyl Oval Retail'!$W$7)</f>
        <v>-1972.88</v>
      </c>
      <c r="J24" s="201">
        <f>'Vinyl Oval Wholesale'!J24+('Vinyl Oval Wholesale'!J24*'Vinyl Oval Retail'!$W$7)</f>
        <v>-1658.02</v>
      </c>
      <c r="K24" s="201">
        <f>'Vinyl Oval Wholesale'!K24+('Vinyl Oval Wholesale'!K24*'Vinyl Oval Retail'!$W$7)</f>
        <v>-1914.64</v>
      </c>
      <c r="L24" s="201">
        <f>'Vinyl Oval Wholesale'!L24+('Vinyl Oval Wholesale'!L24*'Vinyl Oval Retail'!$W$7)</f>
        <v>-2156.7</v>
      </c>
      <c r="M24" s="201">
        <f>'Vinyl Oval Wholesale'!M24+('Vinyl Oval Wholesale'!M24*'Vinyl Oval Retail'!$W$7)</f>
        <v>-2273.18</v>
      </c>
      <c r="N24" s="201">
        <f>'Vinyl Oval Wholesale'!N24+('Vinyl Oval Wholesale'!N24*'Vinyl Oval Retail'!$W$7)</f>
        <v>-2655.38</v>
      </c>
      <c r="O24" s="201">
        <f>'Vinyl Oval Wholesale'!O24+('Vinyl Oval Wholesale'!O24*'Vinyl Oval Retail'!$W$7)</f>
        <v>-2098.46</v>
      </c>
      <c r="P24" s="201">
        <f>'Vinyl Oval Wholesale'!P24+('Vinyl Oval Wholesale'!P24*'Vinyl Oval Retail'!$W$7)</f>
        <v>-2138.5</v>
      </c>
      <c r="Q24" s="201">
        <f>'Vinyl Oval Wholesale'!Q24+('Vinyl Oval Wholesale'!Q24*'Vinyl Oval Retail'!$W$7)</f>
        <v>-2551.64</v>
      </c>
      <c r="R24" s="201">
        <f>'Vinyl Oval Wholesale'!R24+('Vinyl Oval Wholesale'!R24*'Vinyl Oval Retail'!$W$7)</f>
        <v>-2922.92</v>
      </c>
      <c r="S24" s="57"/>
    </row>
    <row r="25">
      <c r="A25" s="48"/>
      <c r="B25" s="57"/>
      <c r="C25" s="202" t="s">
        <v>41</v>
      </c>
      <c r="D25" s="203">
        <f>'Vinyl Oval Wholesale'!D25+('Vinyl Oval Wholesale'!D25*'Vinyl Oval Retail'!$W$7)</f>
        <v>1481.48</v>
      </c>
      <c r="E25" s="203">
        <f>'Vinyl Oval Wholesale'!E25+('Vinyl Oval Wholesale'!E25*'Vinyl Oval Retail'!$W$7)</f>
        <v>1481.48</v>
      </c>
      <c r="F25" s="203">
        <f>'Vinyl Oval Wholesale'!F25+('Vinyl Oval Wholesale'!F25*'Vinyl Oval Retail'!$W$7)</f>
        <v>1210.3</v>
      </c>
      <c r="G25" s="203">
        <f>'Vinyl Oval Wholesale'!G25+('Vinyl Oval Wholesale'!G25*'Vinyl Oval Retail'!$W$7)</f>
        <v>1481.48</v>
      </c>
      <c r="H25" s="203">
        <f>'Vinyl Oval Wholesale'!H25+('Vinyl Oval Wholesale'!H25*'Vinyl Oval Retail'!$W$7)</f>
        <v>1481.48</v>
      </c>
      <c r="I25" s="203">
        <f>'Vinyl Oval Wholesale'!I25+('Vinyl Oval Wholesale'!I25*'Vinyl Oval Retail'!$W$7)</f>
        <v>1616.16</v>
      </c>
      <c r="J25" s="203">
        <f>'Vinyl Oval Wholesale'!J25+('Vinyl Oval Wholesale'!J25*'Vinyl Oval Retail'!$W$7)</f>
        <v>1210.3</v>
      </c>
      <c r="K25" s="203">
        <f>'Vinyl Oval Wholesale'!K25+('Vinyl Oval Wholesale'!K25*'Vinyl Oval Retail'!$W$7)</f>
        <v>1481.48</v>
      </c>
      <c r="L25" s="203">
        <f>'Vinyl Oval Wholesale'!L25+('Vinyl Oval Wholesale'!L25*'Vinyl Oval Retail'!$W$7)</f>
        <v>1616.16</v>
      </c>
      <c r="M25" s="203">
        <f>'Vinyl Oval Wholesale'!M25+('Vinyl Oval Wholesale'!M25*'Vinyl Oval Retail'!$W$7)</f>
        <v>1616.16</v>
      </c>
      <c r="N25" s="203">
        <f>'Vinyl Oval Wholesale'!N25+('Vinyl Oval Wholesale'!N25*'Vinyl Oval Retail'!$W$7)</f>
        <v>1616.16</v>
      </c>
      <c r="O25" s="203">
        <f>'Vinyl Oval Wholesale'!O25+('Vinyl Oval Wholesale'!O25*'Vinyl Oval Retail'!$W$7)</f>
        <v>1481.48</v>
      </c>
      <c r="P25" s="203">
        <f>'Vinyl Oval Wholesale'!P25+('Vinyl Oval Wholesale'!P25*'Vinyl Oval Retail'!$W$7)</f>
        <v>1481.48</v>
      </c>
      <c r="Q25" s="203">
        <f>'Vinyl Oval Wholesale'!Q25+('Vinyl Oval Wholesale'!Q25*'Vinyl Oval Retail'!$W$7)</f>
        <v>1616.16</v>
      </c>
      <c r="R25" s="203">
        <f>'Vinyl Oval Wholesale'!R25+('Vinyl Oval Wholesale'!R25*'Vinyl Oval Retail'!$W$7)</f>
        <v>1616.16</v>
      </c>
      <c r="S25" s="57"/>
    </row>
    <row r="26">
      <c r="A26" s="48"/>
      <c r="B26" s="57"/>
      <c r="C26" s="204" t="s">
        <v>42</v>
      </c>
      <c r="D26" s="205">
        <f>'Vinyl Oval Wholesale'!D26+('Vinyl Oval Wholesale'!D26*'Vinyl Oval Retail'!$W$7)</f>
        <v>325.78</v>
      </c>
      <c r="E26" s="205">
        <f>'Vinyl Oval Wholesale'!E26+('Vinyl Oval Wholesale'!E26*'Vinyl Oval Retail'!$W$7)</f>
        <v>351.26</v>
      </c>
      <c r="F26" s="205">
        <f>'Vinyl Oval Wholesale'!F26+('Vinyl Oval Wholesale'!F26*'Vinyl Oval Retail'!$W$7)</f>
        <v>316.68</v>
      </c>
      <c r="G26" s="205">
        <f>'Vinyl Oval Wholesale'!G26+('Vinyl Oval Wholesale'!G26*'Vinyl Oval Retail'!$W$7)</f>
        <v>364</v>
      </c>
      <c r="H26" s="205">
        <f>'Vinyl Oval Wholesale'!H26+('Vinyl Oval Wholesale'!H26*'Vinyl Oval Retail'!$W$7)</f>
        <v>367.64</v>
      </c>
      <c r="I26" s="205">
        <f>'Vinyl Oval Wholesale'!I26+('Vinyl Oval Wholesale'!I26*'Vinyl Oval Retail'!$W$7)</f>
        <v>473.2</v>
      </c>
      <c r="J26" s="205">
        <f>'Vinyl Oval Wholesale'!J26+('Vinyl Oval Wholesale'!J26*'Vinyl Oval Retail'!$W$7)</f>
        <v>364</v>
      </c>
      <c r="K26" s="205">
        <f>'Vinyl Oval Wholesale'!K26+('Vinyl Oval Wholesale'!K26*'Vinyl Oval Retail'!$W$7)</f>
        <v>413.14</v>
      </c>
      <c r="L26" s="205">
        <f>'Vinyl Oval Wholesale'!L26+('Vinyl Oval Wholesale'!L26*'Vinyl Oval Retail'!$W$7)</f>
        <v>473.2</v>
      </c>
      <c r="M26" s="205">
        <f>'Vinyl Oval Wholesale'!M26+('Vinyl Oval Wholesale'!M26*'Vinyl Oval Retail'!$W$7)</f>
        <v>509.6</v>
      </c>
      <c r="N26" s="205">
        <f>'Vinyl Oval Wholesale'!N26+('Vinyl Oval Wholesale'!N26*'Vinyl Oval Retail'!$W$7)</f>
        <v>533.26</v>
      </c>
      <c r="O26" s="205">
        <f>'Vinyl Oval Wholesale'!O26+('Vinyl Oval Wholesale'!O26*'Vinyl Oval Retail'!$W$7)</f>
        <v>447.72</v>
      </c>
      <c r="P26" s="205">
        <f>'Vinyl Oval Wholesale'!P26+('Vinyl Oval Wholesale'!P26*'Vinyl Oval Retail'!$W$7)</f>
        <v>473.2</v>
      </c>
      <c r="Q26" s="205">
        <f>'Vinyl Oval Wholesale'!Q26+('Vinyl Oval Wholesale'!Q26*'Vinyl Oval Retail'!$W$7)</f>
        <v>509.6</v>
      </c>
      <c r="R26" s="205">
        <f>'Vinyl Oval Wholesale'!R26+('Vinyl Oval Wholesale'!R26*'Vinyl Oval Retail'!$W$7)</f>
        <v>569.66</v>
      </c>
      <c r="S26" s="57"/>
    </row>
    <row r="27">
      <c r="A27" s="48"/>
      <c r="B27" s="57"/>
      <c r="C27" s="86" t="s">
        <v>44</v>
      </c>
      <c r="D27" s="196">
        <f>'Vinyl Oval Wholesale'!D27+('Vinyl Oval Wholesale'!D27*'Vinyl Oval Retail'!$W$7)</f>
        <v>635.18</v>
      </c>
      <c r="E27" s="196">
        <f>'Vinyl Oval Wholesale'!E27+('Vinyl Oval Wholesale'!E27*'Vinyl Oval Retail'!$W$7)</f>
        <v>698.88</v>
      </c>
      <c r="F27" s="196">
        <f>'Vinyl Oval Wholesale'!F27+('Vinyl Oval Wholesale'!F27*'Vinyl Oval Retail'!$W$7)</f>
        <v>573.3</v>
      </c>
      <c r="G27" s="196">
        <f>'Vinyl Oval Wholesale'!G27+('Vinyl Oval Wholesale'!G27*'Vinyl Oval Retail'!$W$7)</f>
        <v>698.88</v>
      </c>
      <c r="H27" s="196">
        <f>'Vinyl Oval Wholesale'!H27+('Vinyl Oval Wholesale'!H27*'Vinyl Oval Retail'!$W$7)</f>
        <v>698.88</v>
      </c>
      <c r="I27" s="196">
        <f>'Vinyl Oval Wholesale'!I27+('Vinyl Oval Wholesale'!I27*'Vinyl Oval Retail'!$W$7)</f>
        <v>762.58</v>
      </c>
      <c r="J27" s="196">
        <f>'Vinyl Oval Wholesale'!J27+('Vinyl Oval Wholesale'!J27*'Vinyl Oval Retail'!$W$7)</f>
        <v>573.3</v>
      </c>
      <c r="K27" s="196">
        <f>'Vinyl Oval Wholesale'!K27+('Vinyl Oval Wholesale'!K27*'Vinyl Oval Retail'!$W$7)</f>
        <v>635.18</v>
      </c>
      <c r="L27" s="196">
        <f>'Vinyl Oval Wholesale'!L27+('Vinyl Oval Wholesale'!L27*'Vinyl Oval Retail'!$W$7)</f>
        <v>762.58</v>
      </c>
      <c r="M27" s="196">
        <f>'Vinyl Oval Wholesale'!M27+('Vinyl Oval Wholesale'!M27*'Vinyl Oval Retail'!$W$7)</f>
        <v>762.58</v>
      </c>
      <c r="N27" s="196">
        <f>'Vinyl Oval Wholesale'!N27+('Vinyl Oval Wholesale'!N27*'Vinyl Oval Retail'!$W$7)</f>
        <v>762.58</v>
      </c>
      <c r="O27" s="196">
        <f>'Vinyl Oval Wholesale'!O27+('Vinyl Oval Wholesale'!O27*'Vinyl Oval Retail'!$W$7)</f>
        <v>698.88</v>
      </c>
      <c r="P27" s="196">
        <f>'Vinyl Oval Wholesale'!P27+('Vinyl Oval Wholesale'!P27*'Vinyl Oval Retail'!$W$7)</f>
        <v>698.88</v>
      </c>
      <c r="Q27" s="196">
        <f>'Vinyl Oval Wholesale'!Q27+('Vinyl Oval Wholesale'!Q27*'Vinyl Oval Retail'!$W$7)</f>
        <v>762.58</v>
      </c>
      <c r="R27" s="196">
        <f>'Vinyl Oval Wholesale'!R27+('Vinyl Oval Wholesale'!R27*'Vinyl Oval Retail'!$W$7)</f>
        <v>762.58</v>
      </c>
      <c r="S27" s="57"/>
    </row>
    <row r="28">
      <c r="A28" s="48"/>
      <c r="B28" s="57"/>
      <c r="C28" s="80" t="s">
        <v>108</v>
      </c>
      <c r="D28" s="195">
        <f>'Vinyl Oval Wholesale'!D28+('Vinyl Oval Wholesale'!D28*'Vinyl Oval Retail'!$W$7)</f>
        <v>302.12</v>
      </c>
      <c r="E28" s="195">
        <f>'Vinyl Oval Wholesale'!E28+('Vinyl Oval Wholesale'!E28*'Vinyl Oval Retail'!$W$7)</f>
        <v>323.96</v>
      </c>
      <c r="F28" s="195">
        <f>'Vinyl Oval Wholesale'!F28+('Vinyl Oval Wholesale'!F28*'Vinyl Oval Retail'!$W$7)</f>
        <v>336.7</v>
      </c>
      <c r="G28" s="195">
        <f>'Vinyl Oval Wholesale'!G28+('Vinyl Oval Wholesale'!G28*'Vinyl Oval Retail'!$W$7)</f>
        <v>360.36</v>
      </c>
      <c r="H28" s="195">
        <f>'Vinyl Oval Wholesale'!H28+('Vinyl Oval Wholesale'!H28*'Vinyl Oval Retail'!$W$7)</f>
        <v>382.2</v>
      </c>
      <c r="I28" s="195">
        <f>'Vinyl Oval Wholesale'!I28+('Vinyl Oval Wholesale'!I28*'Vinyl Oval Retail'!$W$7)</f>
        <v>418.6</v>
      </c>
      <c r="J28" s="195">
        <f>'Vinyl Oval Wholesale'!J28+('Vinyl Oval Wholesale'!J28*'Vinyl Oval Retail'!$W$7)</f>
        <v>360.36</v>
      </c>
      <c r="K28" s="195">
        <f>'Vinyl Oval Wholesale'!K28+('Vinyl Oval Wholesale'!K28*'Vinyl Oval Retail'!$W$7)</f>
        <v>407.68</v>
      </c>
      <c r="L28" s="195">
        <f>'Vinyl Oval Wholesale'!L28+('Vinyl Oval Wholesale'!L28*'Vinyl Oval Retail'!$W$7)</f>
        <v>453.18</v>
      </c>
      <c r="M28" s="195">
        <f>'Vinyl Oval Wholesale'!M28+('Vinyl Oval Wholesale'!M28*'Vinyl Oval Retail'!$W$7)</f>
        <v>487.76</v>
      </c>
      <c r="N28" s="195">
        <f>'Vinyl Oval Wholesale'!N28+('Vinyl Oval Wholesale'!N28*'Vinyl Oval Retail'!$W$7)</f>
        <v>544.18</v>
      </c>
      <c r="O28" s="195">
        <f>'Vinyl Oval Wholesale'!O28+('Vinyl Oval Wholesale'!O28*'Vinyl Oval Retail'!$W$7)</f>
        <v>464.1</v>
      </c>
      <c r="P28" s="195">
        <f>'Vinyl Oval Wholesale'!P28+('Vinyl Oval Wholesale'!P28*'Vinyl Oval Retail'!$W$7)</f>
        <v>498.68</v>
      </c>
      <c r="Q28" s="195">
        <f>'Vinyl Oval Wholesale'!Q28+('Vinyl Oval Wholesale'!Q28*'Vinyl Oval Retail'!$W$7)</f>
        <v>533.26</v>
      </c>
      <c r="R28" s="195">
        <f>'Vinyl Oval Wholesale'!R28+('Vinyl Oval Wholesale'!R28*'Vinyl Oval Retail'!$W$7)</f>
        <v>602.42</v>
      </c>
      <c r="S28" s="57"/>
    </row>
    <row r="29">
      <c r="A29" s="48"/>
      <c r="B29" s="57"/>
      <c r="C29" s="86" t="s">
        <v>46</v>
      </c>
      <c r="D29" s="196">
        <f>'Vinyl Oval Wholesale'!D29+('Vinyl Oval Wholesale'!D29*'Vinyl Oval Retail'!$W$7)</f>
        <v>-638.82</v>
      </c>
      <c r="E29" s="196">
        <f>'Vinyl Oval Wholesale'!E29+('Vinyl Oval Wholesale'!E29*'Vinyl Oval Retail'!$W$7)</f>
        <v>-707.98</v>
      </c>
      <c r="F29" s="196">
        <f>'Vinyl Oval Wholesale'!F29+('Vinyl Oval Wholesale'!F29*'Vinyl Oval Retail'!$W$7)</f>
        <v>-602.42</v>
      </c>
      <c r="G29" s="196">
        <f>'Vinyl Oval Wholesale'!G29+('Vinyl Oval Wholesale'!G29*'Vinyl Oval Retail'!$W$7)</f>
        <v>-731.64</v>
      </c>
      <c r="H29" s="196">
        <f>'Vinyl Oval Wholesale'!H29+('Vinyl Oval Wholesale'!H29*'Vinyl Oval Retail'!$W$7)</f>
        <v>-822.64</v>
      </c>
      <c r="I29" s="196">
        <f>'Vinyl Oval Wholesale'!I29+('Vinyl Oval Wholesale'!I29*'Vinyl Oval Retail'!$W$7)</f>
        <v>-893.62</v>
      </c>
      <c r="J29" s="196">
        <f>'Vinyl Oval Wholesale'!J29+('Vinyl Oval Wholesale'!J29*'Vinyl Oval Retail'!$W$7)</f>
        <v>-697.06</v>
      </c>
      <c r="K29" s="196">
        <f>'Vinyl Oval Wholesale'!K29+('Vinyl Oval Wholesale'!K29*'Vinyl Oval Retail'!$W$7)</f>
        <v>-811.72</v>
      </c>
      <c r="L29" s="196">
        <f>'Vinyl Oval Wholesale'!L29+('Vinyl Oval Wholesale'!L29*'Vinyl Oval Retail'!$W$7)</f>
        <v>-917.28</v>
      </c>
      <c r="M29" s="196">
        <f>'Vinyl Oval Wholesale'!M29+('Vinyl Oval Wholesale'!M29*'Vinyl Oval Retail'!$W$7)</f>
        <v>-975.52</v>
      </c>
      <c r="N29" s="196">
        <f>'Vinyl Oval Wholesale'!N29+('Vinyl Oval Wholesale'!N29*'Vinyl Oval Retail'!$W$7)</f>
        <v>-1079.26</v>
      </c>
      <c r="O29" s="196">
        <f>'Vinyl Oval Wholesale'!O29+('Vinyl Oval Wholesale'!O29*'Vinyl Oval Retail'!$W$7)</f>
        <v>-859.04</v>
      </c>
      <c r="P29" s="196">
        <f>'Vinyl Oval Wholesale'!P29+('Vinyl Oval Wholesale'!P29*'Vinyl Oval Retail'!$W$7)</f>
        <v>-939.12</v>
      </c>
      <c r="Q29" s="196">
        <f>'Vinyl Oval Wholesale'!Q29+('Vinyl Oval Wholesale'!Q29*'Vinyl Oval Retail'!$W$7)</f>
        <v>-1021.02</v>
      </c>
      <c r="R29" s="196">
        <f>'Vinyl Oval Wholesale'!R29+('Vinyl Oval Wholesale'!R29*'Vinyl Oval Retail'!$W$7)</f>
        <v>-1137.5</v>
      </c>
      <c r="S29" s="57"/>
    </row>
    <row r="30">
      <c r="A30" s="48"/>
      <c r="B30" s="57"/>
      <c r="C30" s="200" t="s">
        <v>109</v>
      </c>
      <c r="D30" s="201">
        <f>'Vinyl Oval Wholesale'!D30+('Vinyl Oval Wholesale'!D30*'Vinyl Oval Retail'!$W$7)</f>
        <v>1073.8</v>
      </c>
      <c r="E30" s="201">
        <f>'Vinyl Oval Wholesale'!E30+('Vinyl Oval Wholesale'!E30*'Vinyl Oval Retail'!$W$7)</f>
        <v>1148.42</v>
      </c>
      <c r="F30" s="201">
        <f>'Vinyl Oval Wholesale'!F30+('Vinyl Oval Wholesale'!F30*'Vinyl Oval Retail'!$W$7)</f>
        <v>1110.2</v>
      </c>
      <c r="G30" s="201">
        <f>'Vinyl Oval Wholesale'!G30+('Vinyl Oval Wholesale'!G30*'Vinyl Oval Retail'!$W$7)</f>
        <v>1183</v>
      </c>
      <c r="H30" s="201">
        <f>'Vinyl Oval Wholesale'!H30+('Vinyl Oval Wholesale'!H30*'Vinyl Oval Retail'!$W$7)</f>
        <v>1246.7</v>
      </c>
      <c r="I30" s="201">
        <f>'Vinyl Oval Wholesale'!I30+('Vinyl Oval Wholesale'!I30*'Vinyl Oval Retail'!$W$7)</f>
        <v>1344.98</v>
      </c>
      <c r="J30" s="201">
        <f>'Vinyl Oval Wholesale'!J30+('Vinyl Oval Wholesale'!J30*'Vinyl Oval Retail'!$W$7)</f>
        <v>1210.3</v>
      </c>
      <c r="K30" s="201">
        <f>'Vinyl Oval Wholesale'!K30+('Vinyl Oval Wholesale'!K30*'Vinyl Oval Retail'!$W$7)</f>
        <v>1308.58</v>
      </c>
      <c r="L30" s="201">
        <f>'Vinyl Oval Wholesale'!L30+('Vinyl Oval Wholesale'!L30*'Vinyl Oval Retail'!$W$7)</f>
        <v>1370.46</v>
      </c>
      <c r="M30" s="201">
        <f>'Vinyl Oval Wholesale'!M30+('Vinyl Oval Wholesale'!M30*'Vinyl Oval Retail'!$W$7)</f>
        <v>1445.08</v>
      </c>
      <c r="N30" s="201">
        <f>'Vinyl Oval Wholesale'!N30+('Vinyl Oval Wholesale'!N30*'Vinyl Oval Retail'!$W$7)</f>
        <v>1603.42</v>
      </c>
      <c r="O30" s="201">
        <f>'Vinyl Oval Wholesale'!O30+('Vinyl Oval Wholesale'!O30*'Vinyl Oval Retail'!$W$7)</f>
        <v>1406.86</v>
      </c>
      <c r="P30" s="201">
        <f>'Vinyl Oval Wholesale'!P30+('Vinyl Oval Wholesale'!P30*'Vinyl Oval Retail'!$W$7)</f>
        <v>1567.02</v>
      </c>
      <c r="Q30" s="201">
        <f>'Vinyl Oval Wholesale'!Q30+('Vinyl Oval Wholesale'!Q30*'Vinyl Oval Retail'!$W$7)</f>
        <v>1690.78</v>
      </c>
      <c r="R30" s="201">
        <f>'Vinyl Oval Wholesale'!R30+('Vinyl Oval Wholesale'!R30*'Vinyl Oval Retail'!$W$7)</f>
        <v>1912.82</v>
      </c>
      <c r="S30" s="57"/>
    </row>
    <row r="31">
      <c r="A31" s="48"/>
      <c r="B31" s="57"/>
      <c r="C31" s="171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7"/>
    </row>
    <row r="32">
      <c r="A32" s="48"/>
      <c r="B32" s="57"/>
      <c r="C32" s="68" t="s">
        <v>110</v>
      </c>
      <c r="D32" s="208">
        <f>'Vinyl Oval Wholesale'!D32+('Vinyl Oval Wholesale'!D32*'Vinyl Oval Retail'!$W$7)</f>
        <v>425.88</v>
      </c>
      <c r="E32" s="208">
        <f>'Vinyl Oval Wholesale'!E32+('Vinyl Oval Wholesale'!E32*'Vinyl Oval Retail'!$W$7)</f>
        <v>425.88</v>
      </c>
      <c r="F32" s="208">
        <f>'Vinyl Oval Wholesale'!F32+('Vinyl Oval Wholesale'!F32*'Vinyl Oval Retail'!$W$7)</f>
        <v>425.88</v>
      </c>
      <c r="G32" s="208">
        <f>'Vinyl Oval Wholesale'!G32+('Vinyl Oval Wholesale'!G32*'Vinyl Oval Retail'!$W$7)</f>
        <v>425.88</v>
      </c>
      <c r="H32" s="208">
        <f>'Vinyl Oval Wholesale'!H32+('Vinyl Oval Wholesale'!H32*'Vinyl Oval Retail'!$W$7)</f>
        <v>425.88</v>
      </c>
      <c r="I32" s="208">
        <f>'Vinyl Oval Wholesale'!I32+('Vinyl Oval Wholesale'!I32*'Vinyl Oval Retail'!$W$7)</f>
        <v>425.88</v>
      </c>
      <c r="J32" s="208">
        <f>'Vinyl Oval Wholesale'!J32+('Vinyl Oval Wholesale'!J32*'Vinyl Oval Retail'!$W$7)</f>
        <v>425.88</v>
      </c>
      <c r="K32" s="208">
        <f>'Vinyl Oval Wholesale'!K32+('Vinyl Oval Wholesale'!K32*'Vinyl Oval Retail'!$W$7)</f>
        <v>425.88</v>
      </c>
      <c r="L32" s="208">
        <f>'Vinyl Oval Wholesale'!L32+('Vinyl Oval Wholesale'!L32*'Vinyl Oval Retail'!$W$7)</f>
        <v>425.88</v>
      </c>
      <c r="M32" s="208">
        <f>'Vinyl Oval Wholesale'!M32+('Vinyl Oval Wholesale'!M32*'Vinyl Oval Retail'!$W$7)</f>
        <v>425.88</v>
      </c>
      <c r="N32" s="208">
        <f>'Vinyl Oval Wholesale'!N32+('Vinyl Oval Wholesale'!N32*'Vinyl Oval Retail'!$W$7)</f>
        <v>425.88</v>
      </c>
      <c r="O32" s="208">
        <f>'Vinyl Oval Wholesale'!O32+('Vinyl Oval Wholesale'!O32*'Vinyl Oval Retail'!$W$7)</f>
        <v>425.88</v>
      </c>
      <c r="P32" s="208">
        <f>'Vinyl Oval Wholesale'!P32+('Vinyl Oval Wholesale'!P32*'Vinyl Oval Retail'!$W$7)</f>
        <v>425.88</v>
      </c>
      <c r="Q32" s="208">
        <f>'Vinyl Oval Wholesale'!Q32+('Vinyl Oval Wholesale'!Q32*'Vinyl Oval Retail'!$W$7)</f>
        <v>425.88</v>
      </c>
      <c r="R32" s="208">
        <f>'Vinyl Oval Wholesale'!R32+('Vinyl Oval Wholesale'!R32*'Vinyl Oval Retail'!$W$7)</f>
        <v>425.88</v>
      </c>
      <c r="S32" s="57"/>
    </row>
    <row r="33">
      <c r="A33" s="48"/>
      <c r="B33" s="57"/>
      <c r="C33" s="209" t="s">
        <v>111</v>
      </c>
      <c r="D33" s="210">
        <f>'Vinyl Oval Wholesale'!D33+('Vinyl Oval Wholesale'!D33*'Vinyl Oval Retail'!$W$7)</f>
        <v>106.4</v>
      </c>
      <c r="E33" s="210">
        <f>'Vinyl Oval Wholesale'!E33+('Vinyl Oval Wholesale'!E33*'Vinyl Oval Retail'!$W$7)</f>
        <v>106.4</v>
      </c>
      <c r="F33" s="210">
        <f>'Vinyl Oval Wholesale'!F33+('Vinyl Oval Wholesale'!F33*'Vinyl Oval Retail'!$W$7)</f>
        <v>106.4</v>
      </c>
      <c r="G33" s="210">
        <f>'Vinyl Oval Wholesale'!G33+('Vinyl Oval Wholesale'!G33*'Vinyl Oval Retail'!$W$7)</f>
        <v>106.4</v>
      </c>
      <c r="H33" s="210">
        <f>'Vinyl Oval Wholesale'!H33+('Vinyl Oval Wholesale'!H33*'Vinyl Oval Retail'!$W$7)</f>
        <v>106.4</v>
      </c>
      <c r="I33" s="210">
        <f>'Vinyl Oval Wholesale'!I33+('Vinyl Oval Wholesale'!I33*'Vinyl Oval Retail'!$W$7)</f>
        <v>106.4</v>
      </c>
      <c r="J33" s="210">
        <f>'Vinyl Oval Wholesale'!J33+('Vinyl Oval Wholesale'!J33*'Vinyl Oval Retail'!$W$7)</f>
        <v>106.4</v>
      </c>
      <c r="K33" s="210">
        <f>'Vinyl Oval Wholesale'!K33+('Vinyl Oval Wholesale'!K33*'Vinyl Oval Retail'!$W$7)</f>
        <v>106.4</v>
      </c>
      <c r="L33" s="210">
        <f>'Vinyl Oval Wholesale'!L33+('Vinyl Oval Wholesale'!L33*'Vinyl Oval Retail'!$W$7)</f>
        <v>106.4</v>
      </c>
      <c r="M33" s="210">
        <f>'Vinyl Oval Wholesale'!M33+('Vinyl Oval Wholesale'!M33*'Vinyl Oval Retail'!$W$7)</f>
        <v>106.4</v>
      </c>
      <c r="N33" s="210">
        <f>'Vinyl Oval Wholesale'!N33+('Vinyl Oval Wholesale'!N33*'Vinyl Oval Retail'!$W$7)</f>
        <v>106.4</v>
      </c>
      <c r="O33" s="210">
        <f>'Vinyl Oval Wholesale'!O33+('Vinyl Oval Wholesale'!O33*'Vinyl Oval Retail'!$W$7)</f>
        <v>106.4</v>
      </c>
      <c r="P33" s="210">
        <f>'Vinyl Oval Wholesale'!P33+('Vinyl Oval Wholesale'!P33*'Vinyl Oval Retail'!$W$7)</f>
        <v>106.4</v>
      </c>
      <c r="Q33" s="210">
        <f>'Vinyl Oval Wholesale'!Q33+('Vinyl Oval Wholesale'!Q33*'Vinyl Oval Retail'!$W$7)</f>
        <v>106.4</v>
      </c>
      <c r="R33" s="210">
        <f>'Vinyl Oval Wholesale'!R33+('Vinyl Oval Wholesale'!R33*'Vinyl Oval Retail'!$W$7)</f>
        <v>106.4</v>
      </c>
      <c r="S33" s="57"/>
    </row>
    <row r="34">
      <c r="A34" s="48"/>
      <c r="B34" s="57"/>
      <c r="C34" s="80" t="s">
        <v>112</v>
      </c>
      <c r="D34" s="195">
        <f>'Vinyl Oval Wholesale'!D34+('Vinyl Oval Wholesale'!D34*'Vinyl Oval Retail'!$W$7)</f>
        <v>884.8</v>
      </c>
      <c r="E34" s="195">
        <f>'Vinyl Oval Wholesale'!E34+('Vinyl Oval Wholesale'!E34*'Vinyl Oval Retail'!$W$7)</f>
        <v>884.8</v>
      </c>
      <c r="F34" s="195">
        <f>'Vinyl Oval Wholesale'!F34+('Vinyl Oval Wholesale'!F34*'Vinyl Oval Retail'!$W$7)</f>
        <v>884.8</v>
      </c>
      <c r="G34" s="195">
        <f>'Vinyl Oval Wholesale'!G34+('Vinyl Oval Wholesale'!G34*'Vinyl Oval Retail'!$W$7)</f>
        <v>884.8</v>
      </c>
      <c r="H34" s="195">
        <f>'Vinyl Oval Wholesale'!H34+('Vinyl Oval Wholesale'!H34*'Vinyl Oval Retail'!$W$7)</f>
        <v>884.8</v>
      </c>
      <c r="I34" s="195">
        <f>'Vinyl Oval Wholesale'!I34+('Vinyl Oval Wholesale'!I34*'Vinyl Oval Retail'!$W$7)</f>
        <v>884.8</v>
      </c>
      <c r="J34" s="195">
        <f>'Vinyl Oval Wholesale'!J34+('Vinyl Oval Wholesale'!J34*'Vinyl Oval Retail'!$W$7)</f>
        <v>884.8</v>
      </c>
      <c r="K34" s="195">
        <f>'Vinyl Oval Wholesale'!K34+('Vinyl Oval Wholesale'!K34*'Vinyl Oval Retail'!$W$7)</f>
        <v>884.8</v>
      </c>
      <c r="L34" s="195">
        <f>'Vinyl Oval Wholesale'!L34+('Vinyl Oval Wholesale'!L34*'Vinyl Oval Retail'!$W$7)</f>
        <v>884.8</v>
      </c>
      <c r="M34" s="195">
        <f>'Vinyl Oval Wholesale'!M34+('Vinyl Oval Wholesale'!M34*'Vinyl Oval Retail'!$W$7)</f>
        <v>884.8</v>
      </c>
      <c r="N34" s="195">
        <f>'Vinyl Oval Wholesale'!N34+('Vinyl Oval Wholesale'!N34*'Vinyl Oval Retail'!$W$7)</f>
        <v>884.8</v>
      </c>
      <c r="O34" s="195">
        <f>'Vinyl Oval Wholesale'!O34+('Vinyl Oval Wholesale'!O34*'Vinyl Oval Retail'!$W$7)</f>
        <v>884.8</v>
      </c>
      <c r="P34" s="195">
        <f>'Vinyl Oval Wholesale'!P34+('Vinyl Oval Wholesale'!P34*'Vinyl Oval Retail'!$W$7)</f>
        <v>884.8</v>
      </c>
      <c r="Q34" s="195">
        <f>'Vinyl Oval Wholesale'!Q34+('Vinyl Oval Wholesale'!Q34*'Vinyl Oval Retail'!$W$7)</f>
        <v>884.8</v>
      </c>
      <c r="R34" s="195">
        <f>'Vinyl Oval Wholesale'!R34+('Vinyl Oval Wholesale'!R34*'Vinyl Oval Retail'!$W$7)</f>
        <v>884.8</v>
      </c>
      <c r="S34" s="57"/>
    </row>
    <row r="35">
      <c r="A35" s="48"/>
      <c r="B35" s="57"/>
      <c r="C35" s="84" t="s">
        <v>53</v>
      </c>
      <c r="D35" s="210">
        <f>'Vinyl Oval Wholesale'!D35+('Vinyl Oval Wholesale'!D35*'Vinyl Oval Retail'!$W$7)</f>
        <v>526.4</v>
      </c>
      <c r="E35" s="210">
        <f>'Vinyl Oval Wholesale'!E35+('Vinyl Oval Wholesale'!E35*'Vinyl Oval Retail'!$W$7)</f>
        <v>526.4</v>
      </c>
      <c r="F35" s="210">
        <f>'Vinyl Oval Wholesale'!F35+('Vinyl Oval Wholesale'!F35*'Vinyl Oval Retail'!$W$7)</f>
        <v>526.4</v>
      </c>
      <c r="G35" s="210">
        <f>'Vinyl Oval Wholesale'!G35+('Vinyl Oval Wholesale'!G35*'Vinyl Oval Retail'!$W$7)</f>
        <v>526.4</v>
      </c>
      <c r="H35" s="210">
        <f>'Vinyl Oval Wholesale'!H35+('Vinyl Oval Wholesale'!H35*'Vinyl Oval Retail'!$W$7)</f>
        <v>526.4</v>
      </c>
      <c r="I35" s="210">
        <f>'Vinyl Oval Wholesale'!I35+('Vinyl Oval Wholesale'!I35*'Vinyl Oval Retail'!$W$7)</f>
        <v>526.4</v>
      </c>
      <c r="J35" s="210">
        <f>'Vinyl Oval Wholesale'!J35+('Vinyl Oval Wholesale'!J35*'Vinyl Oval Retail'!$W$7)</f>
        <v>526.4</v>
      </c>
      <c r="K35" s="210">
        <f>'Vinyl Oval Wholesale'!K35+('Vinyl Oval Wholesale'!K35*'Vinyl Oval Retail'!$W$7)</f>
        <v>526.4</v>
      </c>
      <c r="L35" s="210">
        <f>'Vinyl Oval Wholesale'!L35+('Vinyl Oval Wholesale'!L35*'Vinyl Oval Retail'!$W$7)</f>
        <v>526.4</v>
      </c>
      <c r="M35" s="210">
        <f>'Vinyl Oval Wholesale'!M35+('Vinyl Oval Wholesale'!M35*'Vinyl Oval Retail'!$W$7)</f>
        <v>526.4</v>
      </c>
      <c r="N35" s="210">
        <f>'Vinyl Oval Wholesale'!N35+('Vinyl Oval Wholesale'!N35*'Vinyl Oval Retail'!$W$7)</f>
        <v>526.4</v>
      </c>
      <c r="O35" s="210">
        <f>'Vinyl Oval Wholesale'!O35+('Vinyl Oval Wholesale'!O35*'Vinyl Oval Retail'!$W$7)</f>
        <v>526.4</v>
      </c>
      <c r="P35" s="210">
        <f>'Vinyl Oval Wholesale'!P35+('Vinyl Oval Wholesale'!P35*'Vinyl Oval Retail'!$W$7)</f>
        <v>526.4</v>
      </c>
      <c r="Q35" s="210">
        <f>'Vinyl Oval Wholesale'!Q35+('Vinyl Oval Wholesale'!Q35*'Vinyl Oval Retail'!$W$7)</f>
        <v>526.4</v>
      </c>
      <c r="R35" s="210">
        <f>'Vinyl Oval Wholesale'!R35+('Vinyl Oval Wholesale'!R35*'Vinyl Oval Retail'!$W$7)</f>
        <v>526.4</v>
      </c>
      <c r="S35" s="57"/>
    </row>
    <row r="36">
      <c r="A36" s="48"/>
      <c r="B36" s="57"/>
      <c r="C36" s="169" t="s">
        <v>48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57"/>
    </row>
    <row r="37">
      <c r="A37" s="48"/>
      <c r="B37" s="57"/>
      <c r="C37" s="60" t="s">
        <v>49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57"/>
    </row>
    <row r="38">
      <c r="A38" s="48"/>
      <c r="B38" s="57"/>
      <c r="C38" s="169" t="s">
        <v>50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57"/>
    </row>
    <row r="39">
      <c r="A39" s="48"/>
      <c r="B39" s="57"/>
      <c r="C39" s="68" t="s">
        <v>54</v>
      </c>
      <c r="D39" s="208">
        <f>'Vinyl Oval Wholesale'!D39+('Vinyl Oval Wholesale'!D39*'Vinyl Oval Retail'!$W$7)</f>
        <v>1643.698254</v>
      </c>
      <c r="E39" s="208">
        <f>'Vinyl Oval Wholesale'!E39+('Vinyl Oval Wholesale'!E39*'Vinyl Oval Retail'!$W$7)</f>
        <v>1731.961686</v>
      </c>
      <c r="F39" s="208">
        <f>'Vinyl Oval Wholesale'!F39+('Vinyl Oval Wholesale'!F39*'Vinyl Oval Retail'!$W$7)</f>
        <v>1787.473279</v>
      </c>
      <c r="G39" s="208">
        <f>'Vinyl Oval Wholesale'!G39+('Vinyl Oval Wholesale'!G39*'Vinyl Oval Retail'!$W$7)</f>
        <v>1820.780234</v>
      </c>
      <c r="H39" s="208">
        <f>'Vinyl Oval Wholesale'!H39+('Vinyl Oval Wholesale'!H39*'Vinyl Oval Retail'!$W$7)</f>
        <v>1920.701101</v>
      </c>
      <c r="I39" s="208">
        <f>'Vinyl Oval Wholesale'!I39+('Vinyl Oval Wholesale'!I39*'Vinyl Oval Retail'!$W$7)</f>
        <v>2065.031241</v>
      </c>
      <c r="J39" s="208">
        <f>'Vinyl Oval Wholesale'!J39+('Vinyl Oval Wholesale'!J39*'Vinyl Oval Retail'!$W$7)</f>
        <v>1998.41733</v>
      </c>
      <c r="K39" s="208">
        <f>'Vinyl Oval Wholesale'!K39+('Vinyl Oval Wholesale'!K39*'Vinyl Oval Retail'!$W$7)</f>
        <v>2031.724286</v>
      </c>
      <c r="L39" s="208">
        <f>'Vinyl Oval Wholesale'!L39+('Vinyl Oval Wholesale'!L39*'Vinyl Oval Retail'!$W$7)</f>
        <v>2164.952108</v>
      </c>
      <c r="M39" s="208">
        <f>'Vinyl Oval Wholesale'!M39+('Vinyl Oval Wholesale'!M39*'Vinyl Oval Retail'!$W$7)</f>
        <v>2231.566019</v>
      </c>
      <c r="N39" s="208">
        <f>'Vinyl Oval Wholesale'!N39+('Vinyl Oval Wholesale'!N39*'Vinyl Oval Retail'!$W$7)</f>
        <v>2287.077611</v>
      </c>
      <c r="O39" s="208">
        <f>'Vinyl Oval Wholesale'!O39+('Vinyl Oval Wholesale'!O39*'Vinyl Oval Retail'!$W$7)</f>
        <v>2065.031241</v>
      </c>
      <c r="P39" s="208">
        <f>'Vinyl Oval Wholesale'!P39+('Vinyl Oval Wholesale'!P39*'Vinyl Oval Retail'!$W$7)</f>
        <v>2231.566019</v>
      </c>
      <c r="Q39" s="208">
        <f>'Vinyl Oval Wholesale'!Q39+('Vinyl Oval Wholesale'!Q39*'Vinyl Oval Retail'!$W$7)</f>
        <v>2364.793841</v>
      </c>
      <c r="R39" s="208">
        <f>'Vinyl Oval Wholesale'!R39+('Vinyl Oval Wholesale'!R39*'Vinyl Oval Retail'!$W$7)</f>
        <v>2464.714707</v>
      </c>
      <c r="S39" s="214"/>
    </row>
    <row r="40">
      <c r="A40" s="48"/>
      <c r="B40" s="57"/>
      <c r="C40" s="86" t="s">
        <v>113</v>
      </c>
      <c r="D40" s="196" t="s">
        <v>35</v>
      </c>
      <c r="E40" s="196" t="s">
        <v>35</v>
      </c>
      <c r="F40" s="196">
        <f>'Vinyl Oval Wholesale'!F40+('Vinyl Oval Wholesale'!F40*'Vinyl Oval Retail'!$W$7)</f>
        <v>193.9797088</v>
      </c>
      <c r="G40" s="196">
        <f>'Vinyl Oval Wholesale'!G40+('Vinyl Oval Wholesale'!G40*'Vinyl Oval Retail'!$W$7)</f>
        <v>218.2271724</v>
      </c>
      <c r="H40" s="196">
        <f>'Vinyl Oval Wholesale'!H40+('Vinyl Oval Wholesale'!H40*'Vinyl Oval Retail'!$W$7)</f>
        <v>206.1034406</v>
      </c>
      <c r="I40" s="196">
        <f>'Vinyl Oval Wholesale'!I40+('Vinyl Oval Wholesale'!I40*'Vinyl Oval Retail'!$W$7)</f>
        <v>254.5983678</v>
      </c>
      <c r="J40" s="196">
        <f>'Vinyl Oval Wholesale'!J40+('Vinyl Oval Wholesale'!J40*'Vinyl Oval Retail'!$W$7)</f>
        <v>218.2271724</v>
      </c>
      <c r="K40" s="196">
        <f>'Vinyl Oval Wholesale'!K40+('Vinyl Oval Wholesale'!K40*'Vinyl Oval Retail'!$W$7)</f>
        <v>230.3509042</v>
      </c>
      <c r="L40" s="196">
        <f>'Vinyl Oval Wholesale'!L40+('Vinyl Oval Wholesale'!L40*'Vinyl Oval Retail'!$W$7)</f>
        <v>266.7220996</v>
      </c>
      <c r="M40" s="196">
        <f>'Vinyl Oval Wholesale'!M40+('Vinyl Oval Wholesale'!M40*'Vinyl Oval Retail'!$W$7)</f>
        <v>290.9695632</v>
      </c>
      <c r="N40" s="196">
        <f>'Vinyl Oval Wholesale'!N40+('Vinyl Oval Wholesale'!N40*'Vinyl Oval Retail'!$W$7)</f>
        <v>581.9391265</v>
      </c>
      <c r="O40" s="196">
        <f>'Vinyl Oval Wholesale'!O40+('Vinyl Oval Wholesale'!O40*'Vinyl Oval Retail'!$W$7)</f>
        <v>254.5983678</v>
      </c>
      <c r="P40" s="196">
        <f>'Vinyl Oval Wholesale'!P40+('Vinyl Oval Wholesale'!P40*'Vinyl Oval Retail'!$W$7)</f>
        <v>278.8458314</v>
      </c>
      <c r="Q40" s="196">
        <f>'Vinyl Oval Wholesale'!Q40+('Vinyl Oval Wholesale'!Q40*'Vinyl Oval Retail'!$W$7)</f>
        <v>303.0932951</v>
      </c>
      <c r="R40" s="196">
        <f>'Vinyl Oval Wholesale'!R40+('Vinyl Oval Wholesale'!R40*'Vinyl Oval Retail'!$W$7)</f>
        <v>315.2170269</v>
      </c>
      <c r="S40" s="57"/>
    </row>
    <row r="41">
      <c r="A41" s="48"/>
      <c r="B41" s="57"/>
      <c r="C41" s="200" t="s">
        <v>56</v>
      </c>
      <c r="D41" s="201">
        <f>'Vinyl Oval Wholesale'!D41+('Vinyl Oval Wholesale'!D41*'Vinyl Oval Retail'!$W$7)</f>
        <v>4673.222064</v>
      </c>
      <c r="E41" s="201">
        <f>'Vinyl Oval Wholesale'!E41+('Vinyl Oval Wholesale'!E41*'Vinyl Oval Retail'!$W$7)</f>
        <v>4878.187944</v>
      </c>
      <c r="F41" s="201">
        <f>'Vinyl Oval Wholesale'!F41+('Vinyl Oval Wholesale'!F41*'Vinyl Oval Retail'!$W$7)</f>
        <v>4478.504478</v>
      </c>
      <c r="G41" s="201">
        <f>'Vinyl Oval Wholesale'!G41+('Vinyl Oval Wholesale'!G41*'Vinyl Oval Retail'!$W$7)</f>
        <v>4928.404585</v>
      </c>
      <c r="H41" s="201">
        <f>'Vinyl Oval Wholesale'!H41+('Vinyl Oval Wholesale'!H41*'Vinyl Oval Retail'!$W$7)</f>
        <v>5226.62994</v>
      </c>
      <c r="I41" s="201">
        <f>'Vinyl Oval Wholesale'!I41+('Vinyl Oval Wholesale'!I41*'Vinyl Oval Retail'!$W$7)</f>
        <v>5544.327054</v>
      </c>
      <c r="J41" s="201">
        <f>'Vinyl Oval Wholesale'!J41+('Vinyl Oval Wholesale'!J41*'Vinyl Oval Retail'!$W$7)</f>
        <v>4867.93965</v>
      </c>
      <c r="K41" s="201">
        <f>'Vinyl Oval Wholesale'!K41+('Vinyl Oval Wholesale'!K41*'Vinyl Oval Retail'!$W$7)</f>
        <v>5339.361174</v>
      </c>
      <c r="L41" s="201">
        <f>'Vinyl Oval Wholesale'!L41+('Vinyl Oval Wholesale'!L41*'Vinyl Oval Retail'!$W$7)</f>
        <v>5759.541228</v>
      </c>
      <c r="M41" s="201">
        <f>'Vinyl Oval Wholesale'!M41+('Vinyl Oval Wholesale'!M41*'Vinyl Oval Retail'!$W$7)</f>
        <v>5903.017344</v>
      </c>
      <c r="N41" s="201">
        <f>'Vinyl Oval Wholesale'!N41+('Vinyl Oval Wholesale'!N41*'Vinyl Oval Retail'!$W$7)</f>
        <v>6394.935456</v>
      </c>
      <c r="O41" s="201">
        <f>'Vinyl Oval Wholesale'!O41+('Vinyl Oval Wholesale'!O41*'Vinyl Oval Retail'!$W$7)</f>
        <v>5391.115059</v>
      </c>
      <c r="P41" s="201">
        <f>'Vinyl Oval Wholesale'!P41+('Vinyl Oval Wholesale'!P41*'Vinyl Oval Retail'!$W$7)</f>
        <v>5821.543407</v>
      </c>
      <c r="Q41" s="201">
        <f>'Vinyl Oval Wholesale'!Q41+('Vinyl Oval Wholesale'!Q41*'Vinyl Oval Retail'!$W$7)</f>
        <v>6241.211046</v>
      </c>
      <c r="R41" s="201">
        <f>'Vinyl Oval Wholesale'!R41+('Vinyl Oval Wholesale'!R41*'Vinyl Oval Retail'!$W$7)</f>
        <v>6548.659866</v>
      </c>
      <c r="S41" s="57"/>
    </row>
    <row r="42">
      <c r="A42" s="48"/>
      <c r="B42" s="57"/>
      <c r="C42" s="113" t="s">
        <v>57</v>
      </c>
      <c r="D42" s="196" t="s">
        <v>35</v>
      </c>
      <c r="E42" s="196" t="s">
        <v>35</v>
      </c>
      <c r="F42" s="196">
        <f>'Vinyl Oval Wholesale'!F42+('Vinyl Oval Wholesale'!F42*'Vinyl Oval Retail'!$W$7)</f>
        <v>425.2632078</v>
      </c>
      <c r="G42" s="196">
        <f>'Vinyl Oval Wholesale'!G42+('Vinyl Oval Wholesale'!G42*'Vinyl Oval Retail'!$W$7)</f>
        <v>447.6454819</v>
      </c>
      <c r="H42" s="196">
        <f>'Vinyl Oval Wholesale'!H42+('Vinyl Oval Wholesale'!H42*'Vinyl Oval Retail'!$W$7)</f>
        <v>470.027756</v>
      </c>
      <c r="I42" s="196">
        <f>'Vinyl Oval Wholesale'!I42+('Vinyl Oval Wholesale'!I42*'Vinyl Oval Retail'!$W$7)</f>
        <v>503.6011672</v>
      </c>
      <c r="J42" s="196">
        <f>'Vinyl Oval Wholesale'!J42+('Vinyl Oval Wholesale'!J42*'Vinyl Oval Retail'!$W$7)</f>
        <v>458.836619</v>
      </c>
      <c r="K42" s="196">
        <f>'Vinyl Oval Wholesale'!K42+('Vinyl Oval Wholesale'!K42*'Vinyl Oval Retail'!$W$7)</f>
        <v>481.2188931</v>
      </c>
      <c r="L42" s="196">
        <f>'Vinyl Oval Wholesale'!L42+('Vinyl Oval Wholesale'!L42*'Vinyl Oval Retail'!$W$7)</f>
        <v>514.7923042</v>
      </c>
      <c r="M42" s="196">
        <f>'Vinyl Oval Wholesale'!M42+('Vinyl Oval Wholesale'!M42*'Vinyl Oval Retail'!$W$7)</f>
        <v>525.9834413</v>
      </c>
      <c r="N42" s="196">
        <f>'Vinyl Oval Wholesale'!N42+('Vinyl Oval Wholesale'!N42*'Vinyl Oval Retail'!$W$7)</f>
        <v>615.5125376</v>
      </c>
      <c r="O42" s="196">
        <f>'Vinyl Oval Wholesale'!O42+('Vinyl Oval Wholesale'!O42*'Vinyl Oval Retail'!$W$7)</f>
        <v>503.6011672</v>
      </c>
      <c r="P42" s="196">
        <f>'Vinyl Oval Wholesale'!P42+('Vinyl Oval Wholesale'!P42*'Vinyl Oval Retail'!$W$7)</f>
        <v>525.9834413</v>
      </c>
      <c r="Q42" s="196">
        <f>'Vinyl Oval Wholesale'!Q42+('Vinyl Oval Wholesale'!Q42*'Vinyl Oval Retail'!$W$7)</f>
        <v>548.3657154</v>
      </c>
      <c r="R42" s="196">
        <f>'Vinyl Oval Wholesale'!R42+('Vinyl Oval Wholesale'!R42*'Vinyl Oval Retail'!$W$7)</f>
        <v>581.9391265</v>
      </c>
      <c r="S42" s="57"/>
    </row>
    <row r="43">
      <c r="A43" s="48"/>
      <c r="B43" s="57"/>
      <c r="C43" s="215" t="s">
        <v>59</v>
      </c>
      <c r="D43" s="195">
        <f>'Vinyl Oval Wholesale'!D43+('Vinyl Oval Wholesale'!D43*'Vinyl Oval Retail'!$W$7)</f>
        <v>424.3306131</v>
      </c>
      <c r="E43" s="195">
        <f>'Vinyl Oval Wholesale'!E43+('Vinyl Oval Wholesale'!E43*'Vinyl Oval Retail'!$W$7)</f>
        <v>424.3306131</v>
      </c>
      <c r="F43" s="195">
        <f>'Vinyl Oval Wholesale'!F43+('Vinyl Oval Wholesale'!F43*'Vinyl Oval Retail'!$W$7)</f>
        <v>424.3306131</v>
      </c>
      <c r="G43" s="195">
        <f>'Vinyl Oval Wholesale'!G43+('Vinyl Oval Wholesale'!G43*'Vinyl Oval Retail'!$W$7)</f>
        <v>424.3306131</v>
      </c>
      <c r="H43" s="195">
        <f>'Vinyl Oval Wholesale'!H43+('Vinyl Oval Wholesale'!H43*'Vinyl Oval Retail'!$W$7)</f>
        <v>424.3306131</v>
      </c>
      <c r="I43" s="195">
        <f>'Vinyl Oval Wholesale'!I43+('Vinyl Oval Wholesale'!I43*'Vinyl Oval Retail'!$W$7)</f>
        <v>424.3306131</v>
      </c>
      <c r="J43" s="195">
        <f>'Vinyl Oval Wholesale'!J43+('Vinyl Oval Wholesale'!J43*'Vinyl Oval Retail'!$W$7)</f>
        <v>424.3306131</v>
      </c>
      <c r="K43" s="195">
        <f>'Vinyl Oval Wholesale'!K43+('Vinyl Oval Wholesale'!K43*'Vinyl Oval Retail'!$W$7)</f>
        <v>424.3306131</v>
      </c>
      <c r="L43" s="195">
        <f>'Vinyl Oval Wholesale'!L43+('Vinyl Oval Wholesale'!L43*'Vinyl Oval Retail'!$W$7)</f>
        <v>424.3306131</v>
      </c>
      <c r="M43" s="195">
        <f>'Vinyl Oval Wholesale'!M43+('Vinyl Oval Wholesale'!M43*'Vinyl Oval Retail'!$W$7)</f>
        <v>424.3306131</v>
      </c>
      <c r="N43" s="195">
        <v>303.09329505</v>
      </c>
      <c r="O43" s="195">
        <f>'Vinyl Oval Wholesale'!O43+('Vinyl Oval Wholesale'!O43*'Vinyl Oval Retail'!$W$7)</f>
        <v>424.3306131</v>
      </c>
      <c r="P43" s="195">
        <f>'Vinyl Oval Wholesale'!P43+('Vinyl Oval Wholesale'!P43*'Vinyl Oval Retail'!$W$7)</f>
        <v>424.3306131</v>
      </c>
      <c r="Q43" s="195">
        <f>'Vinyl Oval Wholesale'!Q43+('Vinyl Oval Wholesale'!Q43*'Vinyl Oval Retail'!$W$7)</f>
        <v>424.3306131</v>
      </c>
      <c r="R43" s="195">
        <f>'Vinyl Oval Wholesale'!R43+('Vinyl Oval Wholesale'!R43*'Vinyl Oval Retail'!$W$7)</f>
        <v>424.3306131</v>
      </c>
      <c r="S43" s="57"/>
    </row>
    <row r="44">
      <c r="A44" s="48"/>
      <c r="B44" s="57"/>
      <c r="C44" s="60" t="s">
        <v>58</v>
      </c>
      <c r="D44" s="194">
        <f>'Vinyl Oval Wholesale'!D44+('Vinyl Oval Wholesale'!D44*'Vinyl Oval Retail'!$W$7)</f>
        <v>169.7322452</v>
      </c>
      <c r="E44" s="194">
        <f>'Vinyl Oval Wholesale'!E44+('Vinyl Oval Wholesale'!E44*'Vinyl Oval Retail'!$W$7)</f>
        <v>181.855977</v>
      </c>
      <c r="F44" s="194">
        <f>'Vinyl Oval Wholesale'!F44+('Vinyl Oval Wholesale'!F44*'Vinyl Oval Retail'!$W$7)</f>
        <v>193.9797088</v>
      </c>
      <c r="G44" s="194">
        <f>'Vinyl Oval Wholesale'!G44+('Vinyl Oval Wholesale'!G44*'Vinyl Oval Retail'!$W$7)</f>
        <v>206.1034406</v>
      </c>
      <c r="H44" s="194">
        <f>'Vinyl Oval Wholesale'!H44+('Vinyl Oval Wholesale'!H44*'Vinyl Oval Retail'!$W$7)</f>
        <v>218.2271724</v>
      </c>
      <c r="I44" s="194">
        <f>'Vinyl Oval Wholesale'!I44+('Vinyl Oval Wholesale'!I44*'Vinyl Oval Retail'!$W$7)</f>
        <v>242.474636</v>
      </c>
      <c r="J44" s="194">
        <f>'Vinyl Oval Wholesale'!J44+('Vinyl Oval Wholesale'!J44*'Vinyl Oval Retail'!$W$7)</f>
        <v>230.3509042</v>
      </c>
      <c r="K44" s="194">
        <f>'Vinyl Oval Wholesale'!K44+('Vinyl Oval Wholesale'!K44*'Vinyl Oval Retail'!$W$7)</f>
        <v>242.474636</v>
      </c>
      <c r="L44" s="194">
        <f>'Vinyl Oval Wholesale'!L44+('Vinyl Oval Wholesale'!L44*'Vinyl Oval Retail'!$W$7)</f>
        <v>266.7220996</v>
      </c>
      <c r="M44" s="194">
        <f>'Vinyl Oval Wholesale'!M44+('Vinyl Oval Wholesale'!M44*'Vinyl Oval Retail'!$W$7)</f>
        <v>278.8458314</v>
      </c>
      <c r="N44" s="194">
        <f>'Vinyl Oval Wholesale'!N44+('Vinyl Oval Wholesale'!N44*'Vinyl Oval Retail'!$W$7)</f>
        <v>327.3407587</v>
      </c>
      <c r="O44" s="194">
        <f>'Vinyl Oval Wholesale'!O44+('Vinyl Oval Wholesale'!O44*'Vinyl Oval Retail'!$W$7)</f>
        <v>278.8458314</v>
      </c>
      <c r="P44" s="194">
        <f>'Vinyl Oval Wholesale'!P44+('Vinyl Oval Wholesale'!P44*'Vinyl Oval Retail'!$W$7)</f>
        <v>290.9695632</v>
      </c>
      <c r="Q44" s="194">
        <f>'Vinyl Oval Wholesale'!Q44+('Vinyl Oval Wholesale'!Q44*'Vinyl Oval Retail'!$W$7)</f>
        <v>303.0932951</v>
      </c>
      <c r="R44" s="194">
        <f>'Vinyl Oval Wholesale'!R44+('Vinyl Oval Wholesale'!R44*'Vinyl Oval Retail'!$W$7)</f>
        <v>351.5882223</v>
      </c>
      <c r="S44" s="57"/>
    </row>
    <row r="45">
      <c r="A45" s="48"/>
      <c r="B45" s="57"/>
      <c r="C45" s="169" t="s">
        <v>114</v>
      </c>
      <c r="D45" s="195">
        <f>'Vinyl Oval Wholesale'!D45+('Vinyl Oval Wholesale'!D45*'Vinyl Oval Retail'!$W$7)</f>
        <v>157.6085134</v>
      </c>
      <c r="E45" s="195">
        <f>'Vinyl Oval Wholesale'!E45+('Vinyl Oval Wholesale'!E45*'Vinyl Oval Retail'!$W$7)</f>
        <v>169.7322452</v>
      </c>
      <c r="F45" s="195">
        <f>'Vinyl Oval Wholesale'!F45+('Vinyl Oval Wholesale'!F45*'Vinyl Oval Retail'!$W$7)</f>
        <v>181.855977</v>
      </c>
      <c r="G45" s="195">
        <f>'Vinyl Oval Wholesale'!G45+('Vinyl Oval Wholesale'!G45*'Vinyl Oval Retail'!$W$7)</f>
        <v>193.9797088</v>
      </c>
      <c r="H45" s="195">
        <f>'Vinyl Oval Wholesale'!H45+('Vinyl Oval Wholesale'!H45*'Vinyl Oval Retail'!$W$7)</f>
        <v>206.1034406</v>
      </c>
      <c r="I45" s="195">
        <f>'Vinyl Oval Wholesale'!I45+('Vinyl Oval Wholesale'!I45*'Vinyl Oval Retail'!$W$7)</f>
        <v>218.2271724</v>
      </c>
      <c r="J45" s="195">
        <f>'Vinyl Oval Wholesale'!J45+('Vinyl Oval Wholesale'!J45*'Vinyl Oval Retail'!$W$7)</f>
        <v>193.9797088</v>
      </c>
      <c r="K45" s="195">
        <f>'Vinyl Oval Wholesale'!K45+('Vinyl Oval Wholesale'!K45*'Vinyl Oval Retail'!$W$7)</f>
        <v>206.1034406</v>
      </c>
      <c r="L45" s="195">
        <f>'Vinyl Oval Wholesale'!L45+('Vinyl Oval Wholesale'!L45*'Vinyl Oval Retail'!$W$7)</f>
        <v>218.2271724</v>
      </c>
      <c r="M45" s="195">
        <f>'Vinyl Oval Wholesale'!M45+('Vinyl Oval Wholesale'!M45*'Vinyl Oval Retail'!$W$7)</f>
        <v>230.3509042</v>
      </c>
      <c r="N45" s="195">
        <f>'Vinyl Oval Wholesale'!N45+('Vinyl Oval Wholesale'!N45*'Vinyl Oval Retail'!$W$7)</f>
        <v>266.7220996</v>
      </c>
      <c r="O45" s="195">
        <f>'Vinyl Oval Wholesale'!O45+('Vinyl Oval Wholesale'!O45*'Vinyl Oval Retail'!$W$7)</f>
        <v>230.3509042</v>
      </c>
      <c r="P45" s="195">
        <f>'Vinyl Oval Wholesale'!P45+('Vinyl Oval Wholesale'!P45*'Vinyl Oval Retail'!$W$7)</f>
        <v>242.474636</v>
      </c>
      <c r="Q45" s="195">
        <f>'Vinyl Oval Wholesale'!Q45+('Vinyl Oval Wholesale'!Q45*'Vinyl Oval Retail'!$W$7)</f>
        <v>254.5983678</v>
      </c>
      <c r="R45" s="195">
        <f>'Vinyl Oval Wholesale'!R45+('Vinyl Oval Wholesale'!R45*'Vinyl Oval Retail'!$W$7)</f>
        <v>290.9695632</v>
      </c>
      <c r="S45" s="57"/>
    </row>
    <row r="46">
      <c r="A46" s="48"/>
      <c r="B46" s="57"/>
      <c r="C46" s="68" t="s">
        <v>61</v>
      </c>
      <c r="D46" s="216">
        <f>'Vinyl Oval Wholesale'!D46+('Vinyl Oval Wholesale'!D46*'Vinyl Oval Retail'!$W$7)</f>
        <v>896</v>
      </c>
      <c r="E46" s="216">
        <f>'Vinyl Oval Wholesale'!E46+('Vinyl Oval Wholesale'!E46*'Vinyl Oval Retail'!$W$7)</f>
        <v>980</v>
      </c>
      <c r="F46" s="216">
        <f>'Vinyl Oval Wholesale'!F46+('Vinyl Oval Wholesale'!F46*'Vinyl Oval Retail'!$W$7)</f>
        <v>1141</v>
      </c>
      <c r="G46" s="216">
        <f>'Vinyl Oval Wholesale'!G46+('Vinyl Oval Wholesale'!G46*'Vinyl Oval Retail'!$W$7)</f>
        <v>1222.2</v>
      </c>
      <c r="H46" s="216">
        <f>'Vinyl Oval Wholesale'!H46+('Vinyl Oval Wholesale'!H46*'Vinyl Oval Retail'!$W$7)</f>
        <v>1302</v>
      </c>
      <c r="I46" s="216">
        <f>'Vinyl Oval Wholesale'!I46+('Vinyl Oval Wholesale'!I46*'Vinyl Oval Retail'!$W$7)</f>
        <v>1407</v>
      </c>
      <c r="J46" s="216">
        <f>'Vinyl Oval Wholesale'!J46+('Vinyl Oval Wholesale'!J46*'Vinyl Oval Retail'!$W$7)</f>
        <v>1465.8</v>
      </c>
      <c r="K46" s="216">
        <f>'Vinyl Oval Wholesale'!K46+('Vinyl Oval Wholesale'!K46*'Vinyl Oval Retail'!$W$7)</f>
        <v>1628.2</v>
      </c>
      <c r="L46" s="216">
        <f>'Vinyl Oval Wholesale'!L46+('Vinyl Oval Wholesale'!L46*'Vinyl Oval Retail'!$W$7)</f>
        <v>1792</v>
      </c>
      <c r="M46" s="216">
        <f>'Vinyl Oval Wholesale'!M46+('Vinyl Oval Wholesale'!M46*'Vinyl Oval Retail'!$W$7)</f>
        <v>1954.4</v>
      </c>
      <c r="N46" s="216">
        <f>'Vinyl Oval Wholesale'!N46+('Vinyl Oval Wholesale'!N46*'Vinyl Oval Retail'!$W$7)</f>
        <v>2268</v>
      </c>
      <c r="O46" s="216">
        <f>'Vinyl Oval Wholesale'!O46+('Vinyl Oval Wholesale'!O46*'Vinyl Oval Retail'!$W$7)</f>
        <v>1779.4</v>
      </c>
      <c r="P46" s="216">
        <f>'Vinyl Oval Wholesale'!P46+('Vinyl Oval Wholesale'!P46*'Vinyl Oval Retail'!$W$7)</f>
        <v>1919.4</v>
      </c>
      <c r="Q46" s="216">
        <f>'Vinyl Oval Wholesale'!Q46+('Vinyl Oval Wholesale'!Q46*'Vinyl Oval Retail'!$W$7)</f>
        <v>2081.8</v>
      </c>
      <c r="R46" s="216">
        <f>'Vinyl Oval Wholesale'!R46+('Vinyl Oval Wholesale'!R46*'Vinyl Oval Retail'!$W$7)</f>
        <v>2499</v>
      </c>
      <c r="S46" s="57"/>
    </row>
    <row r="47">
      <c r="A47" s="48"/>
      <c r="B47" s="57"/>
      <c r="C47" s="215" t="s">
        <v>62</v>
      </c>
      <c r="D47" s="195" t="s">
        <v>35</v>
      </c>
      <c r="E47" s="195" t="s">
        <v>35</v>
      </c>
      <c r="F47" s="195">
        <f>'Vinyl Oval Wholesale'!F47+('Vinyl Oval Wholesale'!F47*'Vinyl Oval Retail'!$W$7)</f>
        <v>1486.8</v>
      </c>
      <c r="G47" s="195">
        <f>'Vinyl Oval Wholesale'!G47+('Vinyl Oval Wholesale'!G47*'Vinyl Oval Retail'!$W$7)</f>
        <v>1601.6</v>
      </c>
      <c r="H47" s="195">
        <f>'Vinyl Oval Wholesale'!H47+('Vinyl Oval Wholesale'!H47*'Vinyl Oval Retail'!$W$7)</f>
        <v>1701</v>
      </c>
      <c r="I47" s="195">
        <f>'Vinyl Oval Wholesale'!I47+('Vinyl Oval Wholesale'!I47*'Vinyl Oval Retail'!$W$7)</f>
        <v>1835.4</v>
      </c>
      <c r="J47" s="195">
        <f>'Vinyl Oval Wholesale'!J47+('Vinyl Oval Wholesale'!J47*'Vinyl Oval Retail'!$W$7)</f>
        <v>1916.6</v>
      </c>
      <c r="K47" s="195">
        <f>'Vinyl Oval Wholesale'!K47+('Vinyl Oval Wholesale'!K47*'Vinyl Oval Retail'!$W$7)</f>
        <v>2129.4</v>
      </c>
      <c r="L47" s="195">
        <f>'Vinyl Oval Wholesale'!L47+('Vinyl Oval Wholesale'!L47*'Vinyl Oval Retail'!$W$7)</f>
        <v>2343.6</v>
      </c>
      <c r="M47" s="195">
        <f>'Vinyl Oval Wholesale'!M47+('Vinyl Oval Wholesale'!M47*'Vinyl Oval Retail'!$W$7)</f>
        <v>2556.4</v>
      </c>
      <c r="N47" s="195">
        <f>'Vinyl Oval Wholesale'!N47+('Vinyl Oval Wholesale'!N47*'Vinyl Oval Retail'!$W$7)</f>
        <v>2962.4</v>
      </c>
      <c r="O47" s="195">
        <f>'Vinyl Oval Wholesale'!O47+('Vinyl Oval Wholesale'!O47*'Vinyl Oval Retail'!$W$7)</f>
        <v>2287.6</v>
      </c>
      <c r="P47" s="195">
        <f>'Vinyl Oval Wholesale'!P47+('Vinyl Oval Wholesale'!P47*'Vinyl Oval Retail'!$W$7)</f>
        <v>2513</v>
      </c>
      <c r="Q47" s="195">
        <f>'Vinyl Oval Wholesale'!Q47+('Vinyl Oval Wholesale'!Q47*'Vinyl Oval Retail'!$W$7)</f>
        <v>2727.2</v>
      </c>
      <c r="R47" s="195">
        <f>'Vinyl Oval Wholesale'!R47+('Vinyl Oval Wholesale'!R47*'Vinyl Oval Retail'!$W$7)</f>
        <v>3266.2</v>
      </c>
      <c r="S47" s="57"/>
    </row>
    <row r="48">
      <c r="A48" s="48"/>
      <c r="B48" s="57"/>
      <c r="C48" s="217" t="s">
        <v>63</v>
      </c>
      <c r="D48" s="194">
        <f>'Vinyl Oval Wholesale'!D48+('Vinyl Oval Wholesale'!D48*'Vinyl Oval Retail'!$W$7)</f>
        <v>1827</v>
      </c>
      <c r="E48" s="194">
        <f>'Vinyl Oval Wholesale'!E48+('Vinyl Oval Wholesale'!E48*'Vinyl Oval Retail'!$W$7)</f>
        <v>1997.8</v>
      </c>
      <c r="F48" s="194">
        <f>'Vinyl Oval Wholesale'!F48+('Vinyl Oval Wholesale'!F48*'Vinyl Oval Retail'!$W$7)</f>
        <v>2326.8</v>
      </c>
      <c r="G48" s="194">
        <f>'Vinyl Oval Wholesale'!G48+('Vinyl Oval Wholesale'!G48*'Vinyl Oval Retail'!$W$7)</f>
        <v>2499</v>
      </c>
      <c r="H48" s="194">
        <f>'Vinyl Oval Wholesale'!H48+('Vinyl Oval Wholesale'!H48*'Vinyl Oval Retail'!$W$7)</f>
        <v>2654.4</v>
      </c>
      <c r="I48" s="194">
        <f>'Vinyl Oval Wholesale'!I48+('Vinyl Oval Wholesale'!I48*'Vinyl Oval Retail'!$W$7)</f>
        <v>2843.4</v>
      </c>
      <c r="J48" s="194">
        <f>'Vinyl Oval Wholesale'!J48+('Vinyl Oval Wholesale'!J48*'Vinyl Oval Retail'!$W$7)</f>
        <v>2984.8</v>
      </c>
      <c r="K48" s="194">
        <f>'Vinyl Oval Wholesale'!K48+('Vinyl Oval Wholesale'!K48*'Vinyl Oval Retail'!$W$7)</f>
        <v>3326.4</v>
      </c>
      <c r="L48" s="194">
        <f>'Vinyl Oval Wholesale'!L48+('Vinyl Oval Wholesale'!L48*'Vinyl Oval Retail'!$W$7)</f>
        <v>3655.4</v>
      </c>
      <c r="M48" s="194">
        <f>'Vinyl Oval Wholesale'!M48+('Vinyl Oval Wholesale'!M48*'Vinyl Oval Retail'!$W$7)</f>
        <v>3939.6</v>
      </c>
      <c r="N48" s="194">
        <f>'Vinyl Oval Wholesale'!N48+('Vinyl Oval Wholesale'!N48*'Vinyl Oval Retail'!$W$7)</f>
        <v>4652.2</v>
      </c>
      <c r="O48" s="194">
        <f>'Vinyl Oval Wholesale'!O48+('Vinyl Oval Wholesale'!O48*'Vinyl Oval Retail'!$W$7)</f>
        <v>3682</v>
      </c>
      <c r="P48" s="194">
        <f>'Vinyl Oval Wholesale'!P48+('Vinyl Oval Wholesale'!P48*'Vinyl Oval Retail'!$W$7)</f>
        <v>3984.4</v>
      </c>
      <c r="Q48" s="194">
        <f>'Vinyl Oval Wholesale'!Q48+('Vinyl Oval Wholesale'!Q48*'Vinyl Oval Retail'!$W$7)</f>
        <v>4254.6</v>
      </c>
      <c r="R48" s="194">
        <f>'Vinyl Oval Wholesale'!R48+('Vinyl Oval Wholesale'!R48*'Vinyl Oval Retail'!$W$7)</f>
        <v>4831.4</v>
      </c>
      <c r="S48" s="57"/>
    </row>
    <row r="49">
      <c r="A49" s="48"/>
      <c r="B49" s="57"/>
      <c r="C49" s="80" t="s">
        <v>62</v>
      </c>
      <c r="D49" s="195" t="s">
        <v>35</v>
      </c>
      <c r="E49" s="195" t="s">
        <v>35</v>
      </c>
      <c r="F49" s="195">
        <f>'Vinyl Oval Wholesale'!F49+('Vinyl Oval Wholesale'!F49*'Vinyl Oval Retail'!$W$7)</f>
        <v>2850.4</v>
      </c>
      <c r="G49" s="195">
        <f>'Vinyl Oval Wholesale'!G49+('Vinyl Oval Wholesale'!G49*'Vinyl Oval Retail'!$W$7)</f>
        <v>3071.6</v>
      </c>
      <c r="H49" s="195">
        <f>'Vinyl Oval Wholesale'!H49+('Vinyl Oval Wholesale'!H49*'Vinyl Oval Retail'!$W$7)</f>
        <v>3266.2</v>
      </c>
      <c r="I49" s="195">
        <f>'Vinyl Oval Wholesale'!I49+('Vinyl Oval Wholesale'!I49*'Vinyl Oval Retail'!$W$7)</f>
        <v>3498.6</v>
      </c>
      <c r="J49" s="195">
        <f>'Vinyl Oval Wholesale'!J49+('Vinyl Oval Wholesale'!J49*'Vinyl Oval Retail'!$W$7)</f>
        <v>3669.4</v>
      </c>
      <c r="K49" s="195">
        <f>'Vinyl Oval Wholesale'!K49+('Vinyl Oval Wholesale'!K49*'Vinyl Oval Retail'!$W$7)</f>
        <v>4099.2</v>
      </c>
      <c r="L49" s="195">
        <f>'Vinyl Oval Wholesale'!L49+('Vinyl Oval Wholesale'!L49*'Vinyl Oval Retail'!$W$7)</f>
        <v>4503.8</v>
      </c>
      <c r="M49" s="195">
        <f>'Vinyl Oval Wholesale'!M49+('Vinyl Oval Wholesale'!M49*'Vinyl Oval Retail'!$W$7)</f>
        <v>4855.2</v>
      </c>
      <c r="N49" s="195">
        <f>'Vinyl Oval Wholesale'!N49+('Vinyl Oval Wholesale'!N49*'Vinyl Oval Retail'!$W$7)</f>
        <v>5724.6</v>
      </c>
      <c r="O49" s="195">
        <f>'Vinyl Oval Wholesale'!O49+('Vinyl Oval Wholesale'!O49*'Vinyl Oval Retail'!$W$7)</f>
        <v>4594.8</v>
      </c>
      <c r="P49" s="195">
        <f>'Vinyl Oval Wholesale'!P49+('Vinyl Oval Wholesale'!P49*'Vinyl Oval Retail'!$W$7)</f>
        <v>4907</v>
      </c>
      <c r="Q49" s="195">
        <f>'Vinyl Oval Wholesale'!Q49+('Vinyl Oval Wholesale'!Q49*'Vinyl Oval Retail'!$W$7)</f>
        <v>5230.4</v>
      </c>
      <c r="R49" s="195">
        <f>'Vinyl Oval Wholesale'!R49+('Vinyl Oval Wholesale'!R49*'Vinyl Oval Retail'!$W$7)</f>
        <v>5985</v>
      </c>
      <c r="S49" s="57"/>
    </row>
    <row r="50">
      <c r="A50" s="48"/>
      <c r="B50" s="57"/>
      <c r="C50" s="81" t="s">
        <v>64</v>
      </c>
      <c r="D50" s="196">
        <f>'Vinyl Oval Wholesale'!D50+('Vinyl Oval Wholesale'!D50*'Vinyl Oval Retail'!$W$7)</f>
        <v>452.8230983</v>
      </c>
      <c r="E50" s="196">
        <f>'Vinyl Oval Wholesale'!E50+('Vinyl Oval Wholesale'!E50*'Vinyl Oval Retail'!$W$7)</f>
        <v>492.7780775</v>
      </c>
      <c r="F50" s="196">
        <f>'Vinyl Oval Wholesale'!F50+('Vinyl Oval Wholesale'!F50*'Vinyl Oval Retail'!$W$7)</f>
        <v>665.916321</v>
      </c>
      <c r="G50" s="196">
        <f>'Vinyl Oval Wholesale'!G50+('Vinyl Oval Wholesale'!G50*'Vinyl Oval Retail'!$W$7)</f>
        <v>679.2346474</v>
      </c>
      <c r="H50" s="196">
        <f>'Vinyl Oval Wholesale'!H50+('Vinyl Oval Wholesale'!H50*'Vinyl Oval Retail'!$W$7)</f>
        <v>732.5079531</v>
      </c>
      <c r="I50" s="196">
        <f>'Vinyl Oval Wholesale'!I50+('Vinyl Oval Wholesale'!I50*'Vinyl Oval Retail'!$W$7)</f>
        <v>785.7812588</v>
      </c>
      <c r="J50" s="196">
        <f>'Vinyl Oval Wholesale'!J50+('Vinyl Oval Wholesale'!J50*'Vinyl Oval Retail'!$W$7)</f>
        <v>732.5079531</v>
      </c>
      <c r="K50" s="196">
        <f>'Vinyl Oval Wholesale'!K50+('Vinyl Oval Wholesale'!K50*'Vinyl Oval Retail'!$W$7)</f>
        <v>772.4629324</v>
      </c>
      <c r="L50" s="196">
        <f>'Vinyl Oval Wholesale'!L50+('Vinyl Oval Wholesale'!L50*'Vinyl Oval Retail'!$W$7)</f>
        <v>839.0545645</v>
      </c>
      <c r="M50" s="196">
        <f>'Vinyl Oval Wholesale'!M50+('Vinyl Oval Wholesale'!M50*'Vinyl Oval Retail'!$W$7)</f>
        <v>892.3278701</v>
      </c>
      <c r="N50" s="196">
        <f>'Vinyl Oval Wholesale'!N50+('Vinyl Oval Wholesale'!N50*'Vinyl Oval Retail'!$W$7)</f>
        <v>1025.511134</v>
      </c>
      <c r="O50" s="196">
        <f>'Vinyl Oval Wholesale'!O50+('Vinyl Oval Wholesale'!O50*'Vinyl Oval Retail'!$W$7)</f>
        <v>812.4179116</v>
      </c>
      <c r="P50" s="196">
        <f>'Vinyl Oval Wholesale'!P50+('Vinyl Oval Wholesale'!P50*'Vinyl Oval Retail'!$W$7)</f>
        <v>945.6011758</v>
      </c>
      <c r="Q50" s="196">
        <f>'Vinyl Oval Wholesale'!Q50+('Vinyl Oval Wholesale'!Q50*'Vinyl Oval Retail'!$W$7)</f>
        <v>1065.466114</v>
      </c>
      <c r="R50" s="196">
        <f>'Vinyl Oval Wholesale'!R50+('Vinyl Oval Wholesale'!R50*'Vinyl Oval Retail'!$W$7)</f>
        <v>1238.604357</v>
      </c>
      <c r="S50" s="57"/>
    </row>
    <row r="51">
      <c r="A51" s="48"/>
      <c r="B51" s="57"/>
      <c r="C51" s="80" t="s">
        <v>62</v>
      </c>
      <c r="D51" s="195" t="s">
        <v>35</v>
      </c>
      <c r="E51" s="195" t="s">
        <v>35</v>
      </c>
      <c r="F51" s="195">
        <f>'Vinyl Oval Wholesale'!F51+('Vinyl Oval Wholesale'!F51*'Vinyl Oval Retail'!$W$7)</f>
        <v>812.4179116</v>
      </c>
      <c r="G51" s="195">
        <f>'Vinyl Oval Wholesale'!G51+('Vinyl Oval Wholesale'!G51*'Vinyl Oval Retail'!$W$7)</f>
        <v>879.0095437</v>
      </c>
      <c r="H51" s="195">
        <f>'Vinyl Oval Wholesale'!H51+('Vinyl Oval Wholesale'!H51*'Vinyl Oval Retail'!$W$7)</f>
        <v>918.964523</v>
      </c>
      <c r="I51" s="195">
        <f>'Vinyl Oval Wholesale'!I51+('Vinyl Oval Wholesale'!I51*'Vinyl Oval Retail'!$W$7)</f>
        <v>958.9195022</v>
      </c>
      <c r="J51" s="195">
        <f>'Vinyl Oval Wholesale'!J51+('Vinyl Oval Wholesale'!J51*'Vinyl Oval Retail'!$W$7)</f>
        <v>945.6011758</v>
      </c>
      <c r="K51" s="195">
        <f>'Vinyl Oval Wholesale'!K51+('Vinyl Oval Wholesale'!K51*'Vinyl Oval Retail'!$W$7)</f>
        <v>958.9195022</v>
      </c>
      <c r="L51" s="195">
        <f>'Vinyl Oval Wholesale'!L51+('Vinyl Oval Wholesale'!L51*'Vinyl Oval Retail'!$W$7)</f>
        <v>998.8744815</v>
      </c>
      <c r="M51" s="195">
        <f>'Vinyl Oval Wholesale'!M51+('Vinyl Oval Wholesale'!M51*'Vinyl Oval Retail'!$W$7)</f>
        <v>1092.102766</v>
      </c>
      <c r="N51" s="195">
        <f>'Vinyl Oval Wholesale'!N51+('Vinyl Oval Wholesale'!N51*'Vinyl Oval Retail'!$W$7)</f>
        <v>1238.604357</v>
      </c>
      <c r="O51" s="195">
        <f>'Vinyl Oval Wholesale'!O51+('Vinyl Oval Wholesale'!O51*'Vinyl Oval Retail'!$W$7)</f>
        <v>1065.466114</v>
      </c>
      <c r="P51" s="195">
        <f>'Vinyl Oval Wholesale'!P51+('Vinyl Oval Wholesale'!P51*'Vinyl Oval Retail'!$W$7)</f>
        <v>1158.694399</v>
      </c>
      <c r="Q51" s="195">
        <f>'Vinyl Oval Wholesale'!Q51+('Vinyl Oval Wholesale'!Q51*'Vinyl Oval Retail'!$W$7)</f>
        <v>1238.604357</v>
      </c>
      <c r="R51" s="195">
        <f>'Vinyl Oval Wholesale'!R51+('Vinyl Oval Wholesale'!R51*'Vinyl Oval Retail'!$W$7)</f>
        <v>1425.060927</v>
      </c>
      <c r="S51" s="57"/>
    </row>
    <row r="52">
      <c r="A52" s="48"/>
      <c r="B52" s="57"/>
      <c r="C52" s="92" t="s">
        <v>65</v>
      </c>
      <c r="D52" s="216">
        <f>'Vinyl Oval Wholesale'!D52+('Vinyl Oval Wholesale'!D52*'Vinyl Oval Retail'!$W$7)</f>
        <v>-285.6</v>
      </c>
      <c r="E52" s="216">
        <f>'Vinyl Oval Wholesale'!E52+('Vinyl Oval Wholesale'!E52*'Vinyl Oval Retail'!$W$7)</f>
        <v>-333.2</v>
      </c>
      <c r="F52" s="216">
        <f>'Vinyl Oval Wholesale'!F52+('Vinyl Oval Wholesale'!F52*'Vinyl Oval Retail'!$W$7)</f>
        <v>-357</v>
      </c>
      <c r="G52" s="216">
        <f>'Vinyl Oval Wholesale'!G52+('Vinyl Oval Wholesale'!G52*'Vinyl Oval Retail'!$W$7)</f>
        <v>-387.8</v>
      </c>
      <c r="H52" s="216">
        <f>'Vinyl Oval Wholesale'!H52+('Vinyl Oval Wholesale'!H52*'Vinyl Oval Retail'!$W$7)</f>
        <v>-432.6</v>
      </c>
      <c r="I52" s="216">
        <f>'Vinyl Oval Wholesale'!I52+('Vinyl Oval Wholesale'!I52*'Vinyl Oval Retail'!$W$7)</f>
        <v>-459.2</v>
      </c>
      <c r="J52" s="216">
        <f>'Vinyl Oval Wholesale'!J52+('Vinyl Oval Wholesale'!J52*'Vinyl Oval Retail'!$W$7)</f>
        <v>-449.4</v>
      </c>
      <c r="K52" s="216">
        <f>'Vinyl Oval Wholesale'!K52+('Vinyl Oval Wholesale'!K52*'Vinyl Oval Retail'!$W$7)</f>
        <v>-515.2</v>
      </c>
      <c r="L52" s="216">
        <f>'Vinyl Oval Wholesale'!L52+('Vinyl Oval Wholesale'!L52*'Vinyl Oval Retail'!$W$7)</f>
        <v>-541.8</v>
      </c>
      <c r="M52" s="216">
        <f>'Vinyl Oval Wholesale'!M52+('Vinyl Oval Wholesale'!M52*'Vinyl Oval Retail'!$W$7)</f>
        <v>-583.8</v>
      </c>
      <c r="N52" s="216">
        <f>'Vinyl Oval Wholesale'!N52+('Vinyl Oval Wholesale'!N52*'Vinyl Oval Retail'!$W$7)</f>
        <v>-719.6</v>
      </c>
      <c r="O52" s="216">
        <f>'Vinyl Oval Wholesale'!O52+('Vinyl Oval Wholesale'!O52*'Vinyl Oval Retail'!$W$7)</f>
        <v>-600.6</v>
      </c>
      <c r="P52" s="216">
        <f>'Vinyl Oval Wholesale'!P52+('Vinyl Oval Wholesale'!P52*'Vinyl Oval Retail'!$W$7)</f>
        <v>-623</v>
      </c>
      <c r="Q52" s="216">
        <f>'Vinyl Oval Wholesale'!Q52+('Vinyl Oval Wholesale'!Q52*'Vinyl Oval Retail'!$W$7)</f>
        <v>-687.4</v>
      </c>
      <c r="R52" s="216">
        <f>'Vinyl Oval Wholesale'!R52+('Vinyl Oval Wholesale'!R52*'Vinyl Oval Retail'!$W$7)</f>
        <v>-819</v>
      </c>
      <c r="S52" s="57"/>
    </row>
    <row r="53">
      <c r="A53" s="48"/>
      <c r="B53" s="57"/>
      <c r="C53" s="147" t="s">
        <v>62</v>
      </c>
      <c r="D53" s="203" t="s">
        <v>35</v>
      </c>
      <c r="E53" s="203" t="s">
        <v>35</v>
      </c>
      <c r="F53" s="203">
        <f>'Vinyl Oval Wholesale'!F53+('Vinyl Oval Wholesale'!F53*'Vinyl Oval Retail'!$W$7)</f>
        <v>-392</v>
      </c>
      <c r="G53" s="203">
        <f>'Vinyl Oval Wholesale'!G53+('Vinyl Oval Wholesale'!G53*'Vinyl Oval Retail'!$W$7)</f>
        <v>-425.6</v>
      </c>
      <c r="H53" s="203">
        <f>'Vinyl Oval Wholesale'!H53+('Vinyl Oval Wholesale'!H53*'Vinyl Oval Retail'!$W$7)</f>
        <v>-477.4</v>
      </c>
      <c r="I53" s="203">
        <f>'Vinyl Oval Wholesale'!I53+('Vinyl Oval Wholesale'!I53*'Vinyl Oval Retail'!$W$7)</f>
        <v>-504</v>
      </c>
      <c r="J53" s="203">
        <f>'Vinyl Oval Wholesale'!J53+('Vinyl Oval Wholesale'!J53*'Vinyl Oval Retail'!$W$7)</f>
        <v>-491.4</v>
      </c>
      <c r="K53" s="203">
        <f>'Vinyl Oval Wholesale'!K53+('Vinyl Oval Wholesale'!K53*'Vinyl Oval Retail'!$W$7)</f>
        <v>-562.8</v>
      </c>
      <c r="L53" s="203">
        <f>'Vinyl Oval Wholesale'!L53+('Vinyl Oval Wholesale'!L53*'Vinyl Oval Retail'!$W$7)</f>
        <v>-595</v>
      </c>
      <c r="M53" s="203">
        <f>'Vinyl Oval Wholesale'!M53+('Vinyl Oval Wholesale'!M53*'Vinyl Oval Retail'!$W$7)</f>
        <v>-642.6</v>
      </c>
      <c r="N53" s="203">
        <f>'Vinyl Oval Wholesale'!N53+('Vinyl Oval Wholesale'!N53*'Vinyl Oval Retail'!$W$7)</f>
        <v>-789.6</v>
      </c>
      <c r="O53" s="203">
        <f>'Vinyl Oval Wholesale'!O53+('Vinyl Oval Wholesale'!O53*'Vinyl Oval Retail'!$W$7)</f>
        <v>-660.8</v>
      </c>
      <c r="P53" s="203">
        <f>'Vinyl Oval Wholesale'!P53+('Vinyl Oval Wholesale'!P53*'Vinyl Oval Retail'!$W$7)</f>
        <v>-684.6</v>
      </c>
      <c r="Q53" s="203">
        <f>'Vinyl Oval Wholesale'!Q53+('Vinyl Oval Wholesale'!Q53*'Vinyl Oval Retail'!$W$7)</f>
        <v>-756</v>
      </c>
      <c r="R53" s="203">
        <f>'Vinyl Oval Wholesale'!R53+('Vinyl Oval Wholesale'!R53*'Vinyl Oval Retail'!$W$7)</f>
        <v>-901.6</v>
      </c>
      <c r="S53" s="57"/>
    </row>
    <row r="54">
      <c r="A54" s="48"/>
      <c r="B54" s="57"/>
      <c r="C54" s="106" t="s">
        <v>86</v>
      </c>
      <c r="D54" s="195">
        <f>'Vinyl Oval Wholesale'!D54+('Vinyl Oval Wholesale'!D54*'Vinyl Oval Retail'!$W$7)</f>
        <v>625.8</v>
      </c>
      <c r="E54" s="195">
        <f>'Vinyl Oval Wholesale'!E54+('Vinyl Oval Wholesale'!E54*'Vinyl Oval Retail'!$W$7)</f>
        <v>719.6</v>
      </c>
      <c r="F54" s="195">
        <f>'Vinyl Oval Wholesale'!F54+('Vinyl Oval Wholesale'!F54*'Vinyl Oval Retail'!$W$7)</f>
        <v>767.2</v>
      </c>
      <c r="G54" s="195">
        <f>'Vinyl Oval Wholesale'!G54+('Vinyl Oval Wholesale'!G54*'Vinyl Oval Retail'!$W$7)</f>
        <v>873.6</v>
      </c>
      <c r="H54" s="195">
        <f>'Vinyl Oval Wholesale'!H54+('Vinyl Oval Wholesale'!H54*'Vinyl Oval Retail'!$W$7)</f>
        <v>980</v>
      </c>
      <c r="I54" s="195">
        <f>'Vinyl Oval Wholesale'!I54+('Vinyl Oval Wholesale'!I54*'Vinyl Oval Retail'!$W$7)</f>
        <v>1134</v>
      </c>
      <c r="J54" s="195">
        <f>'Vinyl Oval Wholesale'!J54+('Vinyl Oval Wholesale'!J54*'Vinyl Oval Retail'!$W$7)</f>
        <v>1027.6</v>
      </c>
      <c r="K54" s="195">
        <f>'Vinyl Oval Wholesale'!K54+('Vinyl Oval Wholesale'!K54*'Vinyl Oval Retail'!$W$7)</f>
        <v>1157.8</v>
      </c>
      <c r="L54" s="195">
        <f>'Vinyl Oval Wholesale'!L54+('Vinyl Oval Wholesale'!L54*'Vinyl Oval Retail'!$W$7)</f>
        <v>1299.2</v>
      </c>
      <c r="M54" s="195">
        <f>'Vinyl Oval Wholesale'!M54+('Vinyl Oval Wholesale'!M54*'Vinyl Oval Retail'!$W$7)</f>
        <v>1381.8</v>
      </c>
      <c r="N54" s="195">
        <f>'Vinyl Oval Wholesale'!N54+('Vinyl Oval Wholesale'!N54*'Vinyl Oval Retail'!$W$7)</f>
        <v>1653.4</v>
      </c>
      <c r="O54" s="195">
        <f>'Vinyl Oval Wholesale'!O54+('Vinyl Oval Wholesale'!O54*'Vinyl Oval Retail'!$W$7)</f>
        <v>1275.4</v>
      </c>
      <c r="P54" s="195">
        <f>'Vinyl Oval Wholesale'!P54+('Vinyl Oval Wholesale'!P54*'Vinyl Oval Retail'!$W$7)</f>
        <v>1369.2</v>
      </c>
      <c r="Q54" s="195">
        <f>'Vinyl Oval Wholesale'!Q54+('Vinyl Oval Wholesale'!Q54*'Vinyl Oval Retail'!$W$7)</f>
        <v>1440.6</v>
      </c>
      <c r="R54" s="195">
        <f>'Vinyl Oval Wholesale'!R54+('Vinyl Oval Wholesale'!R54*'Vinyl Oval Retail'!$W$7)</f>
        <v>1759.8</v>
      </c>
      <c r="S54" s="57"/>
    </row>
    <row r="55">
      <c r="A55" s="48"/>
      <c r="B55" s="57"/>
      <c r="C55" s="81" t="s">
        <v>62</v>
      </c>
      <c r="D55" s="196" t="s">
        <v>35</v>
      </c>
      <c r="E55" s="196" t="s">
        <v>35</v>
      </c>
      <c r="F55" s="196">
        <f>'Vinyl Oval Wholesale'!F55+('Vinyl Oval Wholesale'!F55*'Vinyl Oval Retail'!$W$7)</f>
        <v>945</v>
      </c>
      <c r="G55" s="196">
        <f>'Vinyl Oval Wholesale'!G55+('Vinyl Oval Wholesale'!G55*'Vinyl Oval Retail'!$W$7)</f>
        <v>1073.8</v>
      </c>
      <c r="H55" s="196">
        <f>'Vinyl Oval Wholesale'!H55+('Vinyl Oval Wholesale'!H55*'Vinyl Oval Retail'!$W$7)</f>
        <v>1204</v>
      </c>
      <c r="I55" s="196">
        <f>'Vinyl Oval Wholesale'!I55+('Vinyl Oval Wholesale'!I55*'Vinyl Oval Retail'!$W$7)</f>
        <v>1393</v>
      </c>
      <c r="J55" s="196">
        <f>'Vinyl Oval Wholesale'!J55+('Vinyl Oval Wholesale'!J55*'Vinyl Oval Retail'!$W$7)</f>
        <v>1262.8</v>
      </c>
      <c r="K55" s="196">
        <f>'Vinyl Oval Wholesale'!K55+('Vinyl Oval Wholesale'!K55*'Vinyl Oval Retail'!$W$7)</f>
        <v>1416.8</v>
      </c>
      <c r="L55" s="196">
        <f>'Vinyl Oval Wholesale'!L55+('Vinyl Oval Wholesale'!L55*'Vinyl Oval Retail'!$W$7)</f>
        <v>1594.6</v>
      </c>
      <c r="M55" s="196">
        <f>'Vinyl Oval Wholesale'!M55+('Vinyl Oval Wholesale'!M55*'Vinyl Oval Retail'!$W$7)</f>
        <v>1699.6</v>
      </c>
      <c r="N55" s="196">
        <f>'Vinyl Oval Wholesale'!N55+('Vinyl Oval Wholesale'!N55*'Vinyl Oval Retail'!$W$7)</f>
        <v>2031.4</v>
      </c>
      <c r="O55" s="196">
        <f>'Vinyl Oval Wholesale'!O55+('Vinyl Oval Wholesale'!O55*'Vinyl Oval Retail'!$W$7)</f>
        <v>1570.8</v>
      </c>
      <c r="P55" s="196">
        <f>'Vinyl Oval Wholesale'!P55+('Vinyl Oval Wholesale'!P55*'Vinyl Oval Retail'!$W$7)</f>
        <v>1688.4</v>
      </c>
      <c r="Q55" s="196">
        <f>'Vinyl Oval Wholesale'!Q55+('Vinyl Oval Wholesale'!Q55*'Vinyl Oval Retail'!$W$7)</f>
        <v>1771</v>
      </c>
      <c r="R55" s="196">
        <f>'Vinyl Oval Wholesale'!R55+('Vinyl Oval Wholesale'!R55*'Vinyl Oval Retail'!$W$7)</f>
        <v>2160.2</v>
      </c>
      <c r="S55" s="57"/>
    </row>
    <row r="56">
      <c r="A56" s="48"/>
      <c r="B56" s="57"/>
      <c r="C56" s="166" t="s">
        <v>67</v>
      </c>
      <c r="D56" s="195">
        <f>'Vinyl Oval Wholesale'!D56+('Vinyl Oval Wholesale'!D56*'Vinyl Oval Retail'!$W$7)</f>
        <v>422.8</v>
      </c>
      <c r="E56" s="195">
        <f>'Vinyl Oval Wholesale'!E56+('Vinyl Oval Wholesale'!E56*'Vinyl Oval Retail'!$W$7)</f>
        <v>422.8</v>
      </c>
      <c r="F56" s="195">
        <f>'Vinyl Oval Wholesale'!F56+('Vinyl Oval Wholesale'!F56*'Vinyl Oval Retail'!$W$7)</f>
        <v>422.8</v>
      </c>
      <c r="G56" s="195">
        <f>'Vinyl Oval Wholesale'!G56+('Vinyl Oval Wholesale'!G56*'Vinyl Oval Retail'!$W$7)</f>
        <v>422.8</v>
      </c>
      <c r="H56" s="195">
        <f>'Vinyl Oval Wholesale'!H56+('Vinyl Oval Wholesale'!H56*'Vinyl Oval Retail'!$W$7)</f>
        <v>422.8</v>
      </c>
      <c r="I56" s="195">
        <f>'Vinyl Oval Wholesale'!I56+('Vinyl Oval Wholesale'!I56*'Vinyl Oval Retail'!$W$7)</f>
        <v>422.8</v>
      </c>
      <c r="J56" s="195">
        <f>'Vinyl Oval Wholesale'!J56+('Vinyl Oval Wholesale'!J56*'Vinyl Oval Retail'!$W$7)</f>
        <v>422.8</v>
      </c>
      <c r="K56" s="195">
        <f>'Vinyl Oval Wholesale'!K56+('Vinyl Oval Wholesale'!K56*'Vinyl Oval Retail'!$W$7)</f>
        <v>422.8</v>
      </c>
      <c r="L56" s="195">
        <f>'Vinyl Oval Wholesale'!L56+('Vinyl Oval Wholesale'!L56*'Vinyl Oval Retail'!$W$7)</f>
        <v>422.8</v>
      </c>
      <c r="M56" s="195">
        <f>'Vinyl Oval Wholesale'!M56+('Vinyl Oval Wholesale'!M56*'Vinyl Oval Retail'!$W$7)</f>
        <v>422.8</v>
      </c>
      <c r="N56" s="195">
        <f>'Vinyl Oval Wholesale'!N56+('Vinyl Oval Wholesale'!N56*'Vinyl Oval Retail'!$W$7)</f>
        <v>422.8</v>
      </c>
      <c r="O56" s="195">
        <f>'Vinyl Oval Wholesale'!O56+('Vinyl Oval Wholesale'!O56*'Vinyl Oval Retail'!$W$7)</f>
        <v>422.8</v>
      </c>
      <c r="P56" s="195">
        <f>'Vinyl Oval Wholesale'!P56+('Vinyl Oval Wholesale'!P56*'Vinyl Oval Retail'!$W$7)</f>
        <v>422.8</v>
      </c>
      <c r="Q56" s="195">
        <f>'Vinyl Oval Wholesale'!Q56+('Vinyl Oval Wholesale'!Q56*'Vinyl Oval Retail'!$W$7)</f>
        <v>422.8</v>
      </c>
      <c r="R56" s="195">
        <f>'Vinyl Oval Wholesale'!R56+('Vinyl Oval Wholesale'!R56*'Vinyl Oval Retail'!$W$7)</f>
        <v>422.8</v>
      </c>
      <c r="S56" s="57"/>
    </row>
    <row r="57">
      <c r="A57" s="48"/>
      <c r="B57" s="57"/>
      <c r="C57" s="81" t="s">
        <v>115</v>
      </c>
      <c r="D57" s="196" t="s">
        <v>69</v>
      </c>
      <c r="E57" s="196" t="s">
        <v>69</v>
      </c>
      <c r="F57" s="196" t="s">
        <v>69</v>
      </c>
      <c r="G57" s="196" t="s">
        <v>69</v>
      </c>
      <c r="H57" s="196" t="s">
        <v>69</v>
      </c>
      <c r="I57" s="196" t="s">
        <v>69</v>
      </c>
      <c r="J57" s="196" t="s">
        <v>69</v>
      </c>
      <c r="K57" s="196" t="s">
        <v>69</v>
      </c>
      <c r="L57" s="196" t="s">
        <v>69</v>
      </c>
      <c r="M57" s="196" t="s">
        <v>69</v>
      </c>
      <c r="N57" s="196" t="s">
        <v>69</v>
      </c>
      <c r="O57" s="196" t="s">
        <v>69</v>
      </c>
      <c r="P57" s="196" t="s">
        <v>69</v>
      </c>
      <c r="Q57" s="196" t="s">
        <v>69</v>
      </c>
      <c r="R57" s="196" t="s">
        <v>69</v>
      </c>
      <c r="S57" s="57"/>
    </row>
    <row r="58">
      <c r="A58" s="48"/>
      <c r="B58" s="57"/>
      <c r="C58" s="92" t="s">
        <v>70</v>
      </c>
      <c r="D58" s="218">
        <f>'Vinyl Oval Wholesale'!D58+('Vinyl Oval Wholesale'!D58*'Vinyl Oval Retail'!$W$7)</f>
        <v>438.2</v>
      </c>
      <c r="E58" s="218">
        <f>'Vinyl Oval Wholesale'!E58+('Vinyl Oval Wholesale'!E58*'Vinyl Oval Retail'!$W$7)</f>
        <v>438.2</v>
      </c>
      <c r="F58" s="218">
        <f>'Vinyl Oval Wholesale'!F58+('Vinyl Oval Wholesale'!F58*'Vinyl Oval Retail'!$W$7)</f>
        <v>438.2</v>
      </c>
      <c r="G58" s="218">
        <f>'Vinyl Oval Wholesale'!G58+('Vinyl Oval Wholesale'!G58*'Vinyl Oval Retail'!$W$7)</f>
        <v>438.2</v>
      </c>
      <c r="H58" s="218">
        <f>'Vinyl Oval Wholesale'!H58+('Vinyl Oval Wholesale'!H58*'Vinyl Oval Retail'!$W$7)</f>
        <v>438.2</v>
      </c>
      <c r="I58" s="218">
        <f>'Vinyl Oval Wholesale'!I58+('Vinyl Oval Wholesale'!I58*'Vinyl Oval Retail'!$W$7)</f>
        <v>438.2</v>
      </c>
      <c r="J58" s="218">
        <f>'Vinyl Oval Wholesale'!J58+('Vinyl Oval Wholesale'!J58*'Vinyl Oval Retail'!$W$7)</f>
        <v>438.2</v>
      </c>
      <c r="K58" s="218">
        <f>'Vinyl Oval Wholesale'!K58+('Vinyl Oval Wholesale'!K58*'Vinyl Oval Retail'!$W$7)</f>
        <v>438.2</v>
      </c>
      <c r="L58" s="218">
        <f>'Vinyl Oval Wholesale'!L58+('Vinyl Oval Wholesale'!L58*'Vinyl Oval Retail'!$W$7)</f>
        <v>438.2</v>
      </c>
      <c r="M58" s="218">
        <f>'Vinyl Oval Wholesale'!M58+('Vinyl Oval Wholesale'!M58*'Vinyl Oval Retail'!$W$7)</f>
        <v>438.2</v>
      </c>
      <c r="N58" s="218">
        <f>'Vinyl Oval Wholesale'!N58+('Vinyl Oval Wholesale'!N58*'Vinyl Oval Retail'!$W$7)</f>
        <v>438.2</v>
      </c>
      <c r="O58" s="218">
        <f>'Vinyl Oval Wholesale'!O58+('Vinyl Oval Wholesale'!O58*'Vinyl Oval Retail'!$W$7)</f>
        <v>438.2</v>
      </c>
      <c r="P58" s="218">
        <f>'Vinyl Oval Wholesale'!P58+('Vinyl Oval Wholesale'!P58*'Vinyl Oval Retail'!$W$7)</f>
        <v>438.2</v>
      </c>
      <c r="Q58" s="218">
        <f>'Vinyl Oval Wholesale'!Q58+('Vinyl Oval Wholesale'!Q58*'Vinyl Oval Retail'!$W$7)</f>
        <v>438.2</v>
      </c>
      <c r="R58" s="218">
        <f>'Vinyl Oval Wholesale'!R58+('Vinyl Oval Wholesale'!R58*'Vinyl Oval Retail'!$W$7)</f>
        <v>438.2</v>
      </c>
      <c r="S58" s="57"/>
    </row>
    <row r="59">
      <c r="A59" s="48"/>
      <c r="B59" s="57"/>
      <c r="C59" s="154" t="s">
        <v>71</v>
      </c>
      <c r="D59" s="210">
        <f>'Vinyl Oval Wholesale'!D59+('Vinyl Oval Wholesale'!D59*'Vinyl Oval Retail'!$W$7)</f>
        <v>200.2</v>
      </c>
      <c r="E59" s="210">
        <f>'Vinyl Oval Wholesale'!E59+('Vinyl Oval Wholesale'!E59*'Vinyl Oval Retail'!$W$7)</f>
        <v>200.2</v>
      </c>
      <c r="F59" s="210">
        <f>'Vinyl Oval Wholesale'!F59+('Vinyl Oval Wholesale'!F59*'Vinyl Oval Retail'!$W$7)</f>
        <v>200.2</v>
      </c>
      <c r="G59" s="210">
        <f>'Vinyl Oval Wholesale'!G59+('Vinyl Oval Wholesale'!G59*'Vinyl Oval Retail'!$W$7)</f>
        <v>200.2</v>
      </c>
      <c r="H59" s="210">
        <f>'Vinyl Oval Wholesale'!H59+('Vinyl Oval Wholesale'!H59*'Vinyl Oval Retail'!$W$7)</f>
        <v>200.2</v>
      </c>
      <c r="I59" s="210">
        <f>'Vinyl Oval Wholesale'!I59+('Vinyl Oval Wholesale'!I59*'Vinyl Oval Retail'!$W$7)</f>
        <v>200.2</v>
      </c>
      <c r="J59" s="210">
        <f>'Vinyl Oval Wholesale'!J59+('Vinyl Oval Wholesale'!J59*'Vinyl Oval Retail'!$W$7)</f>
        <v>200.2</v>
      </c>
      <c r="K59" s="210">
        <f>'Vinyl Oval Wholesale'!K59+('Vinyl Oval Wholesale'!K59*'Vinyl Oval Retail'!$W$7)</f>
        <v>200.2</v>
      </c>
      <c r="L59" s="210">
        <f>'Vinyl Oval Wholesale'!L59+('Vinyl Oval Wholesale'!L59*'Vinyl Oval Retail'!$W$7)</f>
        <v>200.2</v>
      </c>
      <c r="M59" s="210">
        <f>'Vinyl Oval Wholesale'!M59+('Vinyl Oval Wholesale'!M59*'Vinyl Oval Retail'!$W$7)</f>
        <v>200.2</v>
      </c>
      <c r="N59" s="210">
        <f>'Vinyl Oval Wholesale'!N59+('Vinyl Oval Wholesale'!N59*'Vinyl Oval Retail'!$W$7)</f>
        <v>200.2</v>
      </c>
      <c r="O59" s="210">
        <f>'Vinyl Oval Wholesale'!O59+('Vinyl Oval Wholesale'!O59*'Vinyl Oval Retail'!$W$7)</f>
        <v>200.2</v>
      </c>
      <c r="P59" s="210">
        <f>'Vinyl Oval Wholesale'!P59+('Vinyl Oval Wholesale'!P59*'Vinyl Oval Retail'!$W$7)</f>
        <v>200.2</v>
      </c>
      <c r="Q59" s="210">
        <f>'Vinyl Oval Wholesale'!Q59+('Vinyl Oval Wholesale'!Q59*'Vinyl Oval Retail'!$W$7)</f>
        <v>200.2</v>
      </c>
      <c r="R59" s="210">
        <f>'Vinyl Oval Wholesale'!R59+('Vinyl Oval Wholesale'!R59*'Vinyl Oval Retail'!$W$7)</f>
        <v>200.2</v>
      </c>
      <c r="S59" s="57"/>
    </row>
    <row r="60">
      <c r="A60" s="48"/>
      <c r="B60" s="57"/>
      <c r="C60" s="88" t="s">
        <v>87</v>
      </c>
      <c r="D60" s="195">
        <v>804.0</v>
      </c>
      <c r="E60" s="195">
        <v>804.0</v>
      </c>
      <c r="F60" s="195">
        <v>804.0</v>
      </c>
      <c r="G60" s="195">
        <v>804.0</v>
      </c>
      <c r="H60" s="195">
        <v>804.0</v>
      </c>
      <c r="I60" s="195">
        <v>804.0</v>
      </c>
      <c r="J60" s="195">
        <v>804.0</v>
      </c>
      <c r="K60" s="195">
        <v>804.0</v>
      </c>
      <c r="L60" s="195">
        <v>804.0</v>
      </c>
      <c r="M60" s="195">
        <v>804.0</v>
      </c>
      <c r="N60" s="195">
        <v>804.0</v>
      </c>
      <c r="O60" s="195">
        <v>804.0</v>
      </c>
      <c r="P60" s="195">
        <v>804.0</v>
      </c>
      <c r="Q60" s="195">
        <v>804.0</v>
      </c>
      <c r="R60" s="195">
        <v>804.0</v>
      </c>
      <c r="S60" s="57"/>
    </row>
    <row r="61">
      <c r="A61" s="48"/>
      <c r="B61" s="57"/>
      <c r="C61" s="219"/>
      <c r="D61" s="219"/>
      <c r="E61" s="220"/>
      <c r="F61" s="221"/>
      <c r="G61" s="222"/>
      <c r="H61" s="219"/>
      <c r="I61" s="222"/>
      <c r="J61" s="222"/>
      <c r="K61" s="221"/>
      <c r="L61" s="57"/>
      <c r="M61" s="57"/>
      <c r="N61" s="57"/>
      <c r="O61" s="57"/>
      <c r="P61" s="57"/>
      <c r="Q61" s="57"/>
      <c r="R61" s="57"/>
      <c r="S61" s="57"/>
    </row>
    <row r="62" ht="15.75" customHeight="1">
      <c r="A62" s="116"/>
    </row>
    <row r="63" ht="15.75" customHeight="1">
      <c r="A63" s="116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/>
  </sheetData>
  <mergeCells count="14">
    <mergeCell ref="C10:H10"/>
    <mergeCell ref="C11:H11"/>
    <mergeCell ref="C12:E12"/>
    <mergeCell ref="J12:K12"/>
    <mergeCell ref="C13:H14"/>
    <mergeCell ref="J13:R13"/>
    <mergeCell ref="J14:R14"/>
    <mergeCell ref="C2:H4"/>
    <mergeCell ref="C5:H5"/>
    <mergeCell ref="C6:H6"/>
    <mergeCell ref="V6:Y6"/>
    <mergeCell ref="C7:H7"/>
    <mergeCell ref="C8:H8"/>
    <mergeCell ref="C9:H9"/>
  </mergeCells>
  <printOptions/>
  <pageMargins bottom="0.5" footer="0.0" header="0.0" left="0.55" right="0.55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9.43"/>
    <col customWidth="1" min="4" max="21" width="6.57"/>
    <col customWidth="1" min="22" max="22" width="3.14"/>
    <col customWidth="1" min="23" max="45" width="6.29"/>
  </cols>
  <sheetData>
    <row r="1" ht="15.0" customHeight="1">
      <c r="A1" s="176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>
      <c r="A2" s="176"/>
      <c r="B2" s="121"/>
      <c r="C2" s="16" t="s">
        <v>9</v>
      </c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>
      <c r="A3" s="176"/>
      <c r="B3" s="121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>
      <c r="A4" s="176"/>
      <c r="B4" s="1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>
      <c r="A5" s="20"/>
      <c r="B5" s="17"/>
      <c r="C5" s="9" t="s">
        <v>10</v>
      </c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>
      <c r="A6" s="20"/>
      <c r="B6" s="17"/>
      <c r="C6" s="9" t="s">
        <v>11</v>
      </c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>
      <c r="A7" s="20"/>
      <c r="B7" s="17"/>
      <c r="C7" s="11" t="s">
        <v>12</v>
      </c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>
      <c r="A8" s="20"/>
      <c r="B8" s="17"/>
      <c r="C8" s="12" t="s">
        <v>13</v>
      </c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>
      <c r="A9" s="20"/>
      <c r="B9" s="17"/>
      <c r="C9" s="14" t="s">
        <v>14</v>
      </c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>
      <c r="A10" s="20"/>
      <c r="B10" s="17"/>
      <c r="C10" s="23" t="s">
        <v>15</v>
      </c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>
      <c r="A11" s="20"/>
      <c r="B11" s="17"/>
      <c r="C11" s="25" t="s">
        <v>16</v>
      </c>
      <c r="K11" s="225"/>
      <c r="L11" s="225"/>
      <c r="M11" s="22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ht="16.5" customHeight="1">
      <c r="A12" s="179"/>
      <c r="B12" s="18"/>
      <c r="D12" s="226"/>
      <c r="E12" s="226"/>
      <c r="F12" s="226"/>
      <c r="G12" s="226"/>
      <c r="H12" s="226"/>
      <c r="I12" s="226"/>
      <c r="J12" s="21"/>
      <c r="K12" s="21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ht="16.5" customHeight="1">
      <c r="A13" s="179"/>
      <c r="B13" s="18"/>
      <c r="C13" s="227" t="s">
        <v>116</v>
      </c>
      <c r="J13" s="21"/>
      <c r="K13" s="181" t="s">
        <v>89</v>
      </c>
      <c r="L13" s="31"/>
      <c r="M13" s="31"/>
      <c r="N13" s="31"/>
      <c r="O13" s="31"/>
      <c r="P13" s="31"/>
      <c r="Q13" s="31"/>
      <c r="R13" s="31"/>
      <c r="S13" s="32"/>
      <c r="T13" s="26"/>
      <c r="U13" s="2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ht="16.5" customHeight="1">
      <c r="A14" s="179"/>
      <c r="B14" s="18"/>
      <c r="J14" s="21"/>
      <c r="K14" s="33" t="s">
        <v>117</v>
      </c>
      <c r="L14" s="34"/>
      <c r="M14" s="34"/>
      <c r="N14" s="34"/>
      <c r="O14" s="34"/>
      <c r="P14" s="34"/>
      <c r="Q14" s="34"/>
      <c r="R14" s="34"/>
      <c r="S14" s="35"/>
      <c r="T14" s="26"/>
      <c r="U14" s="2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ht="9.0" customHeight="1">
      <c r="A15" s="179"/>
      <c r="B15" s="18"/>
      <c r="C15" s="226"/>
      <c r="D15" s="226"/>
      <c r="E15" s="226"/>
      <c r="F15" s="226"/>
      <c r="G15" s="226"/>
      <c r="H15" s="226"/>
      <c r="I15" s="226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ht="16.5" customHeight="1">
      <c r="A16" s="27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ht="23.25" customHeight="1">
      <c r="A17" s="27"/>
      <c r="B17" s="184"/>
      <c r="C17" s="187" t="s">
        <v>118</v>
      </c>
      <c r="D17" s="189" t="s">
        <v>119</v>
      </c>
      <c r="E17" s="189" t="s">
        <v>92</v>
      </c>
      <c r="F17" s="189" t="s">
        <v>93</v>
      </c>
      <c r="G17" s="189" t="s">
        <v>120</v>
      </c>
      <c r="H17" s="189" t="s">
        <v>94</v>
      </c>
      <c r="I17" s="189" t="s">
        <v>95</v>
      </c>
      <c r="J17" s="189" t="s">
        <v>96</v>
      </c>
      <c r="K17" s="189" t="s">
        <v>97</v>
      </c>
      <c r="L17" s="189" t="s">
        <v>121</v>
      </c>
      <c r="M17" s="189" t="s">
        <v>98</v>
      </c>
      <c r="N17" s="189" t="s">
        <v>99</v>
      </c>
      <c r="O17" s="189" t="s">
        <v>100</v>
      </c>
      <c r="P17" s="189" t="s">
        <v>101</v>
      </c>
      <c r="Q17" s="189" t="s">
        <v>102</v>
      </c>
      <c r="R17" s="189" t="s">
        <v>122</v>
      </c>
      <c r="S17" s="189" t="s">
        <v>104</v>
      </c>
      <c r="T17" s="189" t="s">
        <v>105</v>
      </c>
      <c r="U17" s="189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ht="16.5" customHeight="1">
      <c r="A18" s="48"/>
      <c r="B18" s="115"/>
      <c r="C18" s="228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5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ht="16.5" customHeight="1">
      <c r="A19" s="48"/>
      <c r="B19" s="115"/>
      <c r="C19" s="55" t="s">
        <v>107</v>
      </c>
      <c r="D19" s="229">
        <v>4469.752053</v>
      </c>
      <c r="E19" s="229">
        <v>5465.361084300001</v>
      </c>
      <c r="F19" s="229">
        <v>5754.200657400001</v>
      </c>
      <c r="G19" s="229">
        <v>5489.5655178</v>
      </c>
      <c r="H19" s="229">
        <v>6120.4944177</v>
      </c>
      <c r="I19" s="229">
        <v>6602.9694588</v>
      </c>
      <c r="J19" s="229">
        <v>7054.7855508</v>
      </c>
      <c r="K19" s="229">
        <v>7948.7359614</v>
      </c>
      <c r="L19" s="229">
        <v>6564.242365200001</v>
      </c>
      <c r="M19" s="229">
        <v>7201.625780700001</v>
      </c>
      <c r="N19" s="229">
        <v>7708.305255300001</v>
      </c>
      <c r="O19" s="229">
        <v>8758.7776692</v>
      </c>
      <c r="P19" s="229">
        <v>9436.501807199998</v>
      </c>
      <c r="Q19" s="229">
        <v>10806.472743299999</v>
      </c>
      <c r="R19" s="229">
        <v>7755.100493400001</v>
      </c>
      <c r="S19" s="229">
        <v>10175.5438434</v>
      </c>
      <c r="T19" s="229">
        <v>10853.2679814</v>
      </c>
      <c r="U19" s="229">
        <v>12223.2389175</v>
      </c>
      <c r="V19" s="5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ht="16.5" customHeight="1">
      <c r="A20" s="48"/>
      <c r="B20" s="115"/>
      <c r="C20" s="144" t="s">
        <v>33</v>
      </c>
      <c r="D20" s="194">
        <v>4631.114943</v>
      </c>
      <c r="E20" s="194">
        <v>5663.837439</v>
      </c>
      <c r="F20" s="194">
        <v>5962.3587855</v>
      </c>
      <c r="G20" s="194">
        <v>5688.0418725</v>
      </c>
      <c r="H20" s="194">
        <v>6341.561577</v>
      </c>
      <c r="I20" s="194">
        <v>6841.786536</v>
      </c>
      <c r="J20" s="194">
        <v>7309.738917</v>
      </c>
      <c r="K20" s="194">
        <v>8237.5755345</v>
      </c>
      <c r="L20" s="194">
        <v>6801.4458134999995</v>
      </c>
      <c r="M20" s="194">
        <v>7463.437069725</v>
      </c>
      <c r="N20" s="194">
        <v>7987.463054999999</v>
      </c>
      <c r="O20" s="194">
        <v>9076.6625625</v>
      </c>
      <c r="P20" s="194">
        <v>9778.591134</v>
      </c>
      <c r="Q20" s="194">
        <v>11198.584566</v>
      </c>
      <c r="R20" s="194">
        <v>8035.871921999998</v>
      </c>
      <c r="S20" s="194">
        <v>10545.0648615</v>
      </c>
      <c r="T20" s="194">
        <v>11246.993433</v>
      </c>
      <c r="U20" s="194">
        <v>12666.986865000003</v>
      </c>
      <c r="V20" s="57"/>
    </row>
    <row r="21" ht="16.5" customHeight="1">
      <c r="A21" s="48"/>
      <c r="B21" s="115"/>
      <c r="C21" s="200" t="s">
        <v>34</v>
      </c>
      <c r="D21" s="195" t="s">
        <v>35</v>
      </c>
      <c r="E21" s="195" t="s">
        <v>35</v>
      </c>
      <c r="F21" s="195" t="s">
        <v>35</v>
      </c>
      <c r="G21" s="195">
        <v>6817.5821025</v>
      </c>
      <c r="H21" s="195">
        <v>7422.692940000001</v>
      </c>
      <c r="I21" s="195">
        <v>8100.417078</v>
      </c>
      <c r="J21" s="195">
        <v>8713.59606</v>
      </c>
      <c r="K21" s="195">
        <v>9818.528449275</v>
      </c>
      <c r="L21" s="195">
        <v>7939.054188000001</v>
      </c>
      <c r="M21" s="195">
        <v>8665.187193</v>
      </c>
      <c r="N21" s="195">
        <v>9391.320198</v>
      </c>
      <c r="O21" s="195">
        <v>10569.269295</v>
      </c>
      <c r="P21" s="195">
        <v>11343.407759775002</v>
      </c>
      <c r="Q21" s="195">
        <v>13255.9614135</v>
      </c>
      <c r="R21" s="195">
        <v>9221.8891635</v>
      </c>
      <c r="S21" s="195">
        <v>12061.876027499999</v>
      </c>
      <c r="T21" s="195">
        <v>12885.230173725002</v>
      </c>
      <c r="U21" s="195">
        <v>14425.842366</v>
      </c>
      <c r="V21" s="57"/>
    </row>
    <row r="22" ht="16.5" customHeight="1">
      <c r="A22" s="48"/>
      <c r="B22" s="115"/>
      <c r="C22" s="60"/>
      <c r="D22" s="196"/>
      <c r="E22" s="196"/>
      <c r="F22" s="196"/>
      <c r="G22" s="196"/>
      <c r="H22" s="196"/>
      <c r="I22" s="196"/>
      <c r="J22" s="196"/>
      <c r="K22" s="196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5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ht="15.0" customHeight="1">
      <c r="A23" s="48"/>
      <c r="B23" s="115"/>
      <c r="C23" s="230" t="s">
        <v>39</v>
      </c>
      <c r="D23" s="197"/>
      <c r="E23" s="198"/>
      <c r="F23" s="197"/>
      <c r="G23" s="197"/>
      <c r="H23" s="197"/>
      <c r="I23" s="197"/>
      <c r="J23" s="197"/>
      <c r="K23" s="197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57"/>
    </row>
    <row r="24">
      <c r="A24" s="48"/>
      <c r="B24" s="115"/>
      <c r="C24" s="200" t="s">
        <v>40</v>
      </c>
      <c r="D24" s="201">
        <v>-778.6297318799999</v>
      </c>
      <c r="E24" s="201">
        <v>-952.5789273</v>
      </c>
      <c r="F24" s="201">
        <v>-1002.2786974200001</v>
      </c>
      <c r="G24" s="201">
        <v>-960.8622223200001</v>
      </c>
      <c r="H24" s="201">
        <v>-1068.5450575799998</v>
      </c>
      <c r="I24" s="201">
        <v>-1151.3780077799997</v>
      </c>
      <c r="J24" s="201">
        <v>-1234.2109579799999</v>
      </c>
      <c r="K24" s="201">
        <v>-1391.5935633600002</v>
      </c>
      <c r="L24" s="201">
        <v>-1143.09471276</v>
      </c>
      <c r="M24" s="201">
        <v>-1259.06084304</v>
      </c>
      <c r="N24" s="201">
        <v>-1350.1770882599997</v>
      </c>
      <c r="O24" s="201">
        <v>-1532.4095787</v>
      </c>
      <c r="P24" s="201">
        <v>-1648.37570898</v>
      </c>
      <c r="Q24" s="201">
        <v>-1888.5912645599994</v>
      </c>
      <c r="R24" s="201">
        <v>-1358.4603832799999</v>
      </c>
      <c r="S24" s="201">
        <v>-1979.7075097800002</v>
      </c>
      <c r="T24" s="201">
        <v>-2112.2402300999997</v>
      </c>
      <c r="U24" s="201">
        <v>-2377.30567074</v>
      </c>
      <c r="V24" s="57"/>
    </row>
    <row r="25">
      <c r="A25" s="48"/>
      <c r="B25" s="115"/>
      <c r="C25" s="202" t="s">
        <v>41</v>
      </c>
      <c r="D25" s="203">
        <v>864.7760000879999</v>
      </c>
      <c r="E25" s="203">
        <v>960.8622223200001</v>
      </c>
      <c r="F25" s="203">
        <v>960.8622223200001</v>
      </c>
      <c r="G25" s="203">
        <v>864.7760000879999</v>
      </c>
      <c r="H25" s="203">
        <v>960.8622223200001</v>
      </c>
      <c r="I25" s="203">
        <v>960.8622223200001</v>
      </c>
      <c r="J25" s="203">
        <v>960.8622223200001</v>
      </c>
      <c r="K25" s="203">
        <v>1345.2071112479998</v>
      </c>
      <c r="L25" s="203">
        <v>864.7760000879999</v>
      </c>
      <c r="M25" s="203">
        <v>960.8622223200001</v>
      </c>
      <c r="N25" s="203">
        <v>960.8622223200001</v>
      </c>
      <c r="O25" s="203">
        <v>1345.2071112479998</v>
      </c>
      <c r="P25" s="203">
        <v>1345.2071112479998</v>
      </c>
      <c r="Q25" s="203">
        <v>1345.2071112479998</v>
      </c>
      <c r="R25" s="203">
        <v>1153.034666784</v>
      </c>
      <c r="S25" s="203">
        <v>1537.3795557120002</v>
      </c>
      <c r="T25" s="203">
        <v>1537.3795557120002</v>
      </c>
      <c r="U25" s="203">
        <v>1537.3795557120002</v>
      </c>
      <c r="V25" s="57"/>
    </row>
    <row r="26">
      <c r="A26" s="48"/>
      <c r="B26" s="115"/>
      <c r="C26" s="204" t="s">
        <v>42</v>
      </c>
      <c r="D26" s="205">
        <v>199.17559389000002</v>
      </c>
      <c r="E26" s="205">
        <v>259.7942529</v>
      </c>
      <c r="F26" s="205">
        <v>294.43348662000005</v>
      </c>
      <c r="G26" s="205">
        <v>242.47463604</v>
      </c>
      <c r="H26" s="205">
        <v>268.45406132999994</v>
      </c>
      <c r="I26" s="205">
        <v>303.09329505</v>
      </c>
      <c r="J26" s="205">
        <v>320.41291191</v>
      </c>
      <c r="K26" s="205">
        <v>355.0521456299999</v>
      </c>
      <c r="L26" s="205">
        <v>285.77367819</v>
      </c>
      <c r="M26" s="205">
        <v>311.75310348</v>
      </c>
      <c r="N26" s="205">
        <v>346.3923372</v>
      </c>
      <c r="O26" s="205">
        <v>381.03157092000004</v>
      </c>
      <c r="P26" s="205">
        <v>398.35118778000003</v>
      </c>
      <c r="Q26" s="205">
        <v>493.6090805099999</v>
      </c>
      <c r="R26" s="205">
        <v>337.73252877</v>
      </c>
      <c r="S26" s="205">
        <v>424.33061307</v>
      </c>
      <c r="T26" s="205">
        <v>458.96984678999996</v>
      </c>
      <c r="U26" s="205">
        <v>476.28946365</v>
      </c>
      <c r="V26" s="57"/>
    </row>
    <row r="27">
      <c r="A27" s="48"/>
      <c r="B27" s="115"/>
      <c r="C27" s="86" t="s">
        <v>44</v>
      </c>
      <c r="D27" s="196">
        <v>363.3806222591999</v>
      </c>
      <c r="E27" s="196">
        <v>454.2257778239999</v>
      </c>
      <c r="F27" s="196">
        <v>454.2257778239999</v>
      </c>
      <c r="G27" s="196">
        <v>363.3806222591999</v>
      </c>
      <c r="H27" s="196">
        <v>454.2257778239999</v>
      </c>
      <c r="I27" s="196">
        <v>454.2257778239999</v>
      </c>
      <c r="J27" s="196">
        <v>454.2257778239999</v>
      </c>
      <c r="K27" s="196">
        <v>635.9160889535999</v>
      </c>
      <c r="L27" s="196">
        <v>408.80320004160006</v>
      </c>
      <c r="M27" s="196">
        <v>454.2257778239999</v>
      </c>
      <c r="N27" s="196">
        <v>454.2257778239999</v>
      </c>
      <c r="O27" s="196">
        <v>635.9160889535999</v>
      </c>
      <c r="P27" s="196">
        <v>635.9160889535999</v>
      </c>
      <c r="Q27" s="196">
        <v>635.9160889535999</v>
      </c>
      <c r="R27" s="196">
        <v>545.0709333888</v>
      </c>
      <c r="S27" s="196">
        <v>726.7612445183998</v>
      </c>
      <c r="T27" s="196">
        <v>726.7612445183998</v>
      </c>
      <c r="U27" s="196">
        <v>726.7612445183998</v>
      </c>
      <c r="V27" s="57"/>
    </row>
    <row r="28">
      <c r="A28" s="48"/>
      <c r="B28" s="115"/>
      <c r="C28" s="80" t="s">
        <v>108</v>
      </c>
      <c r="D28" s="195">
        <v>182.23249044</v>
      </c>
      <c r="E28" s="195">
        <v>215.36567051999995</v>
      </c>
      <c r="F28" s="195">
        <v>223.64896553999998</v>
      </c>
      <c r="G28" s="195">
        <v>215.36567051999995</v>
      </c>
      <c r="H28" s="195">
        <v>240.21555558000003</v>
      </c>
      <c r="I28" s="195">
        <v>256.78214562</v>
      </c>
      <c r="J28" s="195">
        <v>273.34873566</v>
      </c>
      <c r="K28" s="195">
        <v>306.48191574</v>
      </c>
      <c r="L28" s="195">
        <v>256.78214562</v>
      </c>
      <c r="M28" s="195">
        <v>281.63203068</v>
      </c>
      <c r="N28" s="195">
        <v>298.19862072</v>
      </c>
      <c r="O28" s="195">
        <v>339.61509581999996</v>
      </c>
      <c r="P28" s="195">
        <v>364.46498088</v>
      </c>
      <c r="Q28" s="195">
        <v>422.44804602</v>
      </c>
      <c r="R28" s="195">
        <v>298.19862072</v>
      </c>
      <c r="S28" s="195">
        <v>397.59816096</v>
      </c>
      <c r="T28" s="195">
        <v>422.44804602</v>
      </c>
      <c r="U28" s="195">
        <v>463.86452112</v>
      </c>
      <c r="V28" s="57"/>
    </row>
    <row r="29">
      <c r="A29" s="48"/>
      <c r="B29" s="115"/>
      <c r="C29" s="86" t="s">
        <v>46</v>
      </c>
      <c r="D29" s="196">
        <v>-397.59816096</v>
      </c>
      <c r="E29" s="196">
        <v>-496.9977012</v>
      </c>
      <c r="F29" s="196">
        <v>-538.4141763</v>
      </c>
      <c r="G29" s="196">
        <v>-463.86452112</v>
      </c>
      <c r="H29" s="196">
        <v>-538.4141763</v>
      </c>
      <c r="I29" s="196">
        <v>-579.8306514</v>
      </c>
      <c r="J29" s="196">
        <v>-621.2471265</v>
      </c>
      <c r="K29" s="196">
        <v>-762.0631418400001</v>
      </c>
      <c r="L29" s="196">
        <v>-546.69747132</v>
      </c>
      <c r="M29" s="196">
        <v>-612.96383148</v>
      </c>
      <c r="N29" s="196">
        <v>-637.8137165399999</v>
      </c>
      <c r="O29" s="196">
        <v>-811.76291196</v>
      </c>
      <c r="P29" s="196">
        <v>-828.3295019999999</v>
      </c>
      <c r="Q29" s="196">
        <v>-936.01233726</v>
      </c>
      <c r="R29" s="196">
        <v>-646.09701156</v>
      </c>
      <c r="S29" s="196">
        <v>-902.8791571799999</v>
      </c>
      <c r="T29" s="196">
        <v>-936.01233726</v>
      </c>
      <c r="U29" s="196">
        <v>-1002.2786974200001</v>
      </c>
      <c r="V29" s="57"/>
    </row>
    <row r="30">
      <c r="A30" s="48"/>
      <c r="B30" s="115"/>
      <c r="C30" s="200" t="s">
        <v>109</v>
      </c>
      <c r="D30" s="201">
        <v>643.1602069620001</v>
      </c>
      <c r="E30" s="201">
        <v>740.0747586959999</v>
      </c>
      <c r="F30" s="201">
        <v>784.1268276659999</v>
      </c>
      <c r="G30" s="201">
        <v>766.5060000779999</v>
      </c>
      <c r="H30" s="201">
        <v>792.9372414600001</v>
      </c>
      <c r="I30" s="201">
        <v>854.610138018</v>
      </c>
      <c r="J30" s="201">
        <v>898.662206988</v>
      </c>
      <c r="K30" s="201">
        <v>1022.0080001040001</v>
      </c>
      <c r="L30" s="201">
        <v>819.3684828419999</v>
      </c>
      <c r="M30" s="201">
        <v>907.4726207819999</v>
      </c>
      <c r="N30" s="201">
        <v>986.7663449280001</v>
      </c>
      <c r="O30" s="201">
        <v>1101.30172425</v>
      </c>
      <c r="P30" s="201">
        <v>1171.785034602</v>
      </c>
      <c r="Q30" s="201">
        <v>1286.3204139240001</v>
      </c>
      <c r="R30" s="201">
        <v>1022.0080001040001</v>
      </c>
      <c r="S30" s="201">
        <v>1207.0266897780002</v>
      </c>
      <c r="T30" s="201">
        <v>1286.3204139240001</v>
      </c>
      <c r="U30" s="201">
        <v>1418.476620834</v>
      </c>
      <c r="V30" s="57"/>
    </row>
    <row r="31">
      <c r="A31" s="48"/>
      <c r="B31" s="115"/>
      <c r="C31" s="66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57"/>
    </row>
    <row r="32">
      <c r="A32" s="48"/>
      <c r="B32" s="115"/>
      <c r="C32" s="68" t="s">
        <v>123</v>
      </c>
      <c r="D32" s="232" t="s">
        <v>35</v>
      </c>
      <c r="E32" s="232">
        <v>282.1</v>
      </c>
      <c r="F32" s="232">
        <v>282.1</v>
      </c>
      <c r="G32" s="232" t="s">
        <v>35</v>
      </c>
      <c r="H32" s="232">
        <v>282.1</v>
      </c>
      <c r="I32" s="232">
        <v>282.1</v>
      </c>
      <c r="J32" s="232">
        <v>282.1</v>
      </c>
      <c r="K32" s="232">
        <v>282.1</v>
      </c>
      <c r="L32" s="232" t="s">
        <v>35</v>
      </c>
      <c r="M32" s="232">
        <v>282.1</v>
      </c>
      <c r="N32" s="232">
        <v>282.1</v>
      </c>
      <c r="O32" s="232">
        <v>282.1</v>
      </c>
      <c r="P32" s="232">
        <v>282.1</v>
      </c>
      <c r="Q32" s="232">
        <v>282.1</v>
      </c>
      <c r="R32" s="232" t="s">
        <v>35</v>
      </c>
      <c r="S32" s="232">
        <v>282.1</v>
      </c>
      <c r="T32" s="232">
        <v>282.1</v>
      </c>
      <c r="U32" s="232">
        <v>282.1</v>
      </c>
      <c r="V32" s="57"/>
    </row>
    <row r="33">
      <c r="A33" s="48"/>
      <c r="B33" s="115"/>
      <c r="C33" s="86" t="s">
        <v>124</v>
      </c>
      <c r="D33" s="212">
        <v>257.4</v>
      </c>
      <c r="E33" s="212">
        <v>257.4</v>
      </c>
      <c r="F33" s="212">
        <v>257.4</v>
      </c>
      <c r="G33" s="212">
        <v>257.4</v>
      </c>
      <c r="H33" s="212">
        <v>257.4</v>
      </c>
      <c r="I33" s="212">
        <v>257.4</v>
      </c>
      <c r="J33" s="212">
        <v>257.4</v>
      </c>
      <c r="K33" s="212">
        <v>257.4</v>
      </c>
      <c r="L33" s="212">
        <v>257.4</v>
      </c>
      <c r="M33" s="212">
        <v>257.4</v>
      </c>
      <c r="N33" s="212">
        <v>257.4</v>
      </c>
      <c r="O33" s="212">
        <v>257.4</v>
      </c>
      <c r="P33" s="212">
        <v>257.4</v>
      </c>
      <c r="Q33" s="212">
        <v>257.4</v>
      </c>
      <c r="R33" s="212">
        <v>257.4</v>
      </c>
      <c r="S33" s="212">
        <v>257.4</v>
      </c>
      <c r="T33" s="212">
        <v>257.4</v>
      </c>
      <c r="U33" s="212">
        <v>257.4</v>
      </c>
      <c r="V33" s="57"/>
    </row>
    <row r="34">
      <c r="A34" s="48"/>
      <c r="B34" s="115"/>
      <c r="C34" s="233" t="s">
        <v>111</v>
      </c>
      <c r="D34" s="234">
        <v>76.0</v>
      </c>
      <c r="E34" s="234">
        <v>76.0</v>
      </c>
      <c r="F34" s="234">
        <v>76.0</v>
      </c>
      <c r="G34" s="234">
        <v>76.0</v>
      </c>
      <c r="H34" s="234">
        <v>76.0</v>
      </c>
      <c r="I34" s="234">
        <v>76.0</v>
      </c>
      <c r="J34" s="234">
        <v>76.0</v>
      </c>
      <c r="K34" s="234">
        <v>76.0</v>
      </c>
      <c r="L34" s="234">
        <v>76.0</v>
      </c>
      <c r="M34" s="234">
        <v>76.0</v>
      </c>
      <c r="N34" s="234">
        <v>76.0</v>
      </c>
      <c r="O34" s="234">
        <v>76.0</v>
      </c>
      <c r="P34" s="234">
        <v>76.0</v>
      </c>
      <c r="Q34" s="234">
        <v>76.0</v>
      </c>
      <c r="R34" s="234">
        <v>76.0</v>
      </c>
      <c r="S34" s="234">
        <v>76.0</v>
      </c>
      <c r="T34" s="234">
        <v>76.0</v>
      </c>
      <c r="U34" s="234">
        <v>76.0</v>
      </c>
      <c r="V34" s="57"/>
    </row>
    <row r="35">
      <c r="A35" s="48"/>
      <c r="B35" s="115"/>
      <c r="C35" s="154" t="s">
        <v>53</v>
      </c>
      <c r="D35" s="235">
        <v>376.0</v>
      </c>
      <c r="E35" s="235">
        <v>376.0</v>
      </c>
      <c r="F35" s="235">
        <v>376.0</v>
      </c>
      <c r="G35" s="235">
        <v>376.0</v>
      </c>
      <c r="H35" s="235">
        <v>376.0</v>
      </c>
      <c r="I35" s="235">
        <v>376.0</v>
      </c>
      <c r="J35" s="235">
        <v>376.0</v>
      </c>
      <c r="K35" s="235">
        <v>376.0</v>
      </c>
      <c r="L35" s="235">
        <v>376.0</v>
      </c>
      <c r="M35" s="235">
        <v>376.0</v>
      </c>
      <c r="N35" s="235">
        <v>376.0</v>
      </c>
      <c r="O35" s="235">
        <v>376.0</v>
      </c>
      <c r="P35" s="235">
        <v>376.0</v>
      </c>
      <c r="Q35" s="235">
        <v>376.0</v>
      </c>
      <c r="R35" s="235">
        <v>376.0</v>
      </c>
      <c r="S35" s="235">
        <v>376.0</v>
      </c>
      <c r="T35" s="235">
        <v>376.0</v>
      </c>
      <c r="U35" s="235">
        <v>376.0</v>
      </c>
      <c r="V35" s="57"/>
    </row>
    <row r="36">
      <c r="A36" s="48"/>
      <c r="B36" s="115"/>
      <c r="C36" s="169" t="s">
        <v>48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57"/>
    </row>
    <row r="37">
      <c r="A37" s="48"/>
      <c r="B37" s="115"/>
      <c r="C37" s="60" t="s">
        <v>49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57"/>
    </row>
    <row r="38">
      <c r="A38" s="48"/>
      <c r="B38" s="115"/>
      <c r="C38" s="200" t="s">
        <v>125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57"/>
    </row>
    <row r="39">
      <c r="A39" s="48"/>
      <c r="B39" s="115"/>
      <c r="C39" s="68" t="s">
        <v>54</v>
      </c>
      <c r="D39" s="208">
        <v>1015.06912</v>
      </c>
      <c r="E39" s="208">
        <v>1141.9527600000001</v>
      </c>
      <c r="F39" s="208">
        <v>1189.534125</v>
      </c>
      <c r="G39" s="208">
        <v>1157.416703625</v>
      </c>
      <c r="H39" s="208">
        <v>1237.11549</v>
      </c>
      <c r="I39" s="208">
        <v>1284.696855</v>
      </c>
      <c r="J39" s="208">
        <v>1351.310766</v>
      </c>
      <c r="K39" s="208">
        <v>1593.9757275000002</v>
      </c>
      <c r="L39" s="208">
        <v>1260.9061725000001</v>
      </c>
      <c r="M39" s="208">
        <v>1348.138675</v>
      </c>
      <c r="N39" s="208">
        <v>1395.72004</v>
      </c>
      <c r="O39" s="208">
        <v>1633.6268650000002</v>
      </c>
      <c r="P39" s="208">
        <v>1689.1384575000002</v>
      </c>
      <c r="Q39" s="208">
        <v>1792.2314150000002</v>
      </c>
      <c r="R39" s="208">
        <v>1514.6734525</v>
      </c>
      <c r="S39" s="208">
        <v>1863.6034625</v>
      </c>
      <c r="T39" s="208">
        <v>1911.1848275000002</v>
      </c>
      <c r="U39" s="208">
        <v>1966.6964200000002</v>
      </c>
      <c r="V39" s="214"/>
    </row>
    <row r="40">
      <c r="A40" s="48"/>
      <c r="B40" s="115"/>
      <c r="C40" s="86" t="s">
        <v>113</v>
      </c>
      <c r="D40" s="196" t="s">
        <v>35</v>
      </c>
      <c r="E40" s="196" t="s">
        <v>35</v>
      </c>
      <c r="F40" s="196" t="s">
        <v>35</v>
      </c>
      <c r="G40" s="196">
        <v>103.91770116</v>
      </c>
      <c r="H40" s="196">
        <v>121.23731802</v>
      </c>
      <c r="I40" s="196">
        <v>138.55693487999997</v>
      </c>
      <c r="J40" s="196">
        <v>147.21674331000003</v>
      </c>
      <c r="K40" s="196">
        <v>207.83540232</v>
      </c>
      <c r="L40" s="196">
        <v>138.55693487999997</v>
      </c>
      <c r="M40" s="196">
        <v>155.87655174</v>
      </c>
      <c r="N40" s="196">
        <v>164.53636017</v>
      </c>
      <c r="O40" s="196">
        <v>199.17559389000002</v>
      </c>
      <c r="P40" s="196">
        <v>207.83540232</v>
      </c>
      <c r="Q40" s="196">
        <v>216.49521074999998</v>
      </c>
      <c r="R40" s="196">
        <v>164.53636017</v>
      </c>
      <c r="S40" s="196">
        <v>199.17559389000002</v>
      </c>
      <c r="T40" s="196">
        <v>225.15501917999995</v>
      </c>
      <c r="U40" s="196">
        <v>242.47463604</v>
      </c>
      <c r="V40" s="57"/>
    </row>
    <row r="41">
      <c r="A41" s="48"/>
      <c r="B41" s="115"/>
      <c r="C41" s="200" t="s">
        <v>56</v>
      </c>
      <c r="D41" s="201">
        <v>2891.48295</v>
      </c>
      <c r="E41" s="201">
        <v>3257.49345</v>
      </c>
      <c r="F41" s="201">
        <v>3403.8976500000003</v>
      </c>
      <c r="G41" s="201">
        <v>3066.8019795</v>
      </c>
      <c r="H41" s="201">
        <v>3440.4987</v>
      </c>
      <c r="I41" s="201">
        <v>3543.347650500001</v>
      </c>
      <c r="J41" s="201">
        <v>3594.2231100000004</v>
      </c>
      <c r="K41" s="201">
        <v>4567.81104</v>
      </c>
      <c r="L41" s="201">
        <v>3286.7742900000003</v>
      </c>
      <c r="M41" s="201">
        <v>3630.8241600000006</v>
      </c>
      <c r="N41" s="201">
        <v>3697.0720605000006</v>
      </c>
      <c r="O41" s="201">
        <v>4670.2939799999995</v>
      </c>
      <c r="P41" s="201">
        <v>4816.698179999999</v>
      </c>
      <c r="Q41" s="201">
        <v>5153.427839999999</v>
      </c>
      <c r="R41" s="201">
        <v>3827.7378089999997</v>
      </c>
      <c r="S41" s="201">
        <v>5211.872396639999</v>
      </c>
      <c r="T41" s="201">
        <v>5364.981909</v>
      </c>
      <c r="U41" s="201">
        <v>5526.3925395</v>
      </c>
      <c r="V41" s="57"/>
    </row>
    <row r="42">
      <c r="A42" s="48"/>
      <c r="B42" s="115"/>
      <c r="C42" s="113" t="s">
        <v>57</v>
      </c>
      <c r="D42" s="196" t="s">
        <v>35</v>
      </c>
      <c r="E42" s="196" t="s">
        <v>35</v>
      </c>
      <c r="F42" s="196" t="s">
        <v>35</v>
      </c>
      <c r="G42" s="196">
        <v>167.86705572</v>
      </c>
      <c r="H42" s="196">
        <v>175.86072504</v>
      </c>
      <c r="I42" s="196">
        <v>191.84806368</v>
      </c>
      <c r="J42" s="196">
        <v>247.80374891999998</v>
      </c>
      <c r="K42" s="196">
        <v>263.79108756000005</v>
      </c>
      <c r="L42" s="196">
        <v>175.86072504</v>
      </c>
      <c r="M42" s="196">
        <v>183.85439436000001</v>
      </c>
      <c r="N42" s="196">
        <v>239.8100796</v>
      </c>
      <c r="O42" s="196">
        <v>271.78475688000003</v>
      </c>
      <c r="P42" s="196">
        <v>279.7784262</v>
      </c>
      <c r="Q42" s="196">
        <v>439.65181259999997</v>
      </c>
      <c r="R42" s="196">
        <v>231.81641028000004</v>
      </c>
      <c r="S42" s="196">
        <v>247.80374891999998</v>
      </c>
      <c r="T42" s="196">
        <v>303.75943416</v>
      </c>
      <c r="U42" s="196">
        <v>367.70878872000003</v>
      </c>
      <c r="V42" s="57"/>
    </row>
    <row r="43">
      <c r="A43" s="48"/>
      <c r="B43" s="115"/>
      <c r="C43" s="215" t="s">
        <v>59</v>
      </c>
      <c r="D43" s="195">
        <v>303.09329505</v>
      </c>
      <c r="E43" s="195">
        <v>303.09329505</v>
      </c>
      <c r="F43" s="195">
        <v>303.09329505</v>
      </c>
      <c r="G43" s="195">
        <v>303.09329505</v>
      </c>
      <c r="H43" s="195">
        <v>303.09329505</v>
      </c>
      <c r="I43" s="195">
        <v>303.09329505</v>
      </c>
      <c r="J43" s="195">
        <v>303.09329505</v>
      </c>
      <c r="K43" s="195">
        <v>303.09329505</v>
      </c>
      <c r="L43" s="195">
        <v>303.09329505</v>
      </c>
      <c r="M43" s="195">
        <v>303.09329505</v>
      </c>
      <c r="N43" s="195">
        <v>303.09329505</v>
      </c>
      <c r="O43" s="195">
        <v>303.09329505</v>
      </c>
      <c r="P43" s="195">
        <v>303.09329505</v>
      </c>
      <c r="Q43" s="195">
        <v>303.09329505</v>
      </c>
      <c r="R43" s="195">
        <v>303.09329505</v>
      </c>
      <c r="S43" s="195">
        <v>303.09329505</v>
      </c>
      <c r="T43" s="195">
        <v>303.09329505</v>
      </c>
      <c r="U43" s="195">
        <v>303.09329505</v>
      </c>
      <c r="V43" s="57"/>
    </row>
    <row r="44">
      <c r="A44" s="48"/>
      <c r="B44" s="115"/>
      <c r="C44" s="60" t="s">
        <v>126</v>
      </c>
      <c r="D44" s="196">
        <v>467.62965522</v>
      </c>
      <c r="E44" s="196">
        <v>467.62965522</v>
      </c>
      <c r="F44" s="196">
        <v>467.62965522</v>
      </c>
      <c r="G44" s="196">
        <v>467.62965522</v>
      </c>
      <c r="H44" s="196">
        <v>467.62965522</v>
      </c>
      <c r="I44" s="196">
        <v>467.62965522</v>
      </c>
      <c r="J44" s="196">
        <v>467.62965522</v>
      </c>
      <c r="K44" s="196">
        <v>467.62965522</v>
      </c>
      <c r="L44" s="196">
        <v>467.62965522</v>
      </c>
      <c r="M44" s="196">
        <v>467.62965522</v>
      </c>
      <c r="N44" s="196">
        <v>467.62965522</v>
      </c>
      <c r="O44" s="196">
        <v>467.62965522</v>
      </c>
      <c r="P44" s="196">
        <v>467.62965522</v>
      </c>
      <c r="Q44" s="196">
        <v>467.62965522</v>
      </c>
      <c r="R44" s="196">
        <v>467.62965522</v>
      </c>
      <c r="S44" s="196">
        <v>467.62965522</v>
      </c>
      <c r="T44" s="196">
        <v>467.62965522</v>
      </c>
      <c r="U44" s="196">
        <v>467.62965522</v>
      </c>
      <c r="V44" s="57"/>
    </row>
    <row r="45">
      <c r="A45" s="48"/>
      <c r="B45" s="115"/>
      <c r="C45" s="200" t="s">
        <v>58</v>
      </c>
      <c r="D45" s="201">
        <v>112.57750958999998</v>
      </c>
      <c r="E45" s="201">
        <v>121.23731802</v>
      </c>
      <c r="F45" s="201">
        <v>129.89712645</v>
      </c>
      <c r="G45" s="201">
        <v>129.89712645</v>
      </c>
      <c r="H45" s="201">
        <v>138.55693487999997</v>
      </c>
      <c r="I45" s="201">
        <v>147.21674331000003</v>
      </c>
      <c r="J45" s="201">
        <v>155.87655174</v>
      </c>
      <c r="K45" s="201">
        <v>173.1961686</v>
      </c>
      <c r="L45" s="201">
        <v>155.87655174</v>
      </c>
      <c r="M45" s="201">
        <v>164.53636017</v>
      </c>
      <c r="N45" s="201">
        <v>173.1961686</v>
      </c>
      <c r="O45" s="201">
        <v>190.51578546000002</v>
      </c>
      <c r="P45" s="201">
        <v>199.17559389000002</v>
      </c>
      <c r="Q45" s="201">
        <v>233.81482761</v>
      </c>
      <c r="R45" s="201">
        <v>173.1961686</v>
      </c>
      <c r="S45" s="201">
        <v>199.17559389000002</v>
      </c>
      <c r="T45" s="201">
        <v>216.49521074999998</v>
      </c>
      <c r="U45" s="201">
        <v>251.13444447000003</v>
      </c>
      <c r="V45" s="57"/>
    </row>
    <row r="46">
      <c r="A46" s="48"/>
      <c r="B46" s="115"/>
      <c r="C46" s="85" t="s">
        <v>60</v>
      </c>
      <c r="D46" s="196">
        <v>103.91770116</v>
      </c>
      <c r="E46" s="196">
        <v>112.57750958999998</v>
      </c>
      <c r="F46" s="196">
        <v>121.23731802</v>
      </c>
      <c r="G46" s="196">
        <v>112.57750958999998</v>
      </c>
      <c r="H46" s="196">
        <v>121.23731802</v>
      </c>
      <c r="I46" s="196">
        <v>129.89712645</v>
      </c>
      <c r="J46" s="196">
        <v>138.55693487999997</v>
      </c>
      <c r="K46" s="196">
        <v>147.21674331000003</v>
      </c>
      <c r="L46" s="196">
        <v>121.23731802</v>
      </c>
      <c r="M46" s="196">
        <v>129.89712645</v>
      </c>
      <c r="N46" s="196">
        <v>138.55693487999997</v>
      </c>
      <c r="O46" s="196">
        <v>155.87655174</v>
      </c>
      <c r="P46" s="196">
        <v>164.53636017</v>
      </c>
      <c r="Q46" s="196">
        <v>181.85597703000002</v>
      </c>
      <c r="R46" s="196">
        <v>164.53636017</v>
      </c>
      <c r="S46" s="196">
        <v>173.1961686</v>
      </c>
      <c r="T46" s="196">
        <v>190.51578546000002</v>
      </c>
      <c r="U46" s="196">
        <v>207.83540232</v>
      </c>
      <c r="V46" s="57"/>
    </row>
    <row r="47">
      <c r="A47" s="48"/>
      <c r="B47" s="115"/>
      <c r="C47" s="68" t="s">
        <v>61</v>
      </c>
      <c r="D47" s="208">
        <v>524.0</v>
      </c>
      <c r="E47" s="208">
        <v>640.0</v>
      </c>
      <c r="F47" s="208">
        <v>706.0</v>
      </c>
      <c r="G47" s="208">
        <v>757.0</v>
      </c>
      <c r="H47" s="208">
        <v>807.0</v>
      </c>
      <c r="I47" s="208">
        <v>872.0</v>
      </c>
      <c r="J47" s="208">
        <v>930.0</v>
      </c>
      <c r="K47" s="208">
        <v>1005.0</v>
      </c>
      <c r="L47" s="208">
        <v>893.0</v>
      </c>
      <c r="M47" s="208">
        <v>1047.0</v>
      </c>
      <c r="N47" s="208">
        <v>1154.0</v>
      </c>
      <c r="O47" s="208">
        <v>1270.0</v>
      </c>
      <c r="P47" s="208">
        <v>1395.0</v>
      </c>
      <c r="Q47" s="208">
        <v>1620.0</v>
      </c>
      <c r="R47" s="208">
        <v>1189.0</v>
      </c>
      <c r="S47" s="208">
        <v>1437.0</v>
      </c>
      <c r="T47" s="208">
        <v>1479.0</v>
      </c>
      <c r="U47" s="208">
        <v>1786.0</v>
      </c>
      <c r="V47" s="57"/>
    </row>
    <row r="48">
      <c r="A48" s="48"/>
      <c r="B48" s="115"/>
      <c r="C48" s="86" t="s">
        <v>62</v>
      </c>
      <c r="D48" s="196" t="s">
        <v>35</v>
      </c>
      <c r="E48" s="196" t="s">
        <v>35</v>
      </c>
      <c r="F48" s="196" t="s">
        <v>35</v>
      </c>
      <c r="G48" s="196">
        <v>989.0</v>
      </c>
      <c r="H48" s="196">
        <v>1054.0</v>
      </c>
      <c r="I48" s="196">
        <v>1144.0</v>
      </c>
      <c r="J48" s="196">
        <v>1222.0</v>
      </c>
      <c r="K48" s="196">
        <v>1312.0</v>
      </c>
      <c r="L48" s="196">
        <v>1215.0</v>
      </c>
      <c r="M48" s="196">
        <v>1369.0</v>
      </c>
      <c r="N48" s="196">
        <v>1513.0</v>
      </c>
      <c r="O48" s="196">
        <v>1665.0</v>
      </c>
      <c r="P48" s="196">
        <v>1826.0</v>
      </c>
      <c r="Q48" s="196">
        <v>2116.0</v>
      </c>
      <c r="R48" s="196">
        <v>1546.0</v>
      </c>
      <c r="S48" s="196">
        <v>1882.0</v>
      </c>
      <c r="T48" s="196">
        <v>1930.0</v>
      </c>
      <c r="U48" s="196">
        <v>2333.0</v>
      </c>
      <c r="V48" s="57"/>
    </row>
    <row r="49">
      <c r="A49" s="48"/>
      <c r="B49" s="115"/>
      <c r="C49" s="82" t="s">
        <v>63</v>
      </c>
      <c r="D49" s="201">
        <v>1007.0</v>
      </c>
      <c r="E49" s="201">
        <v>1228.0</v>
      </c>
      <c r="F49" s="201">
        <v>1344.0</v>
      </c>
      <c r="G49" s="201">
        <v>1450.0</v>
      </c>
      <c r="H49" s="201">
        <v>1565.0</v>
      </c>
      <c r="I49" s="201">
        <v>1680.0</v>
      </c>
      <c r="J49" s="201">
        <v>1786.0</v>
      </c>
      <c r="K49" s="201">
        <v>1911.0</v>
      </c>
      <c r="L49" s="201">
        <v>1767.0</v>
      </c>
      <c r="M49" s="201">
        <v>2007.0</v>
      </c>
      <c r="N49" s="201">
        <v>2235.0</v>
      </c>
      <c r="O49" s="201">
        <v>2456.0</v>
      </c>
      <c r="P49" s="201">
        <v>2677.0</v>
      </c>
      <c r="Q49" s="201">
        <v>3119.0</v>
      </c>
      <c r="R49" s="201">
        <v>2274.0</v>
      </c>
      <c r="S49" s="201">
        <v>2706.0</v>
      </c>
      <c r="T49" s="201">
        <v>2848.0</v>
      </c>
      <c r="U49" s="201">
        <v>3435.0</v>
      </c>
      <c r="V49" s="57"/>
    </row>
    <row r="50">
      <c r="A50" s="48"/>
      <c r="B50" s="115"/>
      <c r="C50" s="81" t="s">
        <v>62</v>
      </c>
      <c r="D50" s="196" t="s">
        <v>35</v>
      </c>
      <c r="E50" s="196" t="s">
        <v>35</v>
      </c>
      <c r="F50" s="196" t="s">
        <v>35</v>
      </c>
      <c r="G50" s="196">
        <v>1897.0</v>
      </c>
      <c r="H50" s="196">
        <v>2046.0</v>
      </c>
      <c r="I50" s="196">
        <v>2194.0</v>
      </c>
      <c r="J50" s="196">
        <v>2333.0</v>
      </c>
      <c r="K50" s="196">
        <v>2499.0</v>
      </c>
      <c r="L50" s="196">
        <v>2334.0</v>
      </c>
      <c r="M50" s="196">
        <v>2621.0</v>
      </c>
      <c r="N50" s="196">
        <v>2928.0</v>
      </c>
      <c r="O50" s="196">
        <v>3216.0</v>
      </c>
      <c r="P50" s="196">
        <v>3505.0</v>
      </c>
      <c r="Q50" s="196">
        <v>4080.0</v>
      </c>
      <c r="R50" s="196">
        <v>2975.0</v>
      </c>
      <c r="S50" s="196">
        <v>3540.0</v>
      </c>
      <c r="T50" s="196">
        <v>3728.0</v>
      </c>
      <c r="U50" s="196">
        <v>4489.0</v>
      </c>
      <c r="V50" s="57"/>
    </row>
    <row r="51">
      <c r="A51" s="48"/>
      <c r="B51" s="115"/>
      <c r="C51" s="80" t="s">
        <v>64</v>
      </c>
      <c r="D51" s="195">
        <v>319.63983408</v>
      </c>
      <c r="E51" s="195">
        <v>332.95816049999996</v>
      </c>
      <c r="F51" s="195">
        <v>371.0105217</v>
      </c>
      <c r="G51" s="195">
        <v>380.52361200000007</v>
      </c>
      <c r="H51" s="195">
        <v>428.08906350000007</v>
      </c>
      <c r="I51" s="195">
        <v>475.65451499999995</v>
      </c>
      <c r="J51" s="195">
        <v>504.19378589999997</v>
      </c>
      <c r="K51" s="195">
        <v>532.7330568</v>
      </c>
      <c r="L51" s="195">
        <v>599.3246889</v>
      </c>
      <c r="M51" s="195">
        <v>627.8639598</v>
      </c>
      <c r="N51" s="195">
        <v>665.9163209999999</v>
      </c>
      <c r="O51" s="195">
        <v>703.9686821999999</v>
      </c>
      <c r="P51" s="195">
        <v>761.0472240000001</v>
      </c>
      <c r="Q51" s="195">
        <v>903.7435785</v>
      </c>
      <c r="R51" s="195">
        <v>713.4817725</v>
      </c>
      <c r="S51" s="195">
        <v>856.1781270000001</v>
      </c>
      <c r="T51" s="195">
        <v>913.2566688000002</v>
      </c>
      <c r="U51" s="195">
        <v>1046.439933</v>
      </c>
      <c r="V51" s="57"/>
    </row>
    <row r="52">
      <c r="A52" s="48"/>
      <c r="B52" s="115"/>
      <c r="C52" s="81" t="s">
        <v>62</v>
      </c>
      <c r="D52" s="196" t="s">
        <v>35</v>
      </c>
      <c r="E52" s="196" t="s">
        <v>35</v>
      </c>
      <c r="F52" s="196" t="s">
        <v>35</v>
      </c>
      <c r="G52" s="196">
        <v>485.1676053000001</v>
      </c>
      <c r="H52" s="196">
        <v>551.7592374</v>
      </c>
      <c r="I52" s="196">
        <v>608.8377792000001</v>
      </c>
      <c r="J52" s="196">
        <v>656.4032307</v>
      </c>
      <c r="K52" s="196">
        <v>684.9425016</v>
      </c>
      <c r="L52" s="196">
        <v>761.0472240000001</v>
      </c>
      <c r="M52" s="196">
        <v>808.6126755</v>
      </c>
      <c r="N52" s="196">
        <v>865.6912173</v>
      </c>
      <c r="O52" s="196">
        <v>903.7435785</v>
      </c>
      <c r="P52" s="196">
        <v>989.3613912</v>
      </c>
      <c r="Q52" s="196">
        <v>1160.5970166000002</v>
      </c>
      <c r="R52" s="196">
        <v>932.2828493999999</v>
      </c>
      <c r="S52" s="196">
        <v>1113.0315651</v>
      </c>
      <c r="T52" s="196">
        <v>1189.1362875</v>
      </c>
      <c r="U52" s="196">
        <v>1360.3719129</v>
      </c>
      <c r="V52" s="57"/>
    </row>
    <row r="53">
      <c r="A53" s="48"/>
      <c r="B53" s="115"/>
      <c r="C53" s="92" t="s">
        <v>65</v>
      </c>
      <c r="D53" s="236">
        <v>-175.5</v>
      </c>
      <c r="E53" s="236">
        <v>-204.1</v>
      </c>
      <c r="F53" s="236">
        <v>-237.9</v>
      </c>
      <c r="G53" s="236">
        <v>-231.4</v>
      </c>
      <c r="H53" s="236">
        <v>-254.8</v>
      </c>
      <c r="I53" s="236">
        <v>-276.9</v>
      </c>
      <c r="J53" s="236">
        <v>-309.4</v>
      </c>
      <c r="K53" s="236">
        <v>-327.6</v>
      </c>
      <c r="L53" s="236">
        <v>-282.1</v>
      </c>
      <c r="M53" s="236">
        <v>-321.1</v>
      </c>
      <c r="N53" s="236">
        <v>-367.9</v>
      </c>
      <c r="O53" s="236">
        <v>-387.4</v>
      </c>
      <c r="P53" s="236">
        <v>-417.3</v>
      </c>
      <c r="Q53" s="236">
        <v>-513.5</v>
      </c>
      <c r="R53" s="236">
        <v>-384.8</v>
      </c>
      <c r="S53" s="236">
        <v>-444.6</v>
      </c>
      <c r="T53" s="236">
        <v>-491.4</v>
      </c>
      <c r="U53" s="236">
        <v>-585.0</v>
      </c>
      <c r="V53" s="57"/>
    </row>
    <row r="54">
      <c r="A54" s="48"/>
      <c r="B54" s="115"/>
      <c r="C54" s="81" t="s">
        <v>62</v>
      </c>
      <c r="D54" s="237" t="s">
        <v>35</v>
      </c>
      <c r="E54" s="237" t="s">
        <v>35</v>
      </c>
      <c r="F54" s="237" t="s">
        <v>35</v>
      </c>
      <c r="G54" s="237">
        <v>-254.8</v>
      </c>
      <c r="H54" s="237">
        <v>-280.8</v>
      </c>
      <c r="I54" s="237">
        <v>-305.5</v>
      </c>
      <c r="J54" s="237">
        <v>-340.6</v>
      </c>
      <c r="K54" s="237">
        <v>-360.1</v>
      </c>
      <c r="L54" s="237">
        <v>-513.5</v>
      </c>
      <c r="M54" s="237">
        <v>-353.6</v>
      </c>
      <c r="N54" s="237">
        <v>-404.3</v>
      </c>
      <c r="O54" s="237">
        <v>-426.4</v>
      </c>
      <c r="P54" s="237">
        <v>-458.9</v>
      </c>
      <c r="Q54" s="237">
        <v>-565.5</v>
      </c>
      <c r="R54" s="237">
        <v>-423.8</v>
      </c>
      <c r="S54" s="237">
        <v>-488.8</v>
      </c>
      <c r="T54" s="237">
        <v>-540.8</v>
      </c>
      <c r="U54" s="237">
        <v>-639.6</v>
      </c>
      <c r="V54" s="57"/>
    </row>
    <row r="55">
      <c r="A55" s="48"/>
      <c r="B55" s="115"/>
      <c r="C55" s="238" t="s">
        <v>86</v>
      </c>
      <c r="D55" s="205">
        <v>447.29793107999996</v>
      </c>
      <c r="E55" s="205">
        <v>662.6636016</v>
      </c>
      <c r="F55" s="205">
        <v>770.34643686</v>
      </c>
      <c r="G55" s="205">
        <v>670.9468966200001</v>
      </c>
      <c r="H55" s="205">
        <v>786.9130269000002</v>
      </c>
      <c r="I55" s="205">
        <v>927.72904224</v>
      </c>
      <c r="J55" s="205">
        <v>1002.2786974200001</v>
      </c>
      <c r="K55" s="205">
        <v>1126.52812272</v>
      </c>
      <c r="L55" s="205">
        <v>853.17938706</v>
      </c>
      <c r="M55" s="205">
        <v>985.71210738</v>
      </c>
      <c r="N55" s="205">
        <v>1151.3780077799997</v>
      </c>
      <c r="O55" s="205">
        <v>1275.6274330799997</v>
      </c>
      <c r="P55" s="205">
        <v>1408.1601534</v>
      </c>
      <c r="Q55" s="205">
        <v>1706.35877412</v>
      </c>
      <c r="R55" s="205">
        <v>1093.39494264</v>
      </c>
      <c r="S55" s="205">
        <v>1267.34413806</v>
      </c>
      <c r="T55" s="205">
        <v>1557.2594637599998</v>
      </c>
      <c r="U55" s="205">
        <v>1872.02467452</v>
      </c>
      <c r="V55" s="57"/>
    </row>
    <row r="56">
      <c r="A56" s="48"/>
      <c r="B56" s="115"/>
      <c r="C56" s="147" t="s">
        <v>62</v>
      </c>
      <c r="D56" s="203" t="s">
        <v>35</v>
      </c>
      <c r="E56" s="203" t="s">
        <v>35</v>
      </c>
      <c r="F56" s="203" t="s">
        <v>35</v>
      </c>
      <c r="G56" s="203">
        <v>828.3295019999999</v>
      </c>
      <c r="H56" s="203">
        <v>969.1455173399999</v>
      </c>
      <c r="I56" s="203">
        <v>1143.09471276</v>
      </c>
      <c r="J56" s="203">
        <v>1234.2109579799999</v>
      </c>
      <c r="K56" s="203">
        <v>1383.3102683400002</v>
      </c>
      <c r="L56" s="203">
        <v>1051.9784675399999</v>
      </c>
      <c r="M56" s="203">
        <v>1209.36107292</v>
      </c>
      <c r="N56" s="203">
        <v>1416.44344842</v>
      </c>
      <c r="O56" s="203">
        <v>1565.54275878</v>
      </c>
      <c r="P56" s="203">
        <v>1731.2086591800003</v>
      </c>
      <c r="Q56" s="203">
        <v>2095.6736400599993</v>
      </c>
      <c r="R56" s="203">
        <v>1341.8937932400002</v>
      </c>
      <c r="S56" s="203">
        <v>1557.2594637599998</v>
      </c>
      <c r="T56" s="203">
        <v>1905.1578546</v>
      </c>
      <c r="U56" s="203">
        <v>2294.47272054</v>
      </c>
      <c r="V56" s="57"/>
    </row>
    <row r="57">
      <c r="A57" s="48"/>
      <c r="B57" s="115"/>
      <c r="C57" s="239" t="s">
        <v>67</v>
      </c>
      <c r="D57" s="240">
        <v>301.6</v>
      </c>
      <c r="E57" s="240">
        <v>301.6</v>
      </c>
      <c r="F57" s="240">
        <v>301.6</v>
      </c>
      <c r="G57" s="240">
        <v>301.6</v>
      </c>
      <c r="H57" s="240">
        <v>301.6</v>
      </c>
      <c r="I57" s="240">
        <v>301.6</v>
      </c>
      <c r="J57" s="240">
        <v>301.6</v>
      </c>
      <c r="K57" s="240">
        <v>301.6</v>
      </c>
      <c r="L57" s="240">
        <v>301.6</v>
      </c>
      <c r="M57" s="240">
        <v>301.6</v>
      </c>
      <c r="N57" s="240">
        <v>301.6</v>
      </c>
      <c r="O57" s="240">
        <v>301.6</v>
      </c>
      <c r="P57" s="240">
        <v>301.6</v>
      </c>
      <c r="Q57" s="240">
        <v>301.6</v>
      </c>
      <c r="R57" s="240">
        <v>301.6</v>
      </c>
      <c r="S57" s="240">
        <v>301.6</v>
      </c>
      <c r="T57" s="240">
        <v>301.6</v>
      </c>
      <c r="U57" s="240">
        <v>301.6</v>
      </c>
      <c r="V57" s="57"/>
    </row>
    <row r="58">
      <c r="A58" s="48"/>
      <c r="B58" s="115"/>
      <c r="C58" s="147" t="s">
        <v>115</v>
      </c>
      <c r="D58" s="241" t="s">
        <v>69</v>
      </c>
      <c r="E58" s="241" t="s">
        <v>69</v>
      </c>
      <c r="F58" s="241" t="s">
        <v>69</v>
      </c>
      <c r="G58" s="241" t="s">
        <v>69</v>
      </c>
      <c r="H58" s="241" t="s">
        <v>69</v>
      </c>
      <c r="I58" s="241" t="s">
        <v>69</v>
      </c>
      <c r="J58" s="241" t="s">
        <v>69</v>
      </c>
      <c r="K58" s="241" t="s">
        <v>69</v>
      </c>
      <c r="L58" s="241" t="s">
        <v>69</v>
      </c>
      <c r="M58" s="241" t="s">
        <v>69</v>
      </c>
      <c r="N58" s="241" t="s">
        <v>69</v>
      </c>
      <c r="O58" s="241" t="s">
        <v>69</v>
      </c>
      <c r="P58" s="241" t="s">
        <v>69</v>
      </c>
      <c r="Q58" s="241" t="s">
        <v>69</v>
      </c>
      <c r="R58" s="241" t="s">
        <v>69</v>
      </c>
      <c r="S58" s="241" t="s">
        <v>69</v>
      </c>
      <c r="T58" s="241" t="s">
        <v>69</v>
      </c>
      <c r="U58" s="241" t="s">
        <v>69</v>
      </c>
      <c r="V58" s="57"/>
    </row>
    <row r="59">
      <c r="A59" s="48"/>
      <c r="B59" s="115"/>
      <c r="C59" s="92" t="s">
        <v>70</v>
      </c>
      <c r="D59" s="242">
        <v>313.0</v>
      </c>
      <c r="E59" s="242">
        <v>313.0</v>
      </c>
      <c r="F59" s="242">
        <v>313.0</v>
      </c>
      <c r="G59" s="242">
        <v>313.0</v>
      </c>
      <c r="H59" s="242">
        <v>313.0</v>
      </c>
      <c r="I59" s="242">
        <v>313.0</v>
      </c>
      <c r="J59" s="242">
        <v>313.0</v>
      </c>
      <c r="K59" s="242">
        <v>313.0</v>
      </c>
      <c r="L59" s="242">
        <v>313.0</v>
      </c>
      <c r="M59" s="242">
        <v>313.0</v>
      </c>
      <c r="N59" s="242">
        <v>313.0</v>
      </c>
      <c r="O59" s="242">
        <v>313.0</v>
      </c>
      <c r="P59" s="242">
        <v>313.0</v>
      </c>
      <c r="Q59" s="242">
        <v>313.0</v>
      </c>
      <c r="R59" s="242">
        <v>313.0</v>
      </c>
      <c r="S59" s="242">
        <v>313.0</v>
      </c>
      <c r="T59" s="242">
        <v>313.0</v>
      </c>
      <c r="U59" s="242">
        <v>313.0</v>
      </c>
      <c r="V59" s="57"/>
    </row>
    <row r="60">
      <c r="A60" s="48"/>
      <c r="B60" s="57"/>
      <c r="C60" s="154" t="s">
        <v>71</v>
      </c>
      <c r="D60" s="243">
        <v>143.0</v>
      </c>
      <c r="E60" s="243">
        <v>143.0</v>
      </c>
      <c r="F60" s="243">
        <v>143.0</v>
      </c>
      <c r="G60" s="243">
        <v>143.0</v>
      </c>
      <c r="H60" s="243">
        <v>143.0</v>
      </c>
      <c r="I60" s="243">
        <v>143.0</v>
      </c>
      <c r="J60" s="243">
        <v>143.0</v>
      </c>
      <c r="K60" s="243">
        <v>143.0</v>
      </c>
      <c r="L60" s="243">
        <v>143.0</v>
      </c>
      <c r="M60" s="243">
        <v>143.0</v>
      </c>
      <c r="N60" s="243">
        <v>143.0</v>
      </c>
      <c r="O60" s="243">
        <v>143.0</v>
      </c>
      <c r="P60" s="243">
        <v>143.0</v>
      </c>
      <c r="Q60" s="243">
        <v>143.0</v>
      </c>
      <c r="R60" s="243">
        <v>143.0</v>
      </c>
      <c r="S60" s="243">
        <v>143.0</v>
      </c>
      <c r="T60" s="243">
        <v>143.0</v>
      </c>
      <c r="U60" s="243">
        <v>143.0</v>
      </c>
      <c r="V60" s="57"/>
    </row>
    <row r="61" ht="15.75" customHeight="1">
      <c r="A61" s="48"/>
      <c r="B61" s="115"/>
      <c r="C61" s="88" t="s">
        <v>87</v>
      </c>
      <c r="D61" s="244">
        <v>804.0</v>
      </c>
      <c r="E61" s="244">
        <v>804.0</v>
      </c>
      <c r="F61" s="244">
        <v>804.0</v>
      </c>
      <c r="G61" s="244">
        <v>804.0</v>
      </c>
      <c r="H61" s="244">
        <v>804.0</v>
      </c>
      <c r="I61" s="244">
        <v>804.0</v>
      </c>
      <c r="J61" s="244">
        <v>804.0</v>
      </c>
      <c r="K61" s="244">
        <v>804.0</v>
      </c>
      <c r="L61" s="244">
        <v>804.0</v>
      </c>
      <c r="M61" s="244">
        <v>804.0</v>
      </c>
      <c r="N61" s="244">
        <v>804.0</v>
      </c>
      <c r="O61" s="244">
        <v>804.0</v>
      </c>
      <c r="P61" s="244">
        <v>804.0</v>
      </c>
      <c r="Q61" s="244">
        <v>804.0</v>
      </c>
      <c r="R61" s="244">
        <v>804.0</v>
      </c>
      <c r="S61" s="244">
        <v>804.0</v>
      </c>
      <c r="T61" s="244">
        <v>804.0</v>
      </c>
      <c r="U61" s="244">
        <v>804.0</v>
      </c>
      <c r="V61" s="57"/>
    </row>
    <row r="62" ht="15.75" customHeight="1">
      <c r="A62" s="48"/>
      <c r="B62" s="115"/>
      <c r="C62" s="219"/>
      <c r="D62" s="219"/>
      <c r="E62" s="222"/>
      <c r="F62" s="221"/>
      <c r="G62" s="222"/>
      <c r="H62" s="219"/>
      <c r="I62" s="222"/>
      <c r="J62" s="222"/>
      <c r="K62" s="221"/>
      <c r="L62" s="115"/>
      <c r="M62" s="57"/>
      <c r="N62" s="57"/>
      <c r="O62" s="115"/>
      <c r="P62" s="245"/>
      <c r="Q62" s="57"/>
      <c r="R62" s="57"/>
      <c r="S62" s="115"/>
      <c r="T62" s="57"/>
      <c r="U62" s="57"/>
      <c r="V62" s="57"/>
    </row>
    <row r="63" ht="15.75" customHeight="1">
      <c r="A63" s="48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>
      <c r="A997" s="116"/>
    </row>
    <row r="998" ht="15.75" customHeight="1">
      <c r="A998" s="116"/>
    </row>
  </sheetData>
  <mergeCells count="11">
    <mergeCell ref="C11:J11"/>
    <mergeCell ref="C13:I14"/>
    <mergeCell ref="K13:S13"/>
    <mergeCell ref="K14:S14"/>
    <mergeCell ref="C2:J4"/>
    <mergeCell ref="C5:J5"/>
    <mergeCell ref="C6:J6"/>
    <mergeCell ref="C7:J7"/>
    <mergeCell ref="C8:J8"/>
    <mergeCell ref="C9:J9"/>
    <mergeCell ref="C10:J10"/>
  </mergeCells>
  <printOptions/>
  <pageMargins bottom="0.5" footer="0.0" header="0.0" left="0.55" right="0.55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9.43"/>
    <col customWidth="1" min="4" max="21" width="6.57"/>
    <col customWidth="1" min="22" max="22" width="3.14"/>
    <col customWidth="1" min="23" max="45" width="6.29"/>
  </cols>
  <sheetData>
    <row r="1" ht="15.0" customHeight="1">
      <c r="A1" s="176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>
      <c r="A2" s="176"/>
      <c r="B2" s="121"/>
      <c r="C2" s="16" t="str">
        <f>Instructions!B17</f>
        <v>Creative Gazebos LLC</v>
      </c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>
      <c r="A3" s="176"/>
      <c r="B3" s="121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>
      <c r="A4" s="176"/>
      <c r="B4" s="1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>
      <c r="A5" s="20"/>
      <c r="B5" s="17"/>
      <c r="C5" s="12" t="str">
        <f>Instructions!B22</f>
        <v>33 Limerock Rd</v>
      </c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>
      <c r="A6" s="20"/>
      <c r="B6" s="17"/>
      <c r="C6" s="12" t="str">
        <f>Instructions!B23</f>
        <v>Lititz PA 17543</v>
      </c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246" t="s">
        <v>73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>
      <c r="A7" s="20"/>
      <c r="B7" s="17"/>
      <c r="C7" s="12" t="str">
        <f>Instructions!B24</f>
        <v>Phone: 717-625-4066</v>
      </c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47">
        <v>0.4</v>
      </c>
      <c r="Y7" s="248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>
      <c r="A8" s="20"/>
      <c r="B8" s="17"/>
      <c r="C8" s="118" t="str">
        <f>Instructions!B25</f>
        <v>Fax: 717-625-0062</v>
      </c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>
      <c r="A9" s="20"/>
      <c r="B9" s="17"/>
      <c r="C9" s="118" t="str">
        <f>Instructions!B26</f>
        <v>Email: office@creativegazebos.com</v>
      </c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>
      <c r="A10" s="20"/>
      <c r="B10" s="17"/>
      <c r="C10" s="25" t="s">
        <v>74</v>
      </c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>
      <c r="A11" s="20"/>
      <c r="B11" s="17"/>
      <c r="C11" s="25" t="s">
        <v>16</v>
      </c>
      <c r="K11" s="225"/>
      <c r="L11" s="225"/>
      <c r="M11" s="22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ht="16.5" customHeight="1">
      <c r="A12" s="179"/>
      <c r="B12" s="18"/>
      <c r="D12" s="226"/>
      <c r="E12" s="226"/>
      <c r="F12" s="226"/>
      <c r="G12" s="226"/>
      <c r="H12" s="226"/>
      <c r="I12" s="226"/>
      <c r="J12" s="21"/>
      <c r="K12" s="21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ht="16.5" customHeight="1">
      <c r="A13" s="179"/>
      <c r="B13" s="18"/>
      <c r="C13" s="227" t="s">
        <v>116</v>
      </c>
      <c r="J13" s="21"/>
      <c r="K13" s="181" t="s">
        <v>89</v>
      </c>
      <c r="L13" s="31"/>
      <c r="M13" s="31"/>
      <c r="N13" s="31"/>
      <c r="O13" s="31"/>
      <c r="P13" s="31"/>
      <c r="Q13" s="31"/>
      <c r="R13" s="31"/>
      <c r="S13" s="32"/>
      <c r="T13" s="26"/>
      <c r="U13" s="26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ht="16.5" customHeight="1">
      <c r="A14" s="179"/>
      <c r="B14" s="18"/>
      <c r="J14" s="21"/>
      <c r="K14" s="33" t="s">
        <v>117</v>
      </c>
      <c r="L14" s="34"/>
      <c r="M14" s="34"/>
      <c r="N14" s="34"/>
      <c r="O14" s="34"/>
      <c r="P14" s="34"/>
      <c r="Q14" s="34"/>
      <c r="R14" s="34"/>
      <c r="S14" s="35"/>
      <c r="T14" s="26"/>
      <c r="U14" s="2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ht="9.0" customHeight="1">
      <c r="A15" s="179"/>
      <c r="B15" s="18"/>
      <c r="C15" s="226"/>
      <c r="D15" s="226"/>
      <c r="E15" s="226"/>
      <c r="F15" s="226"/>
      <c r="G15" s="226"/>
      <c r="H15" s="226"/>
      <c r="I15" s="226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ht="16.5" customHeight="1">
      <c r="A16" s="27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ht="23.25" customHeight="1">
      <c r="A17" s="27"/>
      <c r="B17" s="184"/>
      <c r="C17" s="187" t="s">
        <v>118</v>
      </c>
      <c r="D17" s="189" t="s">
        <v>119</v>
      </c>
      <c r="E17" s="189" t="s">
        <v>92</v>
      </c>
      <c r="F17" s="189" t="s">
        <v>93</v>
      </c>
      <c r="G17" s="189" t="s">
        <v>120</v>
      </c>
      <c r="H17" s="189" t="s">
        <v>94</v>
      </c>
      <c r="I17" s="189" t="s">
        <v>95</v>
      </c>
      <c r="J17" s="189" t="s">
        <v>96</v>
      </c>
      <c r="K17" s="189" t="s">
        <v>97</v>
      </c>
      <c r="L17" s="189" t="s">
        <v>121</v>
      </c>
      <c r="M17" s="189" t="s">
        <v>98</v>
      </c>
      <c r="N17" s="189" t="s">
        <v>99</v>
      </c>
      <c r="O17" s="189" t="s">
        <v>100</v>
      </c>
      <c r="P17" s="189" t="s">
        <v>101</v>
      </c>
      <c r="Q17" s="189" t="s">
        <v>102</v>
      </c>
      <c r="R17" s="189" t="s">
        <v>122</v>
      </c>
      <c r="S17" s="189" t="s">
        <v>104</v>
      </c>
      <c r="T17" s="189" t="s">
        <v>105</v>
      </c>
      <c r="U17" s="189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ht="16.5" customHeight="1">
      <c r="A18" s="48"/>
      <c r="B18" s="115"/>
      <c r="C18" s="228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5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ht="16.5" customHeight="1">
      <c r="A19" s="48"/>
      <c r="B19" s="115"/>
      <c r="C19" s="55" t="s">
        <v>107</v>
      </c>
      <c r="D19" s="249">
        <f>'Vinyl Rectangle Wholesale'!D19+('Vinyl Rectangle Wholesale'!D19*'Vinyl Rectangle Retail'!$X$7)</f>
        <v>6257.652874</v>
      </c>
      <c r="E19" s="229">
        <f>'Vinyl Rectangle Wholesale'!E19+('Vinyl Rectangle Wholesale'!E19*'Vinyl Rectangle Retail'!$X$7)</f>
        <v>7651.505518</v>
      </c>
      <c r="F19" s="229">
        <f>'Vinyl Rectangle Wholesale'!F19+('Vinyl Rectangle Wholesale'!F19*'Vinyl Rectangle Retail'!$X$7)</f>
        <v>8055.88092</v>
      </c>
      <c r="G19" s="229">
        <f>'Vinyl Rectangle Wholesale'!G19+('Vinyl Rectangle Wholesale'!G19*'Vinyl Rectangle Retail'!$X$7)</f>
        <v>7685.391725</v>
      </c>
      <c r="H19" s="229">
        <f>'Vinyl Rectangle Wholesale'!H19+('Vinyl Rectangle Wholesale'!H19*'Vinyl Rectangle Retail'!$X$7)</f>
        <v>8568.692185</v>
      </c>
      <c r="I19" s="229">
        <f>'Vinyl Rectangle Wholesale'!I19+('Vinyl Rectangle Wholesale'!I19*'Vinyl Rectangle Retail'!$X$7)</f>
        <v>9244.157242</v>
      </c>
      <c r="J19" s="229">
        <f>'Vinyl Rectangle Wholesale'!J19+('Vinyl Rectangle Wholesale'!J19*'Vinyl Rectangle Retail'!$X$7)</f>
        <v>9876.699771</v>
      </c>
      <c r="K19" s="229">
        <f>'Vinyl Rectangle Wholesale'!K19+('Vinyl Rectangle Wholesale'!K19*'Vinyl Rectangle Retail'!$X$7)</f>
        <v>11128.23035</v>
      </c>
      <c r="L19" s="229">
        <f>'Vinyl Rectangle Wholesale'!L19+('Vinyl Rectangle Wholesale'!L19*'Vinyl Rectangle Retail'!$X$7)</f>
        <v>9189.939311</v>
      </c>
      <c r="M19" s="229">
        <f>'Vinyl Rectangle Wholesale'!M19+('Vinyl Rectangle Wholesale'!M19*'Vinyl Rectangle Retail'!$X$7)</f>
        <v>10082.27609</v>
      </c>
      <c r="N19" s="229">
        <f>'Vinyl Rectangle Wholesale'!N19+('Vinyl Rectangle Wholesale'!N19*'Vinyl Rectangle Retail'!$X$7)</f>
        <v>10791.62736</v>
      </c>
      <c r="O19" s="229">
        <f>'Vinyl Rectangle Wholesale'!O19+('Vinyl Rectangle Wholesale'!O19*'Vinyl Rectangle Retail'!$X$7)</f>
        <v>12262.28874</v>
      </c>
      <c r="P19" s="229">
        <f>'Vinyl Rectangle Wholesale'!P19+('Vinyl Rectangle Wholesale'!P19*'Vinyl Rectangle Retail'!$X$7)</f>
        <v>13211.10253</v>
      </c>
      <c r="Q19" s="229">
        <f>'Vinyl Rectangle Wholesale'!Q19+('Vinyl Rectangle Wholesale'!Q19*'Vinyl Rectangle Retail'!$X$7)</f>
        <v>15129.06184</v>
      </c>
      <c r="R19" s="229">
        <f>'Vinyl Rectangle Wholesale'!R19+('Vinyl Rectangle Wholesale'!R19*'Vinyl Rectangle Retail'!$X$7)</f>
        <v>10857.14069</v>
      </c>
      <c r="S19" s="229">
        <f>'Vinyl Rectangle Wholesale'!S19+('Vinyl Rectangle Wholesale'!S19*'Vinyl Rectangle Retail'!$X$7)</f>
        <v>14245.76138</v>
      </c>
      <c r="T19" s="229">
        <f>'Vinyl Rectangle Wholesale'!T19+('Vinyl Rectangle Wholesale'!T19*'Vinyl Rectangle Retail'!$X$7)</f>
        <v>15194.57517</v>
      </c>
      <c r="U19" s="229">
        <f>'Vinyl Rectangle Wholesale'!U19+('Vinyl Rectangle Wholesale'!U19*'Vinyl Rectangle Retail'!$X$7)</f>
        <v>17112.53448</v>
      </c>
      <c r="V19" s="5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ht="16.5" customHeight="1">
      <c r="A20" s="48"/>
      <c r="B20" s="115"/>
      <c r="C20" s="144" t="s">
        <v>33</v>
      </c>
      <c r="D20" s="194">
        <f>'Vinyl Rectangle Wholesale'!D20+('Vinyl Rectangle Wholesale'!D20*'Vinyl Rectangle Retail'!$X$7)</f>
        <v>6483.56092</v>
      </c>
      <c r="E20" s="194">
        <f>'Vinyl Rectangle Wholesale'!E20+('Vinyl Rectangle Wholesale'!E20*'Vinyl Rectangle Retail'!$X$7)</f>
        <v>7929.372415</v>
      </c>
      <c r="F20" s="194">
        <f>'Vinyl Rectangle Wholesale'!F20+('Vinyl Rectangle Wholesale'!F20*'Vinyl Rectangle Retail'!$X$7)</f>
        <v>8347.3023</v>
      </c>
      <c r="G20" s="194">
        <f>'Vinyl Rectangle Wholesale'!G20+('Vinyl Rectangle Wholesale'!G20*'Vinyl Rectangle Retail'!$X$7)</f>
        <v>7963.258622</v>
      </c>
      <c r="H20" s="194">
        <f>'Vinyl Rectangle Wholesale'!H20+('Vinyl Rectangle Wholesale'!H20*'Vinyl Rectangle Retail'!$X$7)</f>
        <v>8878.186208</v>
      </c>
      <c r="I20" s="194">
        <f>'Vinyl Rectangle Wholesale'!I20+('Vinyl Rectangle Wholesale'!I20*'Vinyl Rectangle Retail'!$X$7)</f>
        <v>9578.50115</v>
      </c>
      <c r="J20" s="194">
        <f>'Vinyl Rectangle Wholesale'!J20+('Vinyl Rectangle Wholesale'!J20*'Vinyl Rectangle Retail'!$X$7)</f>
        <v>10233.63448</v>
      </c>
      <c r="K20" s="194">
        <f>'Vinyl Rectangle Wholesale'!K20+('Vinyl Rectangle Wholesale'!K20*'Vinyl Rectangle Retail'!$X$7)</f>
        <v>11532.60575</v>
      </c>
      <c r="L20" s="194">
        <f>'Vinyl Rectangle Wholesale'!L20+('Vinyl Rectangle Wholesale'!L20*'Vinyl Rectangle Retail'!$X$7)</f>
        <v>9522.024139</v>
      </c>
      <c r="M20" s="194">
        <f>'Vinyl Rectangle Wholesale'!M20+('Vinyl Rectangle Wholesale'!M20*'Vinyl Rectangle Retail'!$X$7)</f>
        <v>10448.8119</v>
      </c>
      <c r="N20" s="194">
        <f>'Vinyl Rectangle Wholesale'!N20+('Vinyl Rectangle Wholesale'!N20*'Vinyl Rectangle Retail'!$X$7)</f>
        <v>11182.44828</v>
      </c>
      <c r="O20" s="194">
        <f>'Vinyl Rectangle Wholesale'!O20+('Vinyl Rectangle Wholesale'!O20*'Vinyl Rectangle Retail'!$X$7)</f>
        <v>12707.32759</v>
      </c>
      <c r="P20" s="194">
        <f>'Vinyl Rectangle Wholesale'!P20+('Vinyl Rectangle Wholesale'!P20*'Vinyl Rectangle Retail'!$X$7)</f>
        <v>13690.02759</v>
      </c>
      <c r="Q20" s="194">
        <f>'Vinyl Rectangle Wholesale'!Q20+('Vinyl Rectangle Wholesale'!Q20*'Vinyl Rectangle Retail'!$X$7)</f>
        <v>15678.01839</v>
      </c>
      <c r="R20" s="194">
        <f>'Vinyl Rectangle Wholesale'!R20+('Vinyl Rectangle Wholesale'!R20*'Vinyl Rectangle Retail'!$X$7)</f>
        <v>11250.22069</v>
      </c>
      <c r="S20" s="194">
        <f>'Vinyl Rectangle Wholesale'!S20+('Vinyl Rectangle Wholesale'!S20*'Vinyl Rectangle Retail'!$X$7)</f>
        <v>14763.09081</v>
      </c>
      <c r="T20" s="194">
        <f>'Vinyl Rectangle Wholesale'!T20+('Vinyl Rectangle Wholesale'!T20*'Vinyl Rectangle Retail'!$X$7)</f>
        <v>15745.79081</v>
      </c>
      <c r="U20" s="194">
        <f>'Vinyl Rectangle Wholesale'!U20+('Vinyl Rectangle Wholesale'!U20*'Vinyl Rectangle Retail'!$X$7)</f>
        <v>17733.78161</v>
      </c>
      <c r="V20" s="57"/>
    </row>
    <row r="21" ht="16.5" customHeight="1">
      <c r="A21" s="48"/>
      <c r="B21" s="115"/>
      <c r="C21" s="200" t="s">
        <v>34</v>
      </c>
      <c r="D21" s="195" t="s">
        <v>35</v>
      </c>
      <c r="E21" s="195" t="s">
        <v>35</v>
      </c>
      <c r="F21" s="195" t="s">
        <v>35</v>
      </c>
      <c r="G21" s="195">
        <f>'Vinyl Rectangle Wholesale'!G21+('Vinyl Rectangle Wholesale'!G21*'Vinyl Rectangle Retail'!$X$7)</f>
        <v>9544.614944</v>
      </c>
      <c r="H21" s="195">
        <f>'Vinyl Rectangle Wholesale'!H21+('Vinyl Rectangle Wholesale'!H21*'Vinyl Rectangle Retail'!$X$7)</f>
        <v>10391.77012</v>
      </c>
      <c r="I21" s="195">
        <f>'Vinyl Rectangle Wholesale'!I21+('Vinyl Rectangle Wholesale'!I21*'Vinyl Rectangle Retail'!$X$7)</f>
        <v>11340.58391</v>
      </c>
      <c r="J21" s="195">
        <f>'Vinyl Rectangle Wholesale'!J21+('Vinyl Rectangle Wholesale'!J21*'Vinyl Rectangle Retail'!$X$7)</f>
        <v>12199.03448</v>
      </c>
      <c r="K21" s="195">
        <f>'Vinyl Rectangle Wholesale'!K21+('Vinyl Rectangle Wholesale'!K21*'Vinyl Rectangle Retail'!$X$7)</f>
        <v>13745.93983</v>
      </c>
      <c r="L21" s="195">
        <f>'Vinyl Rectangle Wholesale'!L21+('Vinyl Rectangle Wholesale'!L21*'Vinyl Rectangle Retail'!$X$7)</f>
        <v>11114.67586</v>
      </c>
      <c r="M21" s="195">
        <f>'Vinyl Rectangle Wholesale'!M21+('Vinyl Rectangle Wholesale'!M21*'Vinyl Rectangle Retail'!$X$7)</f>
        <v>12131.26207</v>
      </c>
      <c r="N21" s="195">
        <f>'Vinyl Rectangle Wholesale'!N21+('Vinyl Rectangle Wholesale'!N21*'Vinyl Rectangle Retail'!$X$7)</f>
        <v>13147.84828</v>
      </c>
      <c r="O21" s="195">
        <f>'Vinyl Rectangle Wholesale'!O21+('Vinyl Rectangle Wholesale'!O21*'Vinyl Rectangle Retail'!$X$7)</f>
        <v>14796.97701</v>
      </c>
      <c r="P21" s="195">
        <f>'Vinyl Rectangle Wholesale'!P21+('Vinyl Rectangle Wholesale'!P21*'Vinyl Rectangle Retail'!$X$7)</f>
        <v>15880.77086</v>
      </c>
      <c r="Q21" s="195">
        <f>'Vinyl Rectangle Wholesale'!Q21+('Vinyl Rectangle Wholesale'!Q21*'Vinyl Rectangle Retail'!$X$7)</f>
        <v>18558.34598</v>
      </c>
      <c r="R21" s="195">
        <f>'Vinyl Rectangle Wholesale'!R21+('Vinyl Rectangle Wholesale'!R21*'Vinyl Rectangle Retail'!$X$7)</f>
        <v>12910.64483</v>
      </c>
      <c r="S21" s="195">
        <f>'Vinyl Rectangle Wholesale'!S21+('Vinyl Rectangle Wholesale'!S21*'Vinyl Rectangle Retail'!$X$7)</f>
        <v>16886.62644</v>
      </c>
      <c r="T21" s="195">
        <f>'Vinyl Rectangle Wholesale'!T21+('Vinyl Rectangle Wholesale'!T21*'Vinyl Rectangle Retail'!$X$7)</f>
        <v>18039.32224</v>
      </c>
      <c r="U21" s="195">
        <f>'Vinyl Rectangle Wholesale'!U21+('Vinyl Rectangle Wholesale'!U21*'Vinyl Rectangle Retail'!$X$7)</f>
        <v>20196.17931</v>
      </c>
      <c r="V21" s="57"/>
    </row>
    <row r="22" ht="16.5" customHeight="1">
      <c r="A22" s="48"/>
      <c r="B22" s="115"/>
      <c r="C22" s="60"/>
      <c r="D22" s="196"/>
      <c r="E22" s="196"/>
      <c r="F22" s="196"/>
      <c r="G22" s="196"/>
      <c r="H22" s="196"/>
      <c r="I22" s="196"/>
      <c r="J22" s="196"/>
      <c r="K22" s="196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5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ht="15.0" customHeight="1">
      <c r="A23" s="48"/>
      <c r="B23" s="115"/>
      <c r="C23" s="230" t="s">
        <v>39</v>
      </c>
      <c r="D23" s="197"/>
      <c r="E23" s="198"/>
      <c r="F23" s="197"/>
      <c r="G23" s="197"/>
      <c r="H23" s="197"/>
      <c r="I23" s="197"/>
      <c r="J23" s="197"/>
      <c r="K23" s="197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57"/>
    </row>
    <row r="24">
      <c r="A24" s="48"/>
      <c r="B24" s="115"/>
      <c r="C24" s="200" t="s">
        <v>40</v>
      </c>
      <c r="D24" s="201">
        <f>'Vinyl Rectangle Wholesale'!D24+('Vinyl Rectangle Wholesale'!D24*'Vinyl Rectangle Retail'!$X$7)</f>
        <v>-1090.081625</v>
      </c>
      <c r="E24" s="201">
        <f>'Vinyl Rectangle Wholesale'!E24+('Vinyl Rectangle Wholesale'!E24*'Vinyl Rectangle Retail'!$X$7)</f>
        <v>-1333.610498</v>
      </c>
      <c r="F24" s="201">
        <f>'Vinyl Rectangle Wholesale'!F24+('Vinyl Rectangle Wholesale'!F24*'Vinyl Rectangle Retail'!$X$7)</f>
        <v>-1403.190176</v>
      </c>
      <c r="G24" s="201">
        <f>'Vinyl Rectangle Wholesale'!G24+('Vinyl Rectangle Wholesale'!G24*'Vinyl Rectangle Retail'!$X$7)</f>
        <v>-1345.207111</v>
      </c>
      <c r="H24" s="201">
        <f>'Vinyl Rectangle Wholesale'!H24+('Vinyl Rectangle Wholesale'!H24*'Vinyl Rectangle Retail'!$X$7)</f>
        <v>-1495.963081</v>
      </c>
      <c r="I24" s="201">
        <f>'Vinyl Rectangle Wholesale'!I24+('Vinyl Rectangle Wholesale'!I24*'Vinyl Rectangle Retail'!$X$7)</f>
        <v>-1611.929211</v>
      </c>
      <c r="J24" s="201">
        <f>'Vinyl Rectangle Wholesale'!J24+('Vinyl Rectangle Wholesale'!J24*'Vinyl Rectangle Retail'!$X$7)</f>
        <v>-1727.895341</v>
      </c>
      <c r="K24" s="201">
        <f>'Vinyl Rectangle Wholesale'!K24+('Vinyl Rectangle Wholesale'!K24*'Vinyl Rectangle Retail'!$X$7)</f>
        <v>-1948.230989</v>
      </c>
      <c r="L24" s="201">
        <f>'Vinyl Rectangle Wholesale'!L24+('Vinyl Rectangle Wholesale'!L24*'Vinyl Rectangle Retail'!$X$7)</f>
        <v>-1600.332598</v>
      </c>
      <c r="M24" s="201">
        <f>'Vinyl Rectangle Wholesale'!M24+('Vinyl Rectangle Wholesale'!M24*'Vinyl Rectangle Retail'!$X$7)</f>
        <v>-1762.68518</v>
      </c>
      <c r="N24" s="201">
        <f>'Vinyl Rectangle Wholesale'!N24+('Vinyl Rectangle Wholesale'!N24*'Vinyl Rectangle Retail'!$X$7)</f>
        <v>-1890.247924</v>
      </c>
      <c r="O24" s="201">
        <f>'Vinyl Rectangle Wholesale'!O24+('Vinyl Rectangle Wholesale'!O24*'Vinyl Rectangle Retail'!$X$7)</f>
        <v>-2145.37341</v>
      </c>
      <c r="P24" s="201">
        <f>'Vinyl Rectangle Wholesale'!P24+('Vinyl Rectangle Wholesale'!P24*'Vinyl Rectangle Retail'!$X$7)</f>
        <v>-2307.725993</v>
      </c>
      <c r="Q24" s="201">
        <f>'Vinyl Rectangle Wholesale'!Q24+('Vinyl Rectangle Wholesale'!Q24*'Vinyl Rectangle Retail'!$X$7)</f>
        <v>-2644.02777</v>
      </c>
      <c r="R24" s="201">
        <f>'Vinyl Rectangle Wholesale'!R24+('Vinyl Rectangle Wholesale'!R24*'Vinyl Rectangle Retail'!$X$7)</f>
        <v>-1901.844537</v>
      </c>
      <c r="S24" s="201">
        <f>'Vinyl Rectangle Wholesale'!S24+('Vinyl Rectangle Wholesale'!S24*'Vinyl Rectangle Retail'!$X$7)</f>
        <v>-2771.590514</v>
      </c>
      <c r="T24" s="201">
        <f>'Vinyl Rectangle Wholesale'!T24+('Vinyl Rectangle Wholesale'!T24*'Vinyl Rectangle Retail'!$X$7)</f>
        <v>-2957.136322</v>
      </c>
      <c r="U24" s="201">
        <f>'Vinyl Rectangle Wholesale'!U24+('Vinyl Rectangle Wholesale'!U24*'Vinyl Rectangle Retail'!$X$7)</f>
        <v>-3328.227939</v>
      </c>
      <c r="V24" s="57"/>
    </row>
    <row r="25">
      <c r="A25" s="48"/>
      <c r="B25" s="115"/>
      <c r="C25" s="202" t="s">
        <v>41</v>
      </c>
      <c r="D25" s="203">
        <f>'Vinyl Rectangle Wholesale'!D25+('Vinyl Rectangle Wholesale'!D25*'Vinyl Rectangle Retail'!$X$7)</f>
        <v>1210.6864</v>
      </c>
      <c r="E25" s="203">
        <f>'Vinyl Rectangle Wholesale'!E25+('Vinyl Rectangle Wholesale'!E25*'Vinyl Rectangle Retail'!$X$7)</f>
        <v>1345.207111</v>
      </c>
      <c r="F25" s="203">
        <f>'Vinyl Rectangle Wholesale'!F25+('Vinyl Rectangle Wholesale'!F25*'Vinyl Rectangle Retail'!$X$7)</f>
        <v>1345.207111</v>
      </c>
      <c r="G25" s="203">
        <f>'Vinyl Rectangle Wholesale'!G25+('Vinyl Rectangle Wholesale'!G25*'Vinyl Rectangle Retail'!$X$7)</f>
        <v>1210.6864</v>
      </c>
      <c r="H25" s="203">
        <f>'Vinyl Rectangle Wholesale'!H25+('Vinyl Rectangle Wholesale'!H25*'Vinyl Rectangle Retail'!$X$7)</f>
        <v>1345.207111</v>
      </c>
      <c r="I25" s="203">
        <f>'Vinyl Rectangle Wholesale'!I25+('Vinyl Rectangle Wholesale'!I25*'Vinyl Rectangle Retail'!$X$7)</f>
        <v>1345.207111</v>
      </c>
      <c r="J25" s="203">
        <f>'Vinyl Rectangle Wholesale'!J25+('Vinyl Rectangle Wholesale'!J25*'Vinyl Rectangle Retail'!$X$7)</f>
        <v>1345.207111</v>
      </c>
      <c r="K25" s="203">
        <f>'Vinyl Rectangle Wholesale'!K25+('Vinyl Rectangle Wholesale'!K25*'Vinyl Rectangle Retail'!$X$7)</f>
        <v>1883.289956</v>
      </c>
      <c r="L25" s="203">
        <f>'Vinyl Rectangle Wholesale'!L25+('Vinyl Rectangle Wholesale'!L25*'Vinyl Rectangle Retail'!$X$7)</f>
        <v>1210.6864</v>
      </c>
      <c r="M25" s="203">
        <f>'Vinyl Rectangle Wholesale'!M25+('Vinyl Rectangle Wholesale'!M25*'Vinyl Rectangle Retail'!$X$7)</f>
        <v>1345.207111</v>
      </c>
      <c r="N25" s="203">
        <f>'Vinyl Rectangle Wholesale'!N25+('Vinyl Rectangle Wholesale'!N25*'Vinyl Rectangle Retail'!$X$7)</f>
        <v>1345.207111</v>
      </c>
      <c r="O25" s="203">
        <f>'Vinyl Rectangle Wholesale'!O25+('Vinyl Rectangle Wholesale'!O25*'Vinyl Rectangle Retail'!$X$7)</f>
        <v>1883.289956</v>
      </c>
      <c r="P25" s="203">
        <f>'Vinyl Rectangle Wholesale'!P25+('Vinyl Rectangle Wholesale'!P25*'Vinyl Rectangle Retail'!$X$7)</f>
        <v>1883.289956</v>
      </c>
      <c r="Q25" s="203">
        <f>'Vinyl Rectangle Wholesale'!Q25+('Vinyl Rectangle Wholesale'!Q25*'Vinyl Rectangle Retail'!$X$7)</f>
        <v>1883.289956</v>
      </c>
      <c r="R25" s="203">
        <f>'Vinyl Rectangle Wholesale'!R25+('Vinyl Rectangle Wholesale'!R25*'Vinyl Rectangle Retail'!$X$7)</f>
        <v>1614.248533</v>
      </c>
      <c r="S25" s="203">
        <f>'Vinyl Rectangle Wholesale'!S25+('Vinyl Rectangle Wholesale'!S25*'Vinyl Rectangle Retail'!$X$7)</f>
        <v>2152.331378</v>
      </c>
      <c r="T25" s="203">
        <f>'Vinyl Rectangle Wholesale'!T25+('Vinyl Rectangle Wholesale'!T25*'Vinyl Rectangle Retail'!$X$7)</f>
        <v>2152.331378</v>
      </c>
      <c r="U25" s="203">
        <f>'Vinyl Rectangle Wholesale'!U25+('Vinyl Rectangle Wholesale'!U25*'Vinyl Rectangle Retail'!$X$7)</f>
        <v>2152.331378</v>
      </c>
      <c r="V25" s="57"/>
    </row>
    <row r="26">
      <c r="A26" s="48"/>
      <c r="B26" s="115"/>
      <c r="C26" s="204" t="s">
        <v>42</v>
      </c>
      <c r="D26" s="205">
        <f>'Vinyl Rectangle Wholesale'!D26+('Vinyl Rectangle Wholesale'!D26*'Vinyl Rectangle Retail'!$X$7)</f>
        <v>278.8458314</v>
      </c>
      <c r="E26" s="205">
        <f>'Vinyl Rectangle Wholesale'!E26+('Vinyl Rectangle Wholesale'!E26*'Vinyl Rectangle Retail'!$X$7)</f>
        <v>363.7119541</v>
      </c>
      <c r="F26" s="205">
        <f>'Vinyl Rectangle Wholesale'!F26+('Vinyl Rectangle Wholesale'!F26*'Vinyl Rectangle Retail'!$X$7)</f>
        <v>412.2068813</v>
      </c>
      <c r="G26" s="205">
        <f>'Vinyl Rectangle Wholesale'!G26+('Vinyl Rectangle Wholesale'!G26*'Vinyl Rectangle Retail'!$X$7)</f>
        <v>339.4644905</v>
      </c>
      <c r="H26" s="205">
        <f>'Vinyl Rectangle Wholesale'!H26+('Vinyl Rectangle Wholesale'!H26*'Vinyl Rectangle Retail'!$X$7)</f>
        <v>375.8356859</v>
      </c>
      <c r="I26" s="205">
        <f>'Vinyl Rectangle Wholesale'!I26+('Vinyl Rectangle Wholesale'!I26*'Vinyl Rectangle Retail'!$X$7)</f>
        <v>424.3306131</v>
      </c>
      <c r="J26" s="205">
        <f>'Vinyl Rectangle Wholesale'!J26+('Vinyl Rectangle Wholesale'!J26*'Vinyl Rectangle Retail'!$X$7)</f>
        <v>448.5780767</v>
      </c>
      <c r="K26" s="205">
        <f>'Vinyl Rectangle Wholesale'!K26+('Vinyl Rectangle Wholesale'!K26*'Vinyl Rectangle Retail'!$X$7)</f>
        <v>497.0730039</v>
      </c>
      <c r="L26" s="205">
        <f>'Vinyl Rectangle Wholesale'!L26+('Vinyl Rectangle Wholesale'!L26*'Vinyl Rectangle Retail'!$X$7)</f>
        <v>400.0831495</v>
      </c>
      <c r="M26" s="205">
        <f>'Vinyl Rectangle Wholesale'!M26+('Vinyl Rectangle Wholesale'!M26*'Vinyl Rectangle Retail'!$X$7)</f>
        <v>436.4543449</v>
      </c>
      <c r="N26" s="205">
        <f>'Vinyl Rectangle Wholesale'!N26+('Vinyl Rectangle Wholesale'!N26*'Vinyl Rectangle Retail'!$X$7)</f>
        <v>484.9492721</v>
      </c>
      <c r="O26" s="205">
        <f>'Vinyl Rectangle Wholesale'!O26+('Vinyl Rectangle Wholesale'!O26*'Vinyl Rectangle Retail'!$X$7)</f>
        <v>533.4441993</v>
      </c>
      <c r="P26" s="205">
        <f>'Vinyl Rectangle Wholesale'!P26+('Vinyl Rectangle Wholesale'!P26*'Vinyl Rectangle Retail'!$X$7)</f>
        <v>557.6916629</v>
      </c>
      <c r="Q26" s="205">
        <f>'Vinyl Rectangle Wholesale'!Q26+('Vinyl Rectangle Wholesale'!Q26*'Vinyl Rectangle Retail'!$X$7)</f>
        <v>691.0527127</v>
      </c>
      <c r="R26" s="205">
        <f>'Vinyl Rectangle Wholesale'!R26+('Vinyl Rectangle Wholesale'!R26*'Vinyl Rectangle Retail'!$X$7)</f>
        <v>472.8255403</v>
      </c>
      <c r="S26" s="205">
        <f>'Vinyl Rectangle Wholesale'!S26+('Vinyl Rectangle Wholesale'!S26*'Vinyl Rectangle Retail'!$X$7)</f>
        <v>594.0628583</v>
      </c>
      <c r="T26" s="205">
        <f>'Vinyl Rectangle Wholesale'!T26+('Vinyl Rectangle Wholesale'!T26*'Vinyl Rectangle Retail'!$X$7)</f>
        <v>642.5577855</v>
      </c>
      <c r="U26" s="205">
        <f>'Vinyl Rectangle Wholesale'!U26+('Vinyl Rectangle Wholesale'!U26*'Vinyl Rectangle Retail'!$X$7)</f>
        <v>666.8052491</v>
      </c>
      <c r="V26" s="57"/>
    </row>
    <row r="27">
      <c r="A27" s="48"/>
      <c r="B27" s="115"/>
      <c r="C27" s="86" t="s">
        <v>44</v>
      </c>
      <c r="D27" s="196">
        <f>'Vinyl Rectangle Wholesale'!D27+('Vinyl Rectangle Wholesale'!D27*'Vinyl Rectangle Retail'!$X$7)</f>
        <v>508.7328712</v>
      </c>
      <c r="E27" s="196">
        <f>'Vinyl Rectangle Wholesale'!E27+('Vinyl Rectangle Wholesale'!E27*'Vinyl Rectangle Retail'!$X$7)</f>
        <v>635.916089</v>
      </c>
      <c r="F27" s="196">
        <f>'Vinyl Rectangle Wholesale'!F27+('Vinyl Rectangle Wholesale'!F27*'Vinyl Rectangle Retail'!$X$7)</f>
        <v>635.916089</v>
      </c>
      <c r="G27" s="196">
        <f>'Vinyl Rectangle Wholesale'!G27+('Vinyl Rectangle Wholesale'!G27*'Vinyl Rectangle Retail'!$X$7)</f>
        <v>508.7328712</v>
      </c>
      <c r="H27" s="196">
        <f>'Vinyl Rectangle Wholesale'!H27+('Vinyl Rectangle Wholesale'!H27*'Vinyl Rectangle Retail'!$X$7)</f>
        <v>635.916089</v>
      </c>
      <c r="I27" s="196">
        <f>'Vinyl Rectangle Wholesale'!I27+('Vinyl Rectangle Wholesale'!I27*'Vinyl Rectangle Retail'!$X$7)</f>
        <v>635.916089</v>
      </c>
      <c r="J27" s="196">
        <f>'Vinyl Rectangle Wholesale'!J27+('Vinyl Rectangle Wholesale'!J27*'Vinyl Rectangle Retail'!$X$7)</f>
        <v>635.916089</v>
      </c>
      <c r="K27" s="196">
        <f>'Vinyl Rectangle Wholesale'!K27+('Vinyl Rectangle Wholesale'!K27*'Vinyl Rectangle Retail'!$X$7)</f>
        <v>890.2825245</v>
      </c>
      <c r="L27" s="196">
        <f>'Vinyl Rectangle Wholesale'!L27+('Vinyl Rectangle Wholesale'!L27*'Vinyl Rectangle Retail'!$X$7)</f>
        <v>572.3244801</v>
      </c>
      <c r="M27" s="196">
        <f>'Vinyl Rectangle Wholesale'!M27+('Vinyl Rectangle Wholesale'!M27*'Vinyl Rectangle Retail'!$X$7)</f>
        <v>635.916089</v>
      </c>
      <c r="N27" s="196">
        <f>'Vinyl Rectangle Wholesale'!N27+('Vinyl Rectangle Wholesale'!N27*'Vinyl Rectangle Retail'!$X$7)</f>
        <v>635.916089</v>
      </c>
      <c r="O27" s="196">
        <f>'Vinyl Rectangle Wholesale'!O27+('Vinyl Rectangle Wholesale'!O27*'Vinyl Rectangle Retail'!$X$7)</f>
        <v>890.2825245</v>
      </c>
      <c r="P27" s="196">
        <f>'Vinyl Rectangle Wholesale'!P27+('Vinyl Rectangle Wholesale'!P27*'Vinyl Rectangle Retail'!$X$7)</f>
        <v>890.2825245</v>
      </c>
      <c r="Q27" s="196">
        <f>'Vinyl Rectangle Wholesale'!Q27+('Vinyl Rectangle Wholesale'!Q27*'Vinyl Rectangle Retail'!$X$7)</f>
        <v>890.2825245</v>
      </c>
      <c r="R27" s="196">
        <f>'Vinyl Rectangle Wholesale'!R27+('Vinyl Rectangle Wholesale'!R27*'Vinyl Rectangle Retail'!$X$7)</f>
        <v>763.0993067</v>
      </c>
      <c r="S27" s="196">
        <f>'Vinyl Rectangle Wholesale'!S27+('Vinyl Rectangle Wholesale'!S27*'Vinyl Rectangle Retail'!$X$7)</f>
        <v>1017.465742</v>
      </c>
      <c r="T27" s="196">
        <v>726.7612445183998</v>
      </c>
      <c r="U27" s="196">
        <f>'Vinyl Rectangle Wholesale'!U27+('Vinyl Rectangle Wholesale'!U27*'Vinyl Rectangle Retail'!$X$7)</f>
        <v>1017.465742</v>
      </c>
      <c r="V27" s="57"/>
    </row>
    <row r="28">
      <c r="A28" s="48"/>
      <c r="B28" s="115"/>
      <c r="C28" s="80" t="s">
        <v>108</v>
      </c>
      <c r="D28" s="195">
        <f>'Vinyl Rectangle Wholesale'!D28+('Vinyl Rectangle Wholesale'!D28*'Vinyl Rectangle Retail'!$X$7)</f>
        <v>255.1254866</v>
      </c>
      <c r="E28" s="195">
        <f>'Vinyl Rectangle Wholesale'!E28+('Vinyl Rectangle Wholesale'!E28*'Vinyl Rectangle Retail'!$X$7)</f>
        <v>301.5119387</v>
      </c>
      <c r="F28" s="195">
        <f>'Vinyl Rectangle Wholesale'!F28+('Vinyl Rectangle Wholesale'!F28*'Vinyl Rectangle Retail'!$X$7)</f>
        <v>313.1085518</v>
      </c>
      <c r="G28" s="195">
        <f>'Vinyl Rectangle Wholesale'!G28+('Vinyl Rectangle Wholesale'!G28*'Vinyl Rectangle Retail'!$X$7)</f>
        <v>301.5119387</v>
      </c>
      <c r="H28" s="195">
        <f>'Vinyl Rectangle Wholesale'!H28+('Vinyl Rectangle Wholesale'!H28*'Vinyl Rectangle Retail'!$X$7)</f>
        <v>336.3017778</v>
      </c>
      <c r="I28" s="195">
        <f>'Vinyl Rectangle Wholesale'!I28+('Vinyl Rectangle Wholesale'!I28*'Vinyl Rectangle Retail'!$X$7)</f>
        <v>359.4950039</v>
      </c>
      <c r="J28" s="195">
        <f>'Vinyl Rectangle Wholesale'!J28+('Vinyl Rectangle Wholesale'!J28*'Vinyl Rectangle Retail'!$X$7)</f>
        <v>382.6882299</v>
      </c>
      <c r="K28" s="195">
        <f>'Vinyl Rectangle Wholesale'!K28+('Vinyl Rectangle Wholesale'!K28*'Vinyl Rectangle Retail'!$X$7)</f>
        <v>429.074682</v>
      </c>
      <c r="L28" s="195">
        <f>'Vinyl Rectangle Wholesale'!L28+('Vinyl Rectangle Wholesale'!L28*'Vinyl Rectangle Retail'!$X$7)</f>
        <v>359.4950039</v>
      </c>
      <c r="M28" s="195">
        <f>'Vinyl Rectangle Wholesale'!M28+('Vinyl Rectangle Wholesale'!M28*'Vinyl Rectangle Retail'!$X$7)</f>
        <v>394.284843</v>
      </c>
      <c r="N28" s="195">
        <f>'Vinyl Rectangle Wholesale'!N28+('Vinyl Rectangle Wholesale'!N28*'Vinyl Rectangle Retail'!$X$7)</f>
        <v>417.478069</v>
      </c>
      <c r="O28" s="195">
        <f>'Vinyl Rectangle Wholesale'!O28+('Vinyl Rectangle Wholesale'!O28*'Vinyl Rectangle Retail'!$X$7)</f>
        <v>475.4611341</v>
      </c>
      <c r="P28" s="195">
        <f>'Vinyl Rectangle Wholesale'!P28+('Vinyl Rectangle Wholesale'!P28*'Vinyl Rectangle Retail'!$X$7)</f>
        <v>510.2509732</v>
      </c>
      <c r="Q28" s="195">
        <f>'Vinyl Rectangle Wholesale'!Q28+('Vinyl Rectangle Wholesale'!Q28*'Vinyl Rectangle Retail'!$X$7)</f>
        <v>591.4272644</v>
      </c>
      <c r="R28" s="195">
        <f>'Vinyl Rectangle Wholesale'!R28+('Vinyl Rectangle Wholesale'!R28*'Vinyl Rectangle Retail'!$X$7)</f>
        <v>417.478069</v>
      </c>
      <c r="S28" s="195">
        <f>'Vinyl Rectangle Wholesale'!S28+('Vinyl Rectangle Wholesale'!S28*'Vinyl Rectangle Retail'!$X$7)</f>
        <v>556.6374253</v>
      </c>
      <c r="T28" s="195">
        <f>'Vinyl Rectangle Wholesale'!T28+('Vinyl Rectangle Wholesale'!T28*'Vinyl Rectangle Retail'!$X$7)</f>
        <v>591.4272644</v>
      </c>
      <c r="U28" s="195">
        <f>'Vinyl Rectangle Wholesale'!U28+('Vinyl Rectangle Wholesale'!U28*'Vinyl Rectangle Retail'!$X$7)</f>
        <v>649.4103296</v>
      </c>
      <c r="V28" s="57"/>
    </row>
    <row r="29">
      <c r="A29" s="48"/>
      <c r="B29" s="115"/>
      <c r="C29" s="86" t="s">
        <v>46</v>
      </c>
      <c r="D29" s="196">
        <f>'Vinyl Rectangle Wholesale'!D29+('Vinyl Rectangle Wholesale'!D29*'Vinyl Rectangle Retail'!$X$7)</f>
        <v>-556.6374253</v>
      </c>
      <c r="E29" s="196">
        <f>'Vinyl Rectangle Wholesale'!E29+('Vinyl Rectangle Wholesale'!E29*'Vinyl Rectangle Retail'!$X$7)</f>
        <v>-695.7967817</v>
      </c>
      <c r="F29" s="196">
        <f>'Vinyl Rectangle Wholesale'!F29+('Vinyl Rectangle Wholesale'!F29*'Vinyl Rectangle Retail'!$X$7)</f>
        <v>-753.7798468</v>
      </c>
      <c r="G29" s="196">
        <f>'Vinyl Rectangle Wholesale'!G29+('Vinyl Rectangle Wholesale'!G29*'Vinyl Rectangle Retail'!$X$7)</f>
        <v>-649.4103296</v>
      </c>
      <c r="H29" s="196">
        <f>'Vinyl Rectangle Wholesale'!H29+('Vinyl Rectangle Wholesale'!H29*'Vinyl Rectangle Retail'!$X$7)</f>
        <v>-753.7798468</v>
      </c>
      <c r="I29" s="196">
        <f>'Vinyl Rectangle Wholesale'!I29+('Vinyl Rectangle Wholesale'!I29*'Vinyl Rectangle Retail'!$X$7)</f>
        <v>-811.762912</v>
      </c>
      <c r="J29" s="196">
        <f>'Vinyl Rectangle Wholesale'!J29+('Vinyl Rectangle Wholesale'!J29*'Vinyl Rectangle Retail'!$X$7)</f>
        <v>-869.7459771</v>
      </c>
      <c r="K29" s="196">
        <f>'Vinyl Rectangle Wholesale'!K29+('Vinyl Rectangle Wholesale'!K29*'Vinyl Rectangle Retail'!$X$7)</f>
        <v>-1066.888399</v>
      </c>
      <c r="L29" s="196">
        <f>'Vinyl Rectangle Wholesale'!L29+('Vinyl Rectangle Wholesale'!L29*'Vinyl Rectangle Retail'!$X$7)</f>
        <v>-765.3764598</v>
      </c>
      <c r="M29" s="196">
        <f>'Vinyl Rectangle Wholesale'!M29+('Vinyl Rectangle Wholesale'!M29*'Vinyl Rectangle Retail'!$X$7)</f>
        <v>-858.1493641</v>
      </c>
      <c r="N29" s="196">
        <f>'Vinyl Rectangle Wholesale'!N29+('Vinyl Rectangle Wholesale'!N29*'Vinyl Rectangle Retail'!$X$7)</f>
        <v>-892.9392032</v>
      </c>
      <c r="O29" s="196">
        <f>'Vinyl Rectangle Wholesale'!O29+('Vinyl Rectangle Wholesale'!O29*'Vinyl Rectangle Retail'!$X$7)</f>
        <v>-1136.468077</v>
      </c>
      <c r="P29" s="196">
        <f>'Vinyl Rectangle Wholesale'!P29+('Vinyl Rectangle Wholesale'!P29*'Vinyl Rectangle Retail'!$X$7)</f>
        <v>-1159.661303</v>
      </c>
      <c r="Q29" s="196">
        <f>'Vinyl Rectangle Wholesale'!Q29+('Vinyl Rectangle Wholesale'!Q29*'Vinyl Rectangle Retail'!$X$7)</f>
        <v>-1310.417272</v>
      </c>
      <c r="R29" s="196">
        <f>'Vinyl Rectangle Wholesale'!R29+('Vinyl Rectangle Wholesale'!R29*'Vinyl Rectangle Retail'!$X$7)</f>
        <v>-904.5358162</v>
      </c>
      <c r="S29" s="196">
        <f>'Vinyl Rectangle Wholesale'!S29+('Vinyl Rectangle Wholesale'!S29*'Vinyl Rectangle Retail'!$X$7)</f>
        <v>-1264.03082</v>
      </c>
      <c r="T29" s="196">
        <f>'Vinyl Rectangle Wholesale'!T29+('Vinyl Rectangle Wholesale'!T29*'Vinyl Rectangle Retail'!$X$7)</f>
        <v>-1310.417272</v>
      </c>
      <c r="U29" s="196">
        <f>'Vinyl Rectangle Wholesale'!U29+('Vinyl Rectangle Wholesale'!U29*'Vinyl Rectangle Retail'!$X$7)</f>
        <v>-1403.190176</v>
      </c>
      <c r="V29" s="57"/>
    </row>
    <row r="30">
      <c r="A30" s="48"/>
      <c r="B30" s="115"/>
      <c r="C30" s="200" t="s">
        <v>109</v>
      </c>
      <c r="D30" s="201">
        <f>'Vinyl Rectangle Wholesale'!D30+('Vinyl Rectangle Wholesale'!D30*'Vinyl Rectangle Retail'!$X$7)</f>
        <v>900.4242897</v>
      </c>
      <c r="E30" s="201">
        <f>'Vinyl Rectangle Wholesale'!E30+('Vinyl Rectangle Wholesale'!E30*'Vinyl Rectangle Retail'!$X$7)</f>
        <v>1036.104662</v>
      </c>
      <c r="F30" s="201">
        <f>'Vinyl Rectangle Wholesale'!F30+('Vinyl Rectangle Wholesale'!F30*'Vinyl Rectangle Retail'!$X$7)</f>
        <v>1097.777559</v>
      </c>
      <c r="G30" s="201">
        <f>'Vinyl Rectangle Wholesale'!G30+('Vinyl Rectangle Wholesale'!G30*'Vinyl Rectangle Retail'!$X$7)</f>
        <v>1073.1084</v>
      </c>
      <c r="H30" s="201">
        <f>'Vinyl Rectangle Wholesale'!H30+('Vinyl Rectangle Wholesale'!H30*'Vinyl Rectangle Retail'!$X$7)</f>
        <v>1110.112138</v>
      </c>
      <c r="I30" s="201">
        <f>'Vinyl Rectangle Wholesale'!I30+('Vinyl Rectangle Wholesale'!I30*'Vinyl Rectangle Retail'!$X$7)</f>
        <v>1196.454193</v>
      </c>
      <c r="J30" s="201">
        <f>'Vinyl Rectangle Wholesale'!J30+('Vinyl Rectangle Wholesale'!J30*'Vinyl Rectangle Retail'!$X$7)</f>
        <v>1258.12709</v>
      </c>
      <c r="K30" s="201">
        <f>'Vinyl Rectangle Wholesale'!K30+('Vinyl Rectangle Wholesale'!K30*'Vinyl Rectangle Retail'!$X$7)</f>
        <v>1430.8112</v>
      </c>
      <c r="L30" s="201">
        <f>'Vinyl Rectangle Wholesale'!L30+('Vinyl Rectangle Wholesale'!L30*'Vinyl Rectangle Retail'!$X$7)</f>
        <v>1147.115876</v>
      </c>
      <c r="M30" s="201">
        <f>'Vinyl Rectangle Wholesale'!M30+('Vinyl Rectangle Wholesale'!M30*'Vinyl Rectangle Retail'!$X$7)</f>
        <v>1270.461669</v>
      </c>
      <c r="N30" s="201">
        <f>'Vinyl Rectangle Wholesale'!N30+('Vinyl Rectangle Wholesale'!N30*'Vinyl Rectangle Retail'!$X$7)</f>
        <v>1381.472883</v>
      </c>
      <c r="O30" s="201">
        <f>'Vinyl Rectangle Wholesale'!O30+('Vinyl Rectangle Wholesale'!O30*'Vinyl Rectangle Retail'!$X$7)</f>
        <v>1541.822414</v>
      </c>
      <c r="P30" s="201">
        <f>'Vinyl Rectangle Wholesale'!P30+('Vinyl Rectangle Wholesale'!P30*'Vinyl Rectangle Retail'!$X$7)</f>
        <v>1640.499048</v>
      </c>
      <c r="Q30" s="201">
        <f>'Vinyl Rectangle Wholesale'!Q30+('Vinyl Rectangle Wholesale'!Q30*'Vinyl Rectangle Retail'!$X$7)</f>
        <v>1800.848579</v>
      </c>
      <c r="R30" s="201">
        <f>'Vinyl Rectangle Wholesale'!R30+('Vinyl Rectangle Wholesale'!R30*'Vinyl Rectangle Retail'!$X$7)</f>
        <v>1430.8112</v>
      </c>
      <c r="S30" s="201">
        <f>'Vinyl Rectangle Wholesale'!S30+('Vinyl Rectangle Wholesale'!S30*'Vinyl Rectangle Retail'!$X$7)</f>
        <v>1689.837366</v>
      </c>
      <c r="T30" s="201">
        <f>'Vinyl Rectangle Wholesale'!T30+('Vinyl Rectangle Wholesale'!T30*'Vinyl Rectangle Retail'!$X$7)</f>
        <v>1800.848579</v>
      </c>
      <c r="U30" s="201">
        <f>'Vinyl Rectangle Wholesale'!U30+('Vinyl Rectangle Wholesale'!U30*'Vinyl Rectangle Retail'!$X$7)</f>
        <v>1985.867269</v>
      </c>
      <c r="V30" s="57"/>
    </row>
    <row r="31">
      <c r="A31" s="48"/>
      <c r="B31" s="115"/>
      <c r="C31" s="66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57"/>
    </row>
    <row r="32">
      <c r="A32" s="48"/>
      <c r="B32" s="115"/>
      <c r="C32" s="68" t="s">
        <v>123</v>
      </c>
      <c r="D32" s="232" t="s">
        <v>35</v>
      </c>
      <c r="E32" s="232">
        <f>'Vinyl Rectangle Wholesale'!E32+('Vinyl Rectangle Wholesale'!E32*'Vinyl Rectangle Retail'!$X$7)</f>
        <v>394.94</v>
      </c>
      <c r="F32" s="232">
        <f>'Vinyl Rectangle Wholesale'!F32+('Vinyl Rectangle Wholesale'!F32*'Vinyl Rectangle Retail'!$X$7)</f>
        <v>394.94</v>
      </c>
      <c r="G32" s="232" t="s">
        <v>35</v>
      </c>
      <c r="H32" s="232">
        <f>'Vinyl Rectangle Wholesale'!H32+('Vinyl Rectangle Wholesale'!H32*'Vinyl Rectangle Retail'!$X$7)</f>
        <v>394.94</v>
      </c>
      <c r="I32" s="232">
        <f>'Vinyl Rectangle Wholesale'!I32+('Vinyl Rectangle Wholesale'!I32*'Vinyl Rectangle Retail'!$X$7)</f>
        <v>394.94</v>
      </c>
      <c r="J32" s="232">
        <f>'Vinyl Rectangle Wholesale'!J32+('Vinyl Rectangle Wholesale'!J32*'Vinyl Rectangle Retail'!$X$7)</f>
        <v>394.94</v>
      </c>
      <c r="K32" s="232">
        <f>'Vinyl Rectangle Wholesale'!K32+('Vinyl Rectangle Wholesale'!K32*'Vinyl Rectangle Retail'!$X$7)</f>
        <v>394.94</v>
      </c>
      <c r="L32" s="232" t="s">
        <v>35</v>
      </c>
      <c r="M32" s="232">
        <f>'Vinyl Rectangle Wholesale'!M32+('Vinyl Rectangle Wholesale'!M32*'Vinyl Rectangle Retail'!$X$7)</f>
        <v>394.94</v>
      </c>
      <c r="N32" s="232">
        <f>'Vinyl Rectangle Wholesale'!N32+('Vinyl Rectangle Wholesale'!N32*'Vinyl Rectangle Retail'!$X$7)</f>
        <v>394.94</v>
      </c>
      <c r="O32" s="232">
        <f>'Vinyl Rectangle Wholesale'!O32+('Vinyl Rectangle Wholesale'!O32*'Vinyl Rectangle Retail'!$X$7)</f>
        <v>394.94</v>
      </c>
      <c r="P32" s="232">
        <f>'Vinyl Rectangle Wholesale'!P32+('Vinyl Rectangle Wholesale'!P32*'Vinyl Rectangle Retail'!$X$7)</f>
        <v>394.94</v>
      </c>
      <c r="Q32" s="232">
        <f>'Vinyl Rectangle Wholesale'!Q32+('Vinyl Rectangle Wholesale'!Q32*'Vinyl Rectangle Retail'!$X$7)</f>
        <v>394.94</v>
      </c>
      <c r="R32" s="232" t="s">
        <v>35</v>
      </c>
      <c r="S32" s="232">
        <f>'Vinyl Rectangle Wholesale'!S32+('Vinyl Rectangle Wholesale'!S32*'Vinyl Rectangle Retail'!$X$7)</f>
        <v>394.94</v>
      </c>
      <c r="T32" s="232">
        <f>'Vinyl Rectangle Wholesale'!T32+('Vinyl Rectangle Wholesale'!T32*'Vinyl Rectangle Retail'!$X$7)</f>
        <v>394.94</v>
      </c>
      <c r="U32" s="232">
        <f>'Vinyl Rectangle Wholesale'!U32+('Vinyl Rectangle Wholesale'!U32*'Vinyl Rectangle Retail'!$X$7)</f>
        <v>394.94</v>
      </c>
      <c r="V32" s="57"/>
    </row>
    <row r="33">
      <c r="A33" s="48"/>
      <c r="B33" s="115"/>
      <c r="C33" s="86" t="s">
        <v>124</v>
      </c>
      <c r="D33" s="212">
        <f>'Vinyl Rectangle Wholesale'!D33+('Vinyl Rectangle Wholesale'!D33*'Vinyl Rectangle Retail'!$X$7)</f>
        <v>360.36</v>
      </c>
      <c r="E33" s="212">
        <f>'Vinyl Rectangle Wholesale'!E33+('Vinyl Rectangle Wholesale'!E33*'Vinyl Rectangle Retail'!$X$7)</f>
        <v>360.36</v>
      </c>
      <c r="F33" s="212">
        <f>'Vinyl Rectangle Wholesale'!F33+('Vinyl Rectangle Wholesale'!F33*'Vinyl Rectangle Retail'!$X$7)</f>
        <v>360.36</v>
      </c>
      <c r="G33" s="212">
        <f>'Vinyl Rectangle Wholesale'!G33+('Vinyl Rectangle Wholesale'!G33*'Vinyl Rectangle Retail'!$X$7)</f>
        <v>360.36</v>
      </c>
      <c r="H33" s="212">
        <f>'Vinyl Rectangle Wholesale'!H33+('Vinyl Rectangle Wholesale'!H33*'Vinyl Rectangle Retail'!$X$7)</f>
        <v>360.36</v>
      </c>
      <c r="I33" s="212">
        <f>'Vinyl Rectangle Wholesale'!I33+('Vinyl Rectangle Wholesale'!I33*'Vinyl Rectangle Retail'!$X$7)</f>
        <v>360.36</v>
      </c>
      <c r="J33" s="212">
        <f>'Vinyl Rectangle Wholesale'!J33+('Vinyl Rectangle Wholesale'!J33*'Vinyl Rectangle Retail'!$X$7)</f>
        <v>360.36</v>
      </c>
      <c r="K33" s="212">
        <f>'Vinyl Rectangle Wholesale'!K33+('Vinyl Rectangle Wholesale'!K33*'Vinyl Rectangle Retail'!$X$7)</f>
        <v>360.36</v>
      </c>
      <c r="L33" s="212">
        <f>'Vinyl Rectangle Wholesale'!L33+('Vinyl Rectangle Wholesale'!L33*'Vinyl Rectangle Retail'!$X$7)</f>
        <v>360.36</v>
      </c>
      <c r="M33" s="212">
        <f>'Vinyl Rectangle Wholesale'!M33+('Vinyl Rectangle Wholesale'!M33*'Vinyl Rectangle Retail'!$X$7)</f>
        <v>360.36</v>
      </c>
      <c r="N33" s="212">
        <f>'Vinyl Rectangle Wholesale'!N33+('Vinyl Rectangle Wholesale'!N33*'Vinyl Rectangle Retail'!$X$7)</f>
        <v>360.36</v>
      </c>
      <c r="O33" s="212">
        <f>'Vinyl Rectangle Wholesale'!O33+('Vinyl Rectangle Wholesale'!O33*'Vinyl Rectangle Retail'!$X$7)</f>
        <v>360.36</v>
      </c>
      <c r="P33" s="212">
        <f>'Vinyl Rectangle Wholesale'!P33+('Vinyl Rectangle Wholesale'!P33*'Vinyl Rectangle Retail'!$X$7)</f>
        <v>360.36</v>
      </c>
      <c r="Q33" s="212">
        <f>'Vinyl Rectangle Wholesale'!Q33+('Vinyl Rectangle Wholesale'!Q33*'Vinyl Rectangle Retail'!$X$7)</f>
        <v>360.36</v>
      </c>
      <c r="R33" s="212">
        <f>'Vinyl Rectangle Wholesale'!R33+('Vinyl Rectangle Wholesale'!R33*'Vinyl Rectangle Retail'!$X$7)</f>
        <v>360.36</v>
      </c>
      <c r="S33" s="212">
        <f>'Vinyl Rectangle Wholesale'!S33+('Vinyl Rectangle Wholesale'!S33*'Vinyl Rectangle Retail'!$X$7)</f>
        <v>360.36</v>
      </c>
      <c r="T33" s="212">
        <f>'Vinyl Rectangle Wholesale'!T33+('Vinyl Rectangle Wholesale'!T33*'Vinyl Rectangle Retail'!$X$7)</f>
        <v>360.36</v>
      </c>
      <c r="U33" s="212">
        <f>'Vinyl Rectangle Wholesale'!U33+('Vinyl Rectangle Wholesale'!U33*'Vinyl Rectangle Retail'!$X$7)</f>
        <v>360.36</v>
      </c>
      <c r="V33" s="57"/>
    </row>
    <row r="34">
      <c r="A34" s="48"/>
      <c r="B34" s="115"/>
      <c r="C34" s="233" t="s">
        <v>111</v>
      </c>
      <c r="D34" s="234">
        <f>'Vinyl Rectangle Wholesale'!D34+('Vinyl Rectangle Wholesale'!D34*'Vinyl Rectangle Retail'!$X$7)</f>
        <v>106.4</v>
      </c>
      <c r="E34" s="234">
        <f>'Vinyl Rectangle Wholesale'!E34+('Vinyl Rectangle Wholesale'!E34*'Vinyl Rectangle Retail'!$X$7)</f>
        <v>106.4</v>
      </c>
      <c r="F34" s="234">
        <f>'Vinyl Rectangle Wholesale'!F34+('Vinyl Rectangle Wholesale'!F34*'Vinyl Rectangle Retail'!$X$7)</f>
        <v>106.4</v>
      </c>
      <c r="G34" s="234">
        <f>'Vinyl Rectangle Wholesale'!G34+('Vinyl Rectangle Wholesale'!G34*'Vinyl Rectangle Retail'!$X$7)</f>
        <v>106.4</v>
      </c>
      <c r="H34" s="234">
        <f>'Vinyl Rectangle Wholesale'!H34+('Vinyl Rectangle Wholesale'!H34*'Vinyl Rectangle Retail'!$X$7)</f>
        <v>106.4</v>
      </c>
      <c r="I34" s="234">
        <f>'Vinyl Rectangle Wholesale'!I34+('Vinyl Rectangle Wholesale'!I34*'Vinyl Rectangle Retail'!$X$7)</f>
        <v>106.4</v>
      </c>
      <c r="J34" s="234">
        <f>'Vinyl Rectangle Wholesale'!J34+('Vinyl Rectangle Wholesale'!J34*'Vinyl Rectangle Retail'!$X$7)</f>
        <v>106.4</v>
      </c>
      <c r="K34" s="234">
        <f>'Vinyl Rectangle Wholesale'!K34+('Vinyl Rectangle Wholesale'!K34*'Vinyl Rectangle Retail'!$X$7)</f>
        <v>106.4</v>
      </c>
      <c r="L34" s="234">
        <f>'Vinyl Rectangle Wholesale'!L34+('Vinyl Rectangle Wholesale'!L34*'Vinyl Rectangle Retail'!$X$7)</f>
        <v>106.4</v>
      </c>
      <c r="M34" s="234">
        <f>'Vinyl Rectangle Wholesale'!M34+('Vinyl Rectangle Wholesale'!M34*'Vinyl Rectangle Retail'!$X$7)</f>
        <v>106.4</v>
      </c>
      <c r="N34" s="234">
        <f>'Vinyl Rectangle Wholesale'!N34+('Vinyl Rectangle Wholesale'!N34*'Vinyl Rectangle Retail'!$X$7)</f>
        <v>106.4</v>
      </c>
      <c r="O34" s="234">
        <f>'Vinyl Rectangle Wholesale'!O34+('Vinyl Rectangle Wholesale'!O34*'Vinyl Rectangle Retail'!$X$7)</f>
        <v>106.4</v>
      </c>
      <c r="P34" s="234">
        <f>'Vinyl Rectangle Wholesale'!P34+('Vinyl Rectangle Wholesale'!P34*'Vinyl Rectangle Retail'!$X$7)</f>
        <v>106.4</v>
      </c>
      <c r="Q34" s="234">
        <f>'Vinyl Rectangle Wholesale'!Q34+('Vinyl Rectangle Wholesale'!Q34*'Vinyl Rectangle Retail'!$X$7)</f>
        <v>106.4</v>
      </c>
      <c r="R34" s="234">
        <f>'Vinyl Rectangle Wholesale'!R34+('Vinyl Rectangle Wholesale'!R34*'Vinyl Rectangle Retail'!$X$7)</f>
        <v>106.4</v>
      </c>
      <c r="S34" s="234">
        <f>'Vinyl Rectangle Wholesale'!S34+('Vinyl Rectangle Wholesale'!S34*'Vinyl Rectangle Retail'!$X$7)</f>
        <v>106.4</v>
      </c>
      <c r="T34" s="234">
        <f>'Vinyl Rectangle Wholesale'!T34+('Vinyl Rectangle Wholesale'!T34*'Vinyl Rectangle Retail'!$X$7)</f>
        <v>106.4</v>
      </c>
      <c r="U34" s="234">
        <f>'Vinyl Rectangle Wholesale'!U34+('Vinyl Rectangle Wholesale'!U34*'Vinyl Rectangle Retail'!$X$7)</f>
        <v>106.4</v>
      </c>
      <c r="V34" s="57"/>
    </row>
    <row r="35">
      <c r="A35" s="48"/>
      <c r="B35" s="115"/>
      <c r="C35" s="154" t="s">
        <v>53</v>
      </c>
      <c r="D35" s="235">
        <f>'Vinyl Rectangle Wholesale'!D35+('Vinyl Rectangle Wholesale'!D35*'Vinyl Rectangle Retail'!$X$7)</f>
        <v>526.4</v>
      </c>
      <c r="E35" s="235">
        <f>'Vinyl Rectangle Wholesale'!E35+('Vinyl Rectangle Wholesale'!E35*'Vinyl Rectangle Retail'!$X$7)</f>
        <v>526.4</v>
      </c>
      <c r="F35" s="235">
        <f>'Vinyl Rectangle Wholesale'!F35+('Vinyl Rectangle Wholesale'!F35*'Vinyl Rectangle Retail'!$X$7)</f>
        <v>526.4</v>
      </c>
      <c r="G35" s="235">
        <f>'Vinyl Rectangle Wholesale'!G35+('Vinyl Rectangle Wholesale'!G35*'Vinyl Rectangle Retail'!$X$7)</f>
        <v>526.4</v>
      </c>
      <c r="H35" s="235">
        <f>'Vinyl Rectangle Wholesale'!H35+('Vinyl Rectangle Wholesale'!H35*'Vinyl Rectangle Retail'!$X$7)</f>
        <v>526.4</v>
      </c>
      <c r="I35" s="235">
        <f>'Vinyl Rectangle Wholesale'!I35+('Vinyl Rectangle Wholesale'!I35*'Vinyl Rectangle Retail'!$X$7)</f>
        <v>526.4</v>
      </c>
      <c r="J35" s="235">
        <f>'Vinyl Rectangle Wholesale'!J35+('Vinyl Rectangle Wholesale'!J35*'Vinyl Rectangle Retail'!$X$7)</f>
        <v>526.4</v>
      </c>
      <c r="K35" s="235">
        <f>'Vinyl Rectangle Wholesale'!K35+('Vinyl Rectangle Wholesale'!K35*'Vinyl Rectangle Retail'!$X$7)</f>
        <v>526.4</v>
      </c>
      <c r="L35" s="235">
        <f>'Vinyl Rectangle Wholesale'!L35+('Vinyl Rectangle Wholesale'!L35*'Vinyl Rectangle Retail'!$X$7)</f>
        <v>526.4</v>
      </c>
      <c r="M35" s="235">
        <f>'Vinyl Rectangle Wholesale'!M35+('Vinyl Rectangle Wholesale'!M35*'Vinyl Rectangle Retail'!$X$7)</f>
        <v>526.4</v>
      </c>
      <c r="N35" s="235">
        <f>'Vinyl Rectangle Wholesale'!N35+('Vinyl Rectangle Wholesale'!N35*'Vinyl Rectangle Retail'!$X$7)</f>
        <v>526.4</v>
      </c>
      <c r="O35" s="235">
        <f>'Vinyl Rectangle Wholesale'!O35+('Vinyl Rectangle Wholesale'!O35*'Vinyl Rectangle Retail'!$X$7)</f>
        <v>526.4</v>
      </c>
      <c r="P35" s="235">
        <f>'Vinyl Rectangle Wholesale'!P35+('Vinyl Rectangle Wholesale'!P35*'Vinyl Rectangle Retail'!$X$7)</f>
        <v>526.4</v>
      </c>
      <c r="Q35" s="235">
        <f>'Vinyl Rectangle Wholesale'!Q35+('Vinyl Rectangle Wholesale'!Q35*'Vinyl Rectangle Retail'!$X$7)</f>
        <v>526.4</v>
      </c>
      <c r="R35" s="235">
        <f>'Vinyl Rectangle Wholesale'!R35+('Vinyl Rectangle Wholesale'!R35*'Vinyl Rectangle Retail'!$X$7)</f>
        <v>526.4</v>
      </c>
      <c r="S35" s="235">
        <f>'Vinyl Rectangle Wholesale'!S35+('Vinyl Rectangle Wholesale'!S35*'Vinyl Rectangle Retail'!$X$7)</f>
        <v>526.4</v>
      </c>
      <c r="T35" s="235">
        <f>'Vinyl Rectangle Wholesale'!T35+('Vinyl Rectangle Wholesale'!T35*'Vinyl Rectangle Retail'!$X$7)</f>
        <v>526.4</v>
      </c>
      <c r="U35" s="235">
        <f>'Vinyl Rectangle Wholesale'!U35+('Vinyl Rectangle Wholesale'!U35*'Vinyl Rectangle Retail'!$X$7)</f>
        <v>526.4</v>
      </c>
      <c r="V35" s="57"/>
    </row>
    <row r="36">
      <c r="A36" s="48"/>
      <c r="B36" s="115"/>
      <c r="C36" s="169" t="s">
        <v>48</v>
      </c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57"/>
    </row>
    <row r="37">
      <c r="A37" s="48"/>
      <c r="B37" s="115"/>
      <c r="C37" s="60" t="s">
        <v>49</v>
      </c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57"/>
    </row>
    <row r="38">
      <c r="A38" s="48"/>
      <c r="B38" s="115"/>
      <c r="C38" s="200" t="s">
        <v>125</v>
      </c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57"/>
    </row>
    <row r="39">
      <c r="A39" s="48"/>
      <c r="B39" s="115"/>
      <c r="C39" s="68" t="s">
        <v>54</v>
      </c>
      <c r="D39" s="208">
        <f>'Vinyl Rectangle Wholesale'!D39+('Vinyl Rectangle Wholesale'!D39*'Vinyl Rectangle Retail'!$X$7)</f>
        <v>1421.096768</v>
      </c>
      <c r="E39" s="208">
        <f>'Vinyl Rectangle Wholesale'!E39+('Vinyl Rectangle Wholesale'!E39*'Vinyl Rectangle Retail'!$X$7)</f>
        <v>1598.733864</v>
      </c>
      <c r="F39" s="208">
        <f>'Vinyl Rectangle Wholesale'!F39+('Vinyl Rectangle Wholesale'!F39*'Vinyl Rectangle Retail'!$X$7)</f>
        <v>1665.347775</v>
      </c>
      <c r="G39" s="208">
        <f>'Vinyl Rectangle Wholesale'!G39+('Vinyl Rectangle Wholesale'!G39*'Vinyl Rectangle Retail'!$X$7)</f>
        <v>1620.383385</v>
      </c>
      <c r="H39" s="208">
        <f>'Vinyl Rectangle Wholesale'!H39+('Vinyl Rectangle Wholesale'!H39*'Vinyl Rectangle Retail'!$X$7)</f>
        <v>1731.961686</v>
      </c>
      <c r="I39" s="208">
        <f>'Vinyl Rectangle Wholesale'!I39+('Vinyl Rectangle Wholesale'!I39*'Vinyl Rectangle Retail'!$X$7)</f>
        <v>1798.575597</v>
      </c>
      <c r="J39" s="208">
        <f>'Vinyl Rectangle Wholesale'!J39+('Vinyl Rectangle Wholesale'!J39*'Vinyl Rectangle Retail'!$X$7)</f>
        <v>1891.835072</v>
      </c>
      <c r="K39" s="208">
        <f>'Vinyl Rectangle Wholesale'!K39+('Vinyl Rectangle Wholesale'!K39*'Vinyl Rectangle Retail'!$X$7)</f>
        <v>2231.566019</v>
      </c>
      <c r="L39" s="208">
        <f>'Vinyl Rectangle Wholesale'!L39+('Vinyl Rectangle Wholesale'!L39*'Vinyl Rectangle Retail'!$X$7)</f>
        <v>1765.268642</v>
      </c>
      <c r="M39" s="208">
        <f>'Vinyl Rectangle Wholesale'!M39+('Vinyl Rectangle Wholesale'!M39*'Vinyl Rectangle Retail'!$X$7)</f>
        <v>1887.394145</v>
      </c>
      <c r="N39" s="208">
        <f>'Vinyl Rectangle Wholesale'!N39+('Vinyl Rectangle Wholesale'!N39*'Vinyl Rectangle Retail'!$X$7)</f>
        <v>1954.008056</v>
      </c>
      <c r="O39" s="208">
        <f>'Vinyl Rectangle Wholesale'!O39+('Vinyl Rectangle Wholesale'!O39*'Vinyl Rectangle Retail'!$X$7)</f>
        <v>2287.077611</v>
      </c>
      <c r="P39" s="208">
        <f>'Vinyl Rectangle Wholesale'!P39+('Vinyl Rectangle Wholesale'!P39*'Vinyl Rectangle Retail'!$X$7)</f>
        <v>2364.793841</v>
      </c>
      <c r="Q39" s="208">
        <f>'Vinyl Rectangle Wholesale'!Q39+('Vinyl Rectangle Wholesale'!Q39*'Vinyl Rectangle Retail'!$X$7)</f>
        <v>2509.123981</v>
      </c>
      <c r="R39" s="208">
        <f>'Vinyl Rectangle Wholesale'!R39+('Vinyl Rectangle Wholesale'!R39*'Vinyl Rectangle Retail'!$X$7)</f>
        <v>2120.542834</v>
      </c>
      <c r="S39" s="208">
        <f>'Vinyl Rectangle Wholesale'!S39+('Vinyl Rectangle Wholesale'!S39*'Vinyl Rectangle Retail'!$X$7)</f>
        <v>2609.044848</v>
      </c>
      <c r="T39" s="208">
        <f>'Vinyl Rectangle Wholesale'!T39+('Vinyl Rectangle Wholesale'!T39*'Vinyl Rectangle Retail'!$X$7)</f>
        <v>2675.658759</v>
      </c>
      <c r="U39" s="208">
        <f>'Vinyl Rectangle Wholesale'!U39+('Vinyl Rectangle Wholesale'!U39*'Vinyl Rectangle Retail'!$X$7)</f>
        <v>2753.374988</v>
      </c>
      <c r="V39" s="214"/>
    </row>
    <row r="40">
      <c r="A40" s="48"/>
      <c r="B40" s="115"/>
      <c r="C40" s="86" t="s">
        <v>113</v>
      </c>
      <c r="D40" s="196" t="s">
        <v>35</v>
      </c>
      <c r="E40" s="196" t="s">
        <v>35</v>
      </c>
      <c r="F40" s="196" t="s">
        <v>35</v>
      </c>
      <c r="G40" s="196">
        <f>'Vinyl Rectangle Wholesale'!G40+('Vinyl Rectangle Wholesale'!G40*'Vinyl Rectangle Retail'!$X$7)</f>
        <v>145.4847816</v>
      </c>
      <c r="H40" s="196">
        <f>'Vinyl Rectangle Wholesale'!H40+('Vinyl Rectangle Wholesale'!H40*'Vinyl Rectangle Retail'!$X$7)</f>
        <v>169.7322452</v>
      </c>
      <c r="I40" s="196">
        <f>'Vinyl Rectangle Wholesale'!I40+('Vinyl Rectangle Wholesale'!I40*'Vinyl Rectangle Retail'!$X$7)</f>
        <v>193.9797088</v>
      </c>
      <c r="J40" s="196">
        <f>'Vinyl Rectangle Wholesale'!J40+('Vinyl Rectangle Wholesale'!J40*'Vinyl Rectangle Retail'!$X$7)</f>
        <v>206.1034406</v>
      </c>
      <c r="K40" s="196">
        <f>'Vinyl Rectangle Wholesale'!K40+('Vinyl Rectangle Wholesale'!K40*'Vinyl Rectangle Retail'!$X$7)</f>
        <v>290.9695632</v>
      </c>
      <c r="L40" s="196">
        <f>'Vinyl Rectangle Wholesale'!L40+('Vinyl Rectangle Wholesale'!L40*'Vinyl Rectangle Retail'!$X$7)</f>
        <v>193.9797088</v>
      </c>
      <c r="M40" s="196">
        <f>'Vinyl Rectangle Wholesale'!M40+('Vinyl Rectangle Wholesale'!M40*'Vinyl Rectangle Retail'!$X$7)</f>
        <v>218.2271724</v>
      </c>
      <c r="N40" s="196">
        <f>'Vinyl Rectangle Wholesale'!N40+('Vinyl Rectangle Wholesale'!N40*'Vinyl Rectangle Retail'!$X$7)</f>
        <v>230.3509042</v>
      </c>
      <c r="O40" s="196">
        <f>'Vinyl Rectangle Wholesale'!O40+('Vinyl Rectangle Wholesale'!O40*'Vinyl Rectangle Retail'!$X$7)</f>
        <v>278.8458314</v>
      </c>
      <c r="P40" s="196">
        <f>'Vinyl Rectangle Wholesale'!P40+('Vinyl Rectangle Wholesale'!P40*'Vinyl Rectangle Retail'!$X$7)</f>
        <v>290.9695632</v>
      </c>
      <c r="Q40" s="196">
        <f>'Vinyl Rectangle Wholesale'!Q40+('Vinyl Rectangle Wholesale'!Q40*'Vinyl Rectangle Retail'!$X$7)</f>
        <v>303.0932951</v>
      </c>
      <c r="R40" s="196">
        <f>'Vinyl Rectangle Wholesale'!R40+('Vinyl Rectangle Wholesale'!R40*'Vinyl Rectangle Retail'!$X$7)</f>
        <v>230.3509042</v>
      </c>
      <c r="S40" s="196">
        <f>'Vinyl Rectangle Wholesale'!S40+('Vinyl Rectangle Wholesale'!S40*'Vinyl Rectangle Retail'!$X$7)</f>
        <v>278.8458314</v>
      </c>
      <c r="T40" s="196">
        <f>'Vinyl Rectangle Wholesale'!T40+('Vinyl Rectangle Wholesale'!T40*'Vinyl Rectangle Retail'!$X$7)</f>
        <v>315.2170269</v>
      </c>
      <c r="U40" s="196">
        <f>'Vinyl Rectangle Wholesale'!U40+('Vinyl Rectangle Wholesale'!U40*'Vinyl Rectangle Retail'!$X$7)</f>
        <v>339.4644905</v>
      </c>
      <c r="V40" s="57"/>
    </row>
    <row r="41">
      <c r="A41" s="48"/>
      <c r="B41" s="115"/>
      <c r="C41" s="200" t="s">
        <v>56</v>
      </c>
      <c r="D41" s="201">
        <f>'Vinyl Rectangle Wholesale'!D41+('Vinyl Rectangle Wholesale'!D41*'Vinyl Rectangle Retail'!$X$7)</f>
        <v>4048.07613</v>
      </c>
      <c r="E41" s="201">
        <f>'Vinyl Rectangle Wholesale'!E41+('Vinyl Rectangle Wholesale'!E41*'Vinyl Rectangle Retail'!$X$7)</f>
        <v>4560.49083</v>
      </c>
      <c r="F41" s="201">
        <f>'Vinyl Rectangle Wholesale'!F41+('Vinyl Rectangle Wholesale'!F41*'Vinyl Rectangle Retail'!$X$7)</f>
        <v>4765.45671</v>
      </c>
      <c r="G41" s="201">
        <f>'Vinyl Rectangle Wholesale'!G41+('Vinyl Rectangle Wholesale'!G41*'Vinyl Rectangle Retail'!$X$7)</f>
        <v>4293.522771</v>
      </c>
      <c r="H41" s="201">
        <f>'Vinyl Rectangle Wholesale'!H41+('Vinyl Rectangle Wholesale'!H41*'Vinyl Rectangle Retail'!$X$7)</f>
        <v>4816.69818</v>
      </c>
      <c r="I41" s="201">
        <f>'Vinyl Rectangle Wholesale'!I41+('Vinyl Rectangle Wholesale'!I41*'Vinyl Rectangle Retail'!$X$7)</f>
        <v>4960.686711</v>
      </c>
      <c r="J41" s="201">
        <f>'Vinyl Rectangle Wholesale'!J41+('Vinyl Rectangle Wholesale'!J41*'Vinyl Rectangle Retail'!$X$7)</f>
        <v>5031.912354</v>
      </c>
      <c r="K41" s="201">
        <f>'Vinyl Rectangle Wholesale'!K41+('Vinyl Rectangle Wholesale'!K41*'Vinyl Rectangle Retail'!$X$7)</f>
        <v>6394.935456</v>
      </c>
      <c r="L41" s="201">
        <f>'Vinyl Rectangle Wholesale'!L41+('Vinyl Rectangle Wholesale'!L41*'Vinyl Rectangle Retail'!$X$7)</f>
        <v>4601.484006</v>
      </c>
      <c r="M41" s="201">
        <f>'Vinyl Rectangle Wholesale'!M41+('Vinyl Rectangle Wholesale'!M41*'Vinyl Rectangle Retail'!$X$7)</f>
        <v>5083.153824</v>
      </c>
      <c r="N41" s="201">
        <f>'Vinyl Rectangle Wholesale'!N41+('Vinyl Rectangle Wholesale'!N41*'Vinyl Rectangle Retail'!$X$7)</f>
        <v>5175.900885</v>
      </c>
      <c r="O41" s="201">
        <f>'Vinyl Rectangle Wholesale'!O41+('Vinyl Rectangle Wholesale'!O41*'Vinyl Rectangle Retail'!$X$7)</f>
        <v>6538.411572</v>
      </c>
      <c r="P41" s="201">
        <f>'Vinyl Rectangle Wholesale'!P41+('Vinyl Rectangle Wholesale'!P41*'Vinyl Rectangle Retail'!$X$7)</f>
        <v>6743.377452</v>
      </c>
      <c r="Q41" s="201">
        <f>'Vinyl Rectangle Wholesale'!Q41+('Vinyl Rectangle Wholesale'!Q41*'Vinyl Rectangle Retail'!$X$7)</f>
        <v>7214.798976</v>
      </c>
      <c r="R41" s="201">
        <f>'Vinyl Rectangle Wholesale'!R41+('Vinyl Rectangle Wholesale'!R41*'Vinyl Rectangle Retail'!$X$7)</f>
        <v>5358.832933</v>
      </c>
      <c r="S41" s="201">
        <f>'Vinyl Rectangle Wholesale'!S41+('Vinyl Rectangle Wholesale'!S41*'Vinyl Rectangle Retail'!$X$7)</f>
        <v>7296.621355</v>
      </c>
      <c r="T41" s="201">
        <f>'Vinyl Rectangle Wholesale'!T41+('Vinyl Rectangle Wholesale'!T41*'Vinyl Rectangle Retail'!$X$7)</f>
        <v>7510.974673</v>
      </c>
      <c r="U41" s="201">
        <f>'Vinyl Rectangle Wholesale'!U41+('Vinyl Rectangle Wholesale'!U41*'Vinyl Rectangle Retail'!$X$7)</f>
        <v>7736.949555</v>
      </c>
      <c r="V41" s="57"/>
    </row>
    <row r="42">
      <c r="A42" s="48"/>
      <c r="B42" s="115"/>
      <c r="C42" s="113" t="s">
        <v>57</v>
      </c>
      <c r="D42" s="196" t="s">
        <v>35</v>
      </c>
      <c r="E42" s="196" t="s">
        <v>35</v>
      </c>
      <c r="F42" s="196" t="s">
        <v>35</v>
      </c>
      <c r="G42" s="196">
        <f>'Vinyl Rectangle Wholesale'!G42+('Vinyl Rectangle Wholesale'!G42*'Vinyl Rectangle Retail'!$X$7)</f>
        <v>235.013878</v>
      </c>
      <c r="H42" s="196">
        <f>'Vinyl Rectangle Wholesale'!H42+('Vinyl Rectangle Wholesale'!H42*'Vinyl Rectangle Retail'!$X$7)</f>
        <v>246.2050151</v>
      </c>
      <c r="I42" s="196">
        <f>'Vinyl Rectangle Wholesale'!I42+('Vinyl Rectangle Wholesale'!I42*'Vinyl Rectangle Retail'!$X$7)</f>
        <v>268.5872892</v>
      </c>
      <c r="J42" s="196">
        <f>'Vinyl Rectangle Wholesale'!J42+('Vinyl Rectangle Wholesale'!J42*'Vinyl Rectangle Retail'!$X$7)</f>
        <v>346.9252485</v>
      </c>
      <c r="K42" s="196">
        <f>'Vinyl Rectangle Wholesale'!K42+('Vinyl Rectangle Wholesale'!K42*'Vinyl Rectangle Retail'!$X$7)</f>
        <v>369.3075226</v>
      </c>
      <c r="L42" s="196">
        <v>175.86072504</v>
      </c>
      <c r="M42" s="196">
        <f>'Vinyl Rectangle Wholesale'!M42+('Vinyl Rectangle Wholesale'!M42*'Vinyl Rectangle Retail'!$X$7)</f>
        <v>257.3961521</v>
      </c>
      <c r="N42" s="196">
        <f>'Vinyl Rectangle Wholesale'!N42+('Vinyl Rectangle Wholesale'!N42*'Vinyl Rectangle Retail'!$X$7)</f>
        <v>335.7341114</v>
      </c>
      <c r="O42" s="196">
        <f>'Vinyl Rectangle Wholesale'!O42+('Vinyl Rectangle Wholesale'!O42*'Vinyl Rectangle Retail'!$X$7)</f>
        <v>380.4986596</v>
      </c>
      <c r="P42" s="196">
        <f>'Vinyl Rectangle Wholesale'!P42+('Vinyl Rectangle Wholesale'!P42*'Vinyl Rectangle Retail'!$X$7)</f>
        <v>391.6897967</v>
      </c>
      <c r="Q42" s="196">
        <f>'Vinyl Rectangle Wholesale'!Q42+('Vinyl Rectangle Wholesale'!Q42*'Vinyl Rectangle Retail'!$X$7)</f>
        <v>615.5125376</v>
      </c>
      <c r="R42" s="196">
        <f>'Vinyl Rectangle Wholesale'!R42+('Vinyl Rectangle Wholesale'!R42*'Vinyl Rectangle Retail'!$X$7)</f>
        <v>324.5429744</v>
      </c>
      <c r="S42" s="196">
        <f>'Vinyl Rectangle Wholesale'!S42+('Vinyl Rectangle Wholesale'!S42*'Vinyl Rectangle Retail'!$X$7)</f>
        <v>346.9252485</v>
      </c>
      <c r="T42" s="196">
        <f>'Vinyl Rectangle Wholesale'!T42+('Vinyl Rectangle Wholesale'!T42*'Vinyl Rectangle Retail'!$X$7)</f>
        <v>425.2632078</v>
      </c>
      <c r="U42" s="196">
        <f>'Vinyl Rectangle Wholesale'!U42+('Vinyl Rectangle Wholesale'!U42*'Vinyl Rectangle Retail'!$X$7)</f>
        <v>514.7923042</v>
      </c>
      <c r="V42" s="57"/>
    </row>
    <row r="43">
      <c r="A43" s="48"/>
      <c r="B43" s="115"/>
      <c r="C43" s="215" t="s">
        <v>59</v>
      </c>
      <c r="D43" s="195">
        <f>'Vinyl Rectangle Wholesale'!D43+('Vinyl Rectangle Wholesale'!D43*'Vinyl Rectangle Retail'!$X$7)</f>
        <v>424.3306131</v>
      </c>
      <c r="E43" s="195">
        <f>'Vinyl Rectangle Wholesale'!E43+('Vinyl Rectangle Wholesale'!E43*'Vinyl Rectangle Retail'!$X$7)</f>
        <v>424.3306131</v>
      </c>
      <c r="F43" s="195">
        <f>'Vinyl Rectangle Wholesale'!F43+('Vinyl Rectangle Wholesale'!F43*'Vinyl Rectangle Retail'!$X$7)</f>
        <v>424.3306131</v>
      </c>
      <c r="G43" s="195">
        <f>'Vinyl Rectangle Wholesale'!G43+('Vinyl Rectangle Wholesale'!G43*'Vinyl Rectangle Retail'!$X$7)</f>
        <v>424.3306131</v>
      </c>
      <c r="H43" s="195">
        <f>'Vinyl Rectangle Wholesale'!H43+('Vinyl Rectangle Wholesale'!H43*'Vinyl Rectangle Retail'!$X$7)</f>
        <v>424.3306131</v>
      </c>
      <c r="I43" s="195">
        <f>'Vinyl Rectangle Wholesale'!I43+('Vinyl Rectangle Wholesale'!I43*'Vinyl Rectangle Retail'!$X$7)</f>
        <v>424.3306131</v>
      </c>
      <c r="J43" s="195">
        <f>'Vinyl Rectangle Wholesale'!J43+('Vinyl Rectangle Wholesale'!J43*'Vinyl Rectangle Retail'!$X$7)</f>
        <v>424.3306131</v>
      </c>
      <c r="K43" s="195">
        <f>'Vinyl Rectangle Wholesale'!K43+('Vinyl Rectangle Wholesale'!K43*'Vinyl Rectangle Retail'!$X$7)</f>
        <v>424.3306131</v>
      </c>
      <c r="L43" s="195">
        <f>'Vinyl Rectangle Wholesale'!L43+('Vinyl Rectangle Wholesale'!L43*'Vinyl Rectangle Retail'!$X$7)</f>
        <v>424.3306131</v>
      </c>
      <c r="M43" s="195">
        <f>'Vinyl Rectangle Wholesale'!M43+('Vinyl Rectangle Wholesale'!M43*'Vinyl Rectangle Retail'!$X$7)</f>
        <v>424.3306131</v>
      </c>
      <c r="N43" s="195">
        <f>'Vinyl Rectangle Wholesale'!N43+('Vinyl Rectangle Wholesale'!N43*'Vinyl Rectangle Retail'!$X$7)</f>
        <v>424.3306131</v>
      </c>
      <c r="O43" s="195">
        <f>'Vinyl Rectangle Wholesale'!O43+('Vinyl Rectangle Wholesale'!O43*'Vinyl Rectangle Retail'!$X$7)</f>
        <v>424.3306131</v>
      </c>
      <c r="P43" s="195">
        <f>'Vinyl Rectangle Wholesale'!P43+('Vinyl Rectangle Wholesale'!P43*'Vinyl Rectangle Retail'!$X$7)</f>
        <v>424.3306131</v>
      </c>
      <c r="Q43" s="195">
        <f>'Vinyl Rectangle Wholesale'!Q43+('Vinyl Rectangle Wholesale'!Q43*'Vinyl Rectangle Retail'!$X$7)</f>
        <v>424.3306131</v>
      </c>
      <c r="R43" s="195">
        <f>'Vinyl Rectangle Wholesale'!R43+('Vinyl Rectangle Wholesale'!R43*'Vinyl Rectangle Retail'!$X$7)</f>
        <v>424.3306131</v>
      </c>
      <c r="S43" s="195">
        <f>'Vinyl Rectangle Wholesale'!S43+('Vinyl Rectangle Wholesale'!S43*'Vinyl Rectangle Retail'!$X$7)</f>
        <v>424.3306131</v>
      </c>
      <c r="T43" s="195">
        <f>'Vinyl Rectangle Wholesale'!T43+('Vinyl Rectangle Wholesale'!T43*'Vinyl Rectangle Retail'!$X$7)</f>
        <v>424.3306131</v>
      </c>
      <c r="U43" s="195">
        <f>'Vinyl Rectangle Wholesale'!U43+('Vinyl Rectangle Wholesale'!U43*'Vinyl Rectangle Retail'!$X$7)</f>
        <v>424.3306131</v>
      </c>
      <c r="V43" s="57"/>
    </row>
    <row r="44">
      <c r="A44" s="48"/>
      <c r="B44" s="115"/>
      <c r="C44" s="60" t="s">
        <v>126</v>
      </c>
      <c r="D44" s="196">
        <f>'Vinyl Rectangle Wholesale'!D44+('Vinyl Rectangle Wholesale'!D44*'Vinyl Rectangle Retail'!$X$7)</f>
        <v>654.6815173</v>
      </c>
      <c r="E44" s="196">
        <f>'Vinyl Rectangle Wholesale'!E44+('Vinyl Rectangle Wholesale'!E44*'Vinyl Rectangle Retail'!$X$7)</f>
        <v>654.6815173</v>
      </c>
      <c r="F44" s="196">
        <f>'Vinyl Rectangle Wholesale'!F44+('Vinyl Rectangle Wholesale'!F44*'Vinyl Rectangle Retail'!$X$7)</f>
        <v>654.6815173</v>
      </c>
      <c r="G44" s="196">
        <f>'Vinyl Rectangle Wholesale'!G44+('Vinyl Rectangle Wholesale'!G44*'Vinyl Rectangle Retail'!$X$7)</f>
        <v>654.6815173</v>
      </c>
      <c r="H44" s="196">
        <f>'Vinyl Rectangle Wholesale'!H44+('Vinyl Rectangle Wholesale'!H44*'Vinyl Rectangle Retail'!$X$7)</f>
        <v>654.6815173</v>
      </c>
      <c r="I44" s="196">
        <f>'Vinyl Rectangle Wholesale'!I44+('Vinyl Rectangle Wholesale'!I44*'Vinyl Rectangle Retail'!$X$7)</f>
        <v>654.6815173</v>
      </c>
      <c r="J44" s="196">
        <f>'Vinyl Rectangle Wholesale'!J44+('Vinyl Rectangle Wholesale'!J44*'Vinyl Rectangle Retail'!$X$7)</f>
        <v>654.6815173</v>
      </c>
      <c r="K44" s="196">
        <f>'Vinyl Rectangle Wholesale'!K44+('Vinyl Rectangle Wholesale'!K44*'Vinyl Rectangle Retail'!$X$7)</f>
        <v>654.6815173</v>
      </c>
      <c r="L44" s="196">
        <f>'Vinyl Rectangle Wholesale'!L44+('Vinyl Rectangle Wholesale'!L44*'Vinyl Rectangle Retail'!$X$7)</f>
        <v>654.6815173</v>
      </c>
      <c r="M44" s="196">
        <f>'Vinyl Rectangle Wholesale'!M44+('Vinyl Rectangle Wholesale'!M44*'Vinyl Rectangle Retail'!$X$7)</f>
        <v>654.6815173</v>
      </c>
      <c r="N44" s="196">
        <f>'Vinyl Rectangle Wholesale'!N44+('Vinyl Rectangle Wholesale'!N44*'Vinyl Rectangle Retail'!$X$7)</f>
        <v>654.6815173</v>
      </c>
      <c r="O44" s="196">
        <f>'Vinyl Rectangle Wholesale'!O44+('Vinyl Rectangle Wholesale'!O44*'Vinyl Rectangle Retail'!$X$7)</f>
        <v>654.6815173</v>
      </c>
      <c r="P44" s="196">
        <f>'Vinyl Rectangle Wholesale'!P44+('Vinyl Rectangle Wholesale'!P44*'Vinyl Rectangle Retail'!$X$7)</f>
        <v>654.6815173</v>
      </c>
      <c r="Q44" s="196">
        <f>'Vinyl Rectangle Wholesale'!Q44+('Vinyl Rectangle Wholesale'!Q44*'Vinyl Rectangle Retail'!$X$7)</f>
        <v>654.6815173</v>
      </c>
      <c r="R44" s="196">
        <f>'Vinyl Rectangle Wholesale'!R44+('Vinyl Rectangle Wholesale'!R44*'Vinyl Rectangle Retail'!$X$7)</f>
        <v>654.6815173</v>
      </c>
      <c r="S44" s="196">
        <f>'Vinyl Rectangle Wholesale'!S44+('Vinyl Rectangle Wholesale'!S44*'Vinyl Rectangle Retail'!$X$7)</f>
        <v>654.6815173</v>
      </c>
      <c r="T44" s="196">
        <f>'Vinyl Rectangle Wholesale'!T44+('Vinyl Rectangle Wholesale'!T44*'Vinyl Rectangle Retail'!$X$7)</f>
        <v>654.6815173</v>
      </c>
      <c r="U44" s="196">
        <f>'Vinyl Rectangle Wholesale'!U44+('Vinyl Rectangle Wholesale'!U44*'Vinyl Rectangle Retail'!$X$7)</f>
        <v>654.6815173</v>
      </c>
      <c r="V44" s="57"/>
    </row>
    <row r="45">
      <c r="A45" s="48"/>
      <c r="B45" s="115"/>
      <c r="C45" s="200" t="s">
        <v>58</v>
      </c>
      <c r="D45" s="201">
        <f>'Vinyl Rectangle Wholesale'!D45+('Vinyl Rectangle Wholesale'!D45*'Vinyl Rectangle Retail'!$X$7)</f>
        <v>157.6085134</v>
      </c>
      <c r="E45" s="201">
        <f>'Vinyl Rectangle Wholesale'!E45+('Vinyl Rectangle Wholesale'!E45*'Vinyl Rectangle Retail'!$X$7)</f>
        <v>169.7322452</v>
      </c>
      <c r="F45" s="201">
        <f>'Vinyl Rectangle Wholesale'!F45+('Vinyl Rectangle Wholesale'!F45*'Vinyl Rectangle Retail'!$X$7)</f>
        <v>181.855977</v>
      </c>
      <c r="G45" s="201">
        <f>'Vinyl Rectangle Wholesale'!G45+('Vinyl Rectangle Wholesale'!G45*'Vinyl Rectangle Retail'!$X$7)</f>
        <v>181.855977</v>
      </c>
      <c r="H45" s="201">
        <f>'Vinyl Rectangle Wholesale'!H45+('Vinyl Rectangle Wholesale'!H45*'Vinyl Rectangle Retail'!$X$7)</f>
        <v>193.9797088</v>
      </c>
      <c r="I45" s="201">
        <f>'Vinyl Rectangle Wholesale'!I45+('Vinyl Rectangle Wholesale'!I45*'Vinyl Rectangle Retail'!$X$7)</f>
        <v>206.1034406</v>
      </c>
      <c r="J45" s="201">
        <f>'Vinyl Rectangle Wholesale'!J45+('Vinyl Rectangle Wholesale'!J45*'Vinyl Rectangle Retail'!$X$7)</f>
        <v>218.2271724</v>
      </c>
      <c r="K45" s="201">
        <f>'Vinyl Rectangle Wholesale'!K45+('Vinyl Rectangle Wholesale'!K45*'Vinyl Rectangle Retail'!$X$7)</f>
        <v>242.474636</v>
      </c>
      <c r="L45" s="201">
        <f>'Vinyl Rectangle Wholesale'!L45+('Vinyl Rectangle Wholesale'!L45*'Vinyl Rectangle Retail'!$X$7)</f>
        <v>218.2271724</v>
      </c>
      <c r="M45" s="201">
        <f>'Vinyl Rectangle Wholesale'!M45+('Vinyl Rectangle Wholesale'!M45*'Vinyl Rectangle Retail'!$X$7)</f>
        <v>230.3509042</v>
      </c>
      <c r="N45" s="201">
        <f>'Vinyl Rectangle Wholesale'!N45+('Vinyl Rectangle Wholesale'!N45*'Vinyl Rectangle Retail'!$X$7)</f>
        <v>242.474636</v>
      </c>
      <c r="O45" s="201">
        <f>'Vinyl Rectangle Wholesale'!O45+('Vinyl Rectangle Wholesale'!O45*'Vinyl Rectangle Retail'!$X$7)</f>
        <v>266.7220996</v>
      </c>
      <c r="P45" s="201">
        <f>'Vinyl Rectangle Wholesale'!P45+('Vinyl Rectangle Wholesale'!P45*'Vinyl Rectangle Retail'!$X$7)</f>
        <v>278.8458314</v>
      </c>
      <c r="Q45" s="201">
        <f>'Vinyl Rectangle Wholesale'!Q45+('Vinyl Rectangle Wholesale'!Q45*'Vinyl Rectangle Retail'!$X$7)</f>
        <v>327.3407587</v>
      </c>
      <c r="R45" s="201">
        <f>'Vinyl Rectangle Wholesale'!R45+('Vinyl Rectangle Wholesale'!R45*'Vinyl Rectangle Retail'!$X$7)</f>
        <v>242.474636</v>
      </c>
      <c r="S45" s="201">
        <f>'Vinyl Rectangle Wholesale'!S45+('Vinyl Rectangle Wholesale'!S45*'Vinyl Rectangle Retail'!$X$7)</f>
        <v>278.8458314</v>
      </c>
      <c r="T45" s="201">
        <f>'Vinyl Rectangle Wholesale'!T45+('Vinyl Rectangle Wholesale'!T45*'Vinyl Rectangle Retail'!$X$7)</f>
        <v>303.0932951</v>
      </c>
      <c r="U45" s="201">
        <f>'Vinyl Rectangle Wholesale'!U45+('Vinyl Rectangle Wholesale'!U45*'Vinyl Rectangle Retail'!$X$7)</f>
        <v>351.5882223</v>
      </c>
      <c r="V45" s="57"/>
    </row>
    <row r="46">
      <c r="A46" s="48"/>
      <c r="B46" s="115"/>
      <c r="C46" s="85" t="s">
        <v>60</v>
      </c>
      <c r="D46" s="196">
        <f>'Vinyl Rectangle Wholesale'!D46+('Vinyl Rectangle Wholesale'!D46*'Vinyl Rectangle Retail'!$X$7)</f>
        <v>145.4847816</v>
      </c>
      <c r="E46" s="196">
        <f>'Vinyl Rectangle Wholesale'!E46+('Vinyl Rectangle Wholesale'!E46*'Vinyl Rectangle Retail'!$X$7)</f>
        <v>157.6085134</v>
      </c>
      <c r="F46" s="196">
        <f>'Vinyl Rectangle Wholesale'!F46+('Vinyl Rectangle Wholesale'!F46*'Vinyl Rectangle Retail'!$X$7)</f>
        <v>169.7322452</v>
      </c>
      <c r="G46" s="196">
        <f>'Vinyl Rectangle Wholesale'!G46+('Vinyl Rectangle Wholesale'!G46*'Vinyl Rectangle Retail'!$X$7)</f>
        <v>157.6085134</v>
      </c>
      <c r="H46" s="196">
        <f>'Vinyl Rectangle Wholesale'!H46+('Vinyl Rectangle Wholesale'!H46*'Vinyl Rectangle Retail'!$X$7)</f>
        <v>169.7322452</v>
      </c>
      <c r="I46" s="196">
        <f>'Vinyl Rectangle Wholesale'!I46+('Vinyl Rectangle Wholesale'!I46*'Vinyl Rectangle Retail'!$X$7)</f>
        <v>181.855977</v>
      </c>
      <c r="J46" s="196">
        <f>'Vinyl Rectangle Wholesale'!J46+('Vinyl Rectangle Wholesale'!J46*'Vinyl Rectangle Retail'!$X$7)</f>
        <v>193.9797088</v>
      </c>
      <c r="K46" s="196">
        <f>'Vinyl Rectangle Wholesale'!K46+('Vinyl Rectangle Wholesale'!K46*'Vinyl Rectangle Retail'!$X$7)</f>
        <v>206.1034406</v>
      </c>
      <c r="L46" s="196">
        <f>'Vinyl Rectangle Wholesale'!L46+('Vinyl Rectangle Wholesale'!L46*'Vinyl Rectangle Retail'!$X$7)</f>
        <v>169.7322452</v>
      </c>
      <c r="M46" s="196">
        <f>'Vinyl Rectangle Wholesale'!M46+('Vinyl Rectangle Wholesale'!M46*'Vinyl Rectangle Retail'!$X$7)</f>
        <v>181.855977</v>
      </c>
      <c r="N46" s="196">
        <f>'Vinyl Rectangle Wholesale'!N46+('Vinyl Rectangle Wholesale'!N46*'Vinyl Rectangle Retail'!$X$7)</f>
        <v>193.9797088</v>
      </c>
      <c r="O46" s="196">
        <f>'Vinyl Rectangle Wholesale'!O46+('Vinyl Rectangle Wholesale'!O46*'Vinyl Rectangle Retail'!$X$7)</f>
        <v>218.2271724</v>
      </c>
      <c r="P46" s="196">
        <f>'Vinyl Rectangle Wholesale'!P46+('Vinyl Rectangle Wholesale'!P46*'Vinyl Rectangle Retail'!$X$7)</f>
        <v>230.3509042</v>
      </c>
      <c r="Q46" s="196">
        <f>'Vinyl Rectangle Wholesale'!Q46+('Vinyl Rectangle Wholesale'!Q46*'Vinyl Rectangle Retail'!$X$7)</f>
        <v>254.5983678</v>
      </c>
      <c r="R46" s="196">
        <f>'Vinyl Rectangle Wholesale'!R46+('Vinyl Rectangle Wholesale'!R46*'Vinyl Rectangle Retail'!$X$7)</f>
        <v>230.3509042</v>
      </c>
      <c r="S46" s="196">
        <f>'Vinyl Rectangle Wholesale'!S46+('Vinyl Rectangle Wholesale'!S46*'Vinyl Rectangle Retail'!$X$7)</f>
        <v>242.474636</v>
      </c>
      <c r="T46" s="196">
        <f>'Vinyl Rectangle Wholesale'!T46+('Vinyl Rectangle Wholesale'!T46*'Vinyl Rectangle Retail'!$X$7)</f>
        <v>266.7220996</v>
      </c>
      <c r="U46" s="196">
        <f>'Vinyl Rectangle Wholesale'!U46+('Vinyl Rectangle Wholesale'!U46*'Vinyl Rectangle Retail'!$X$7)</f>
        <v>290.9695632</v>
      </c>
      <c r="V46" s="57"/>
    </row>
    <row r="47">
      <c r="A47" s="48"/>
      <c r="B47" s="115"/>
      <c r="C47" s="68" t="s">
        <v>61</v>
      </c>
      <c r="D47" s="208">
        <f>'Vinyl Rectangle Wholesale'!D47+('Vinyl Rectangle Wholesale'!D47*'Vinyl Rectangle Retail'!$X$7)</f>
        <v>733.6</v>
      </c>
      <c r="E47" s="208">
        <f>'Vinyl Rectangle Wholesale'!E47+('Vinyl Rectangle Wholesale'!E47*'Vinyl Rectangle Retail'!$X$7)</f>
        <v>896</v>
      </c>
      <c r="F47" s="208">
        <f>'Vinyl Rectangle Wholesale'!F47+('Vinyl Rectangle Wholesale'!F47*'Vinyl Rectangle Retail'!$X$7)</f>
        <v>988.4</v>
      </c>
      <c r="G47" s="208">
        <f>'Vinyl Rectangle Wholesale'!G47+('Vinyl Rectangle Wholesale'!G47*'Vinyl Rectangle Retail'!$X$7)</f>
        <v>1059.8</v>
      </c>
      <c r="H47" s="208">
        <f>'Vinyl Rectangle Wholesale'!H47+('Vinyl Rectangle Wholesale'!H47*'Vinyl Rectangle Retail'!$X$7)</f>
        <v>1129.8</v>
      </c>
      <c r="I47" s="208">
        <f>'Vinyl Rectangle Wholesale'!I47+('Vinyl Rectangle Wholesale'!I47*'Vinyl Rectangle Retail'!$X$7)</f>
        <v>1220.8</v>
      </c>
      <c r="J47" s="208">
        <f>'Vinyl Rectangle Wholesale'!J47+('Vinyl Rectangle Wholesale'!J47*'Vinyl Rectangle Retail'!$X$7)</f>
        <v>1302</v>
      </c>
      <c r="K47" s="208">
        <f>'Vinyl Rectangle Wholesale'!K47+('Vinyl Rectangle Wholesale'!K47*'Vinyl Rectangle Retail'!$X$7)</f>
        <v>1407</v>
      </c>
      <c r="L47" s="208">
        <f>'Vinyl Rectangle Wholesale'!L47+('Vinyl Rectangle Wholesale'!L47*'Vinyl Rectangle Retail'!$X$7)</f>
        <v>1250.2</v>
      </c>
      <c r="M47" s="208">
        <f>'Vinyl Rectangle Wholesale'!M47+('Vinyl Rectangle Wholesale'!M47*'Vinyl Rectangle Retail'!$X$7)</f>
        <v>1465.8</v>
      </c>
      <c r="N47" s="208">
        <f>'Vinyl Rectangle Wholesale'!N47+('Vinyl Rectangle Wholesale'!N47*'Vinyl Rectangle Retail'!$X$7)</f>
        <v>1615.6</v>
      </c>
      <c r="O47" s="208">
        <f>'Vinyl Rectangle Wholesale'!O47+('Vinyl Rectangle Wholesale'!O47*'Vinyl Rectangle Retail'!$X$7)</f>
        <v>1778</v>
      </c>
      <c r="P47" s="208">
        <f>'Vinyl Rectangle Wholesale'!P47+('Vinyl Rectangle Wholesale'!P47*'Vinyl Rectangle Retail'!$X$7)</f>
        <v>1953</v>
      </c>
      <c r="Q47" s="208">
        <f>'Vinyl Rectangle Wholesale'!Q47+('Vinyl Rectangle Wholesale'!Q47*'Vinyl Rectangle Retail'!$X$7)</f>
        <v>2268</v>
      </c>
      <c r="R47" s="208">
        <f>'Vinyl Rectangle Wholesale'!R47+('Vinyl Rectangle Wholesale'!R47*'Vinyl Rectangle Retail'!$X$7)</f>
        <v>1664.6</v>
      </c>
      <c r="S47" s="208">
        <f>'Vinyl Rectangle Wholesale'!S47+('Vinyl Rectangle Wholesale'!S47*'Vinyl Rectangle Retail'!$X$7)</f>
        <v>2011.8</v>
      </c>
      <c r="T47" s="208">
        <f>'Vinyl Rectangle Wholesale'!T47+('Vinyl Rectangle Wholesale'!T47*'Vinyl Rectangle Retail'!$X$7)</f>
        <v>2070.6</v>
      </c>
      <c r="U47" s="208">
        <f>'Vinyl Rectangle Wholesale'!U47+('Vinyl Rectangle Wholesale'!U47*'Vinyl Rectangle Retail'!$X$7)</f>
        <v>2500.4</v>
      </c>
      <c r="V47" s="57"/>
    </row>
    <row r="48">
      <c r="A48" s="48"/>
      <c r="B48" s="115"/>
      <c r="C48" s="86" t="s">
        <v>62</v>
      </c>
      <c r="D48" s="196" t="s">
        <v>35</v>
      </c>
      <c r="E48" s="196" t="s">
        <v>35</v>
      </c>
      <c r="F48" s="196" t="s">
        <v>35</v>
      </c>
      <c r="G48" s="196">
        <f>'Vinyl Rectangle Wholesale'!G48+('Vinyl Rectangle Wholesale'!G48*'Vinyl Rectangle Retail'!$X$7)</f>
        <v>1384.6</v>
      </c>
      <c r="H48" s="196">
        <f>'Vinyl Rectangle Wholesale'!H48+('Vinyl Rectangle Wholesale'!H48*'Vinyl Rectangle Retail'!$X$7)</f>
        <v>1475.6</v>
      </c>
      <c r="I48" s="196">
        <f>'Vinyl Rectangle Wholesale'!I48+('Vinyl Rectangle Wholesale'!I48*'Vinyl Rectangle Retail'!$X$7)</f>
        <v>1601.6</v>
      </c>
      <c r="J48" s="196">
        <f>'Vinyl Rectangle Wholesale'!J48+('Vinyl Rectangle Wholesale'!J48*'Vinyl Rectangle Retail'!$X$7)</f>
        <v>1710.8</v>
      </c>
      <c r="K48" s="196">
        <f>'Vinyl Rectangle Wholesale'!K48+('Vinyl Rectangle Wholesale'!K48*'Vinyl Rectangle Retail'!$X$7)</f>
        <v>1836.8</v>
      </c>
      <c r="L48" s="196">
        <f>'Vinyl Rectangle Wholesale'!L48+('Vinyl Rectangle Wholesale'!L48*'Vinyl Rectangle Retail'!$X$7)</f>
        <v>1701</v>
      </c>
      <c r="M48" s="196">
        <f>'Vinyl Rectangle Wholesale'!M48+('Vinyl Rectangle Wholesale'!M48*'Vinyl Rectangle Retail'!$X$7)</f>
        <v>1916.6</v>
      </c>
      <c r="N48" s="196">
        <f>'Vinyl Rectangle Wholesale'!N48+('Vinyl Rectangle Wholesale'!N48*'Vinyl Rectangle Retail'!$X$7)</f>
        <v>2118.2</v>
      </c>
      <c r="O48" s="196">
        <f>'Vinyl Rectangle Wholesale'!O48+('Vinyl Rectangle Wholesale'!O48*'Vinyl Rectangle Retail'!$X$7)</f>
        <v>2331</v>
      </c>
      <c r="P48" s="196">
        <f>'Vinyl Rectangle Wholesale'!P48+('Vinyl Rectangle Wholesale'!P48*'Vinyl Rectangle Retail'!$X$7)</f>
        <v>2556.4</v>
      </c>
      <c r="Q48" s="196">
        <f>'Vinyl Rectangle Wholesale'!Q48+('Vinyl Rectangle Wholesale'!Q48*'Vinyl Rectangle Retail'!$X$7)</f>
        <v>2962.4</v>
      </c>
      <c r="R48" s="196">
        <f>'Vinyl Rectangle Wholesale'!R48+('Vinyl Rectangle Wholesale'!R48*'Vinyl Rectangle Retail'!$X$7)</f>
        <v>2164.4</v>
      </c>
      <c r="S48" s="196">
        <f>'Vinyl Rectangle Wholesale'!S48+('Vinyl Rectangle Wholesale'!S48*'Vinyl Rectangle Retail'!$X$7)</f>
        <v>2634.8</v>
      </c>
      <c r="T48" s="196">
        <f>'Vinyl Rectangle Wholesale'!T48+('Vinyl Rectangle Wholesale'!T48*'Vinyl Rectangle Retail'!$X$7)</f>
        <v>2702</v>
      </c>
      <c r="U48" s="196">
        <f>'Vinyl Rectangle Wholesale'!U48+('Vinyl Rectangle Wholesale'!U48*'Vinyl Rectangle Retail'!$X$7)</f>
        <v>3266.2</v>
      </c>
      <c r="V48" s="57"/>
    </row>
    <row r="49">
      <c r="A49" s="48"/>
      <c r="B49" s="115"/>
      <c r="C49" s="82" t="s">
        <v>63</v>
      </c>
      <c r="D49" s="201">
        <f>'Vinyl Rectangle Wholesale'!D49+('Vinyl Rectangle Wholesale'!D49*'Vinyl Rectangle Retail'!$X$7)</f>
        <v>1409.8</v>
      </c>
      <c r="E49" s="201">
        <f>'Vinyl Rectangle Wholesale'!E49+('Vinyl Rectangle Wholesale'!E49*'Vinyl Rectangle Retail'!$X$7)</f>
        <v>1719.2</v>
      </c>
      <c r="F49" s="201">
        <f>'Vinyl Rectangle Wholesale'!F49+('Vinyl Rectangle Wholesale'!F49*'Vinyl Rectangle Retail'!$X$7)</f>
        <v>1881.6</v>
      </c>
      <c r="G49" s="201">
        <f>'Vinyl Rectangle Wholesale'!G49+('Vinyl Rectangle Wholesale'!G49*'Vinyl Rectangle Retail'!$X$7)</f>
        <v>2030</v>
      </c>
      <c r="H49" s="201">
        <f>'Vinyl Rectangle Wholesale'!H49+('Vinyl Rectangle Wholesale'!H49*'Vinyl Rectangle Retail'!$X$7)</f>
        <v>2191</v>
      </c>
      <c r="I49" s="201">
        <f>'Vinyl Rectangle Wholesale'!I49+('Vinyl Rectangle Wholesale'!I49*'Vinyl Rectangle Retail'!$X$7)</f>
        <v>2352</v>
      </c>
      <c r="J49" s="201">
        <f>'Vinyl Rectangle Wholesale'!J49+('Vinyl Rectangle Wholesale'!J49*'Vinyl Rectangle Retail'!$X$7)</f>
        <v>2500.4</v>
      </c>
      <c r="K49" s="201">
        <f>'Vinyl Rectangle Wholesale'!K49+('Vinyl Rectangle Wholesale'!K49*'Vinyl Rectangle Retail'!$X$7)</f>
        <v>2675.4</v>
      </c>
      <c r="L49" s="201">
        <f>'Vinyl Rectangle Wholesale'!L49+('Vinyl Rectangle Wholesale'!L49*'Vinyl Rectangle Retail'!$X$7)</f>
        <v>2473.8</v>
      </c>
      <c r="M49" s="201">
        <f>'Vinyl Rectangle Wholesale'!M49+('Vinyl Rectangle Wholesale'!M49*'Vinyl Rectangle Retail'!$X$7)</f>
        <v>2809.8</v>
      </c>
      <c r="N49" s="201">
        <f>'Vinyl Rectangle Wholesale'!N49+('Vinyl Rectangle Wholesale'!N49*'Vinyl Rectangle Retail'!$X$7)</f>
        <v>3129</v>
      </c>
      <c r="O49" s="201">
        <f>'Vinyl Rectangle Wholesale'!O49+('Vinyl Rectangle Wholesale'!O49*'Vinyl Rectangle Retail'!$X$7)</f>
        <v>3438.4</v>
      </c>
      <c r="P49" s="201">
        <f>'Vinyl Rectangle Wholesale'!P49+('Vinyl Rectangle Wholesale'!P49*'Vinyl Rectangle Retail'!$X$7)</f>
        <v>3747.8</v>
      </c>
      <c r="Q49" s="201">
        <f>'Vinyl Rectangle Wholesale'!Q49+('Vinyl Rectangle Wholesale'!Q49*'Vinyl Rectangle Retail'!$X$7)</f>
        <v>4366.6</v>
      </c>
      <c r="R49" s="201">
        <f>'Vinyl Rectangle Wholesale'!R49+('Vinyl Rectangle Wholesale'!R49*'Vinyl Rectangle Retail'!$X$7)</f>
        <v>3183.6</v>
      </c>
      <c r="S49" s="201">
        <f>'Vinyl Rectangle Wholesale'!S49+('Vinyl Rectangle Wholesale'!S49*'Vinyl Rectangle Retail'!$X$7)</f>
        <v>3788.4</v>
      </c>
      <c r="T49" s="201">
        <f>'Vinyl Rectangle Wholesale'!T49+('Vinyl Rectangle Wholesale'!T49*'Vinyl Rectangle Retail'!$X$7)</f>
        <v>3987.2</v>
      </c>
      <c r="U49" s="201">
        <f>'Vinyl Rectangle Wholesale'!U49+('Vinyl Rectangle Wholesale'!U49*'Vinyl Rectangle Retail'!$X$7)</f>
        <v>4809</v>
      </c>
      <c r="V49" s="57"/>
    </row>
    <row r="50">
      <c r="A50" s="48"/>
      <c r="B50" s="115"/>
      <c r="C50" s="81" t="s">
        <v>62</v>
      </c>
      <c r="D50" s="196" t="s">
        <v>35</v>
      </c>
      <c r="E50" s="196" t="s">
        <v>35</v>
      </c>
      <c r="F50" s="196" t="s">
        <v>35</v>
      </c>
      <c r="G50" s="196">
        <f>'Vinyl Rectangle Wholesale'!G50+('Vinyl Rectangle Wholesale'!G50*'Vinyl Rectangle Retail'!$X$7)</f>
        <v>2655.8</v>
      </c>
      <c r="H50" s="196">
        <f>'Vinyl Rectangle Wholesale'!H50+('Vinyl Rectangle Wholesale'!H50*'Vinyl Rectangle Retail'!$X$7)</f>
        <v>2864.4</v>
      </c>
      <c r="I50" s="196">
        <f>'Vinyl Rectangle Wholesale'!I50+('Vinyl Rectangle Wholesale'!I50*'Vinyl Rectangle Retail'!$X$7)</f>
        <v>3071.6</v>
      </c>
      <c r="J50" s="196">
        <f>'Vinyl Rectangle Wholesale'!J50+('Vinyl Rectangle Wholesale'!J50*'Vinyl Rectangle Retail'!$X$7)</f>
        <v>3266.2</v>
      </c>
      <c r="K50" s="196">
        <f>'Vinyl Rectangle Wholesale'!K50+('Vinyl Rectangle Wholesale'!K50*'Vinyl Rectangle Retail'!$X$7)</f>
        <v>3498.6</v>
      </c>
      <c r="L50" s="196">
        <f>'Vinyl Rectangle Wholesale'!L50+('Vinyl Rectangle Wholesale'!L50*'Vinyl Rectangle Retail'!$X$7)</f>
        <v>3267.6</v>
      </c>
      <c r="M50" s="196">
        <f>'Vinyl Rectangle Wholesale'!M50+('Vinyl Rectangle Wholesale'!M50*'Vinyl Rectangle Retail'!$X$7)</f>
        <v>3669.4</v>
      </c>
      <c r="N50" s="196">
        <f>'Vinyl Rectangle Wholesale'!N50+('Vinyl Rectangle Wholesale'!N50*'Vinyl Rectangle Retail'!$X$7)</f>
        <v>4099.2</v>
      </c>
      <c r="O50" s="196">
        <f>'Vinyl Rectangle Wholesale'!O50+('Vinyl Rectangle Wholesale'!O50*'Vinyl Rectangle Retail'!$X$7)</f>
        <v>4502.4</v>
      </c>
      <c r="P50" s="196">
        <f>'Vinyl Rectangle Wholesale'!P50+('Vinyl Rectangle Wholesale'!P50*'Vinyl Rectangle Retail'!$X$7)</f>
        <v>4907</v>
      </c>
      <c r="Q50" s="196">
        <f>'Vinyl Rectangle Wholesale'!Q50+('Vinyl Rectangle Wholesale'!Q50*'Vinyl Rectangle Retail'!$X$7)</f>
        <v>5712</v>
      </c>
      <c r="R50" s="196">
        <f>'Vinyl Rectangle Wholesale'!R50+('Vinyl Rectangle Wholesale'!R50*'Vinyl Rectangle Retail'!$X$7)</f>
        <v>4165</v>
      </c>
      <c r="S50" s="196">
        <f>'Vinyl Rectangle Wholesale'!S50+('Vinyl Rectangle Wholesale'!S50*'Vinyl Rectangle Retail'!$X$7)</f>
        <v>4956</v>
      </c>
      <c r="T50" s="196">
        <f>'Vinyl Rectangle Wholesale'!T50+('Vinyl Rectangle Wholesale'!T50*'Vinyl Rectangle Retail'!$X$7)</f>
        <v>5219.2</v>
      </c>
      <c r="U50" s="196">
        <f>'Vinyl Rectangle Wholesale'!U50+('Vinyl Rectangle Wholesale'!U50*'Vinyl Rectangle Retail'!$X$7)</f>
        <v>6284.6</v>
      </c>
      <c r="V50" s="57"/>
    </row>
    <row r="51">
      <c r="A51" s="48"/>
      <c r="B51" s="115"/>
      <c r="C51" s="80" t="s">
        <v>64</v>
      </c>
      <c r="D51" s="195">
        <f>'Vinyl Rectangle Wholesale'!D51+('Vinyl Rectangle Wholesale'!D51*'Vinyl Rectangle Retail'!$X$7)</f>
        <v>447.4957677</v>
      </c>
      <c r="E51" s="195">
        <f>'Vinyl Rectangle Wholesale'!E51+('Vinyl Rectangle Wholesale'!E51*'Vinyl Rectangle Retail'!$X$7)</f>
        <v>466.1414247</v>
      </c>
      <c r="F51" s="195">
        <f>'Vinyl Rectangle Wholesale'!F51+('Vinyl Rectangle Wholesale'!F51*'Vinyl Rectangle Retail'!$X$7)</f>
        <v>519.4147304</v>
      </c>
      <c r="G51" s="195">
        <f>'Vinyl Rectangle Wholesale'!G51+('Vinyl Rectangle Wholesale'!G51*'Vinyl Rectangle Retail'!$X$7)</f>
        <v>532.7330568</v>
      </c>
      <c r="H51" s="195">
        <f>'Vinyl Rectangle Wholesale'!H51+('Vinyl Rectangle Wholesale'!H51*'Vinyl Rectangle Retail'!$X$7)</f>
        <v>599.3246889</v>
      </c>
      <c r="I51" s="195">
        <f>'Vinyl Rectangle Wholesale'!I51+('Vinyl Rectangle Wholesale'!I51*'Vinyl Rectangle Retail'!$X$7)</f>
        <v>665.916321</v>
      </c>
      <c r="J51" s="195">
        <f>'Vinyl Rectangle Wholesale'!J51+('Vinyl Rectangle Wholesale'!J51*'Vinyl Rectangle Retail'!$X$7)</f>
        <v>705.8713003</v>
      </c>
      <c r="K51" s="195">
        <f>'Vinyl Rectangle Wholesale'!K51+('Vinyl Rectangle Wholesale'!K51*'Vinyl Rectangle Retail'!$X$7)</f>
        <v>745.8262795</v>
      </c>
      <c r="L51" s="195">
        <f>'Vinyl Rectangle Wholesale'!L51+('Vinyl Rectangle Wholesale'!L51*'Vinyl Rectangle Retail'!$X$7)</f>
        <v>839.0545645</v>
      </c>
      <c r="M51" s="195">
        <f>'Vinyl Rectangle Wholesale'!M51+('Vinyl Rectangle Wholesale'!M51*'Vinyl Rectangle Retail'!$X$7)</f>
        <v>879.0095437</v>
      </c>
      <c r="N51" s="195">
        <f>'Vinyl Rectangle Wholesale'!N51+('Vinyl Rectangle Wholesale'!N51*'Vinyl Rectangle Retail'!$X$7)</f>
        <v>932.2828494</v>
      </c>
      <c r="O51" s="195">
        <f>'Vinyl Rectangle Wholesale'!O51+('Vinyl Rectangle Wholesale'!O51*'Vinyl Rectangle Retail'!$X$7)</f>
        <v>985.5561551</v>
      </c>
      <c r="P51" s="195">
        <f>'Vinyl Rectangle Wholesale'!P51+('Vinyl Rectangle Wholesale'!P51*'Vinyl Rectangle Retail'!$X$7)</f>
        <v>1065.466114</v>
      </c>
      <c r="Q51" s="195">
        <f>'Vinyl Rectangle Wholesale'!Q51+('Vinyl Rectangle Wholesale'!Q51*'Vinyl Rectangle Retail'!$X$7)</f>
        <v>1265.24101</v>
      </c>
      <c r="R51" s="195">
        <f>'Vinyl Rectangle Wholesale'!R51+('Vinyl Rectangle Wholesale'!R51*'Vinyl Rectangle Retail'!$X$7)</f>
        <v>998.8744815</v>
      </c>
      <c r="S51" s="195">
        <f>'Vinyl Rectangle Wholesale'!S51+('Vinyl Rectangle Wholesale'!S51*'Vinyl Rectangle Retail'!$X$7)</f>
        <v>1198.649378</v>
      </c>
      <c r="T51" s="195">
        <f>'Vinyl Rectangle Wholesale'!T51+('Vinyl Rectangle Wholesale'!T51*'Vinyl Rectangle Retail'!$X$7)</f>
        <v>1278.559336</v>
      </c>
      <c r="U51" s="195">
        <f>'Vinyl Rectangle Wholesale'!U51+('Vinyl Rectangle Wholesale'!U51*'Vinyl Rectangle Retail'!$X$7)</f>
        <v>1465.015906</v>
      </c>
      <c r="V51" s="57"/>
    </row>
    <row r="52">
      <c r="A52" s="48"/>
      <c r="B52" s="115"/>
      <c r="C52" s="81" t="s">
        <v>62</v>
      </c>
      <c r="D52" s="196" t="s">
        <v>35</v>
      </c>
      <c r="E52" s="196" t="s">
        <v>35</v>
      </c>
      <c r="F52" s="196" t="s">
        <v>35</v>
      </c>
      <c r="G52" s="196">
        <f>'Vinyl Rectangle Wholesale'!G52+('Vinyl Rectangle Wholesale'!G52*'Vinyl Rectangle Retail'!$X$7)</f>
        <v>679.2346474</v>
      </c>
      <c r="H52" s="196">
        <f>'Vinyl Rectangle Wholesale'!H52+('Vinyl Rectangle Wholesale'!H52*'Vinyl Rectangle Retail'!$X$7)</f>
        <v>772.4629324</v>
      </c>
      <c r="I52" s="196">
        <f>'Vinyl Rectangle Wholesale'!I52+('Vinyl Rectangle Wholesale'!I52*'Vinyl Rectangle Retail'!$X$7)</f>
        <v>852.3728909</v>
      </c>
      <c r="J52" s="196">
        <f>'Vinyl Rectangle Wholesale'!J52+('Vinyl Rectangle Wholesale'!J52*'Vinyl Rectangle Retail'!$X$7)</f>
        <v>918.964523</v>
      </c>
      <c r="K52" s="196">
        <f>'Vinyl Rectangle Wholesale'!K52+('Vinyl Rectangle Wholesale'!K52*'Vinyl Rectangle Retail'!$X$7)</f>
        <v>958.9195022</v>
      </c>
      <c r="L52" s="196">
        <f>'Vinyl Rectangle Wholesale'!L52+('Vinyl Rectangle Wholesale'!L52*'Vinyl Rectangle Retail'!$X$7)</f>
        <v>1065.466114</v>
      </c>
      <c r="M52" s="196">
        <f>'Vinyl Rectangle Wholesale'!M52+('Vinyl Rectangle Wholesale'!M52*'Vinyl Rectangle Retail'!$X$7)</f>
        <v>1132.057746</v>
      </c>
      <c r="N52" s="196">
        <f>'Vinyl Rectangle Wholesale'!N52+('Vinyl Rectangle Wholesale'!N52*'Vinyl Rectangle Retail'!$X$7)</f>
        <v>1211.967704</v>
      </c>
      <c r="O52" s="196">
        <f>'Vinyl Rectangle Wholesale'!O52+('Vinyl Rectangle Wholesale'!O52*'Vinyl Rectangle Retail'!$X$7)</f>
        <v>1265.24101</v>
      </c>
      <c r="P52" s="196">
        <f>'Vinyl Rectangle Wholesale'!P52+('Vinyl Rectangle Wholesale'!P52*'Vinyl Rectangle Retail'!$X$7)</f>
        <v>1385.105948</v>
      </c>
      <c r="Q52" s="196">
        <f>'Vinyl Rectangle Wholesale'!Q52+('Vinyl Rectangle Wholesale'!Q52*'Vinyl Rectangle Retail'!$X$7)</f>
        <v>1624.835823</v>
      </c>
      <c r="R52" s="196">
        <f>'Vinyl Rectangle Wholesale'!R52+('Vinyl Rectangle Wholesale'!R52*'Vinyl Rectangle Retail'!$X$7)</f>
        <v>1305.195989</v>
      </c>
      <c r="S52" s="196">
        <f>'Vinyl Rectangle Wholesale'!S52+('Vinyl Rectangle Wholesale'!S52*'Vinyl Rectangle Retail'!$X$7)</f>
        <v>1558.244191</v>
      </c>
      <c r="T52" s="196">
        <f>'Vinyl Rectangle Wholesale'!T52+('Vinyl Rectangle Wholesale'!T52*'Vinyl Rectangle Retail'!$X$7)</f>
        <v>1664.790803</v>
      </c>
      <c r="U52" s="196">
        <f>'Vinyl Rectangle Wholesale'!U52+('Vinyl Rectangle Wholesale'!U52*'Vinyl Rectangle Retail'!$X$7)</f>
        <v>1904.520678</v>
      </c>
      <c r="V52" s="57"/>
    </row>
    <row r="53">
      <c r="A53" s="48"/>
      <c r="B53" s="115"/>
      <c r="C53" s="92" t="s">
        <v>65</v>
      </c>
      <c r="D53" s="236">
        <f>'Vinyl Rectangle Wholesale'!D53+('Vinyl Rectangle Wholesale'!D53*'Vinyl Rectangle Retail'!$X$7)</f>
        <v>-245.7</v>
      </c>
      <c r="E53" s="236">
        <f>'Vinyl Rectangle Wholesale'!E53+('Vinyl Rectangle Wholesale'!E53*'Vinyl Rectangle Retail'!$X$7)</f>
        <v>-285.74</v>
      </c>
      <c r="F53" s="236">
        <f>'Vinyl Rectangle Wholesale'!F53+('Vinyl Rectangle Wholesale'!F53*'Vinyl Rectangle Retail'!$X$7)</f>
        <v>-333.06</v>
      </c>
      <c r="G53" s="236">
        <f>'Vinyl Rectangle Wholesale'!G53+('Vinyl Rectangle Wholesale'!G53*'Vinyl Rectangle Retail'!$X$7)</f>
        <v>-323.96</v>
      </c>
      <c r="H53" s="236">
        <f>'Vinyl Rectangle Wholesale'!H53+('Vinyl Rectangle Wholesale'!H53*'Vinyl Rectangle Retail'!$X$7)</f>
        <v>-356.72</v>
      </c>
      <c r="I53" s="236">
        <f>'Vinyl Rectangle Wholesale'!I53+('Vinyl Rectangle Wholesale'!I53*'Vinyl Rectangle Retail'!$X$7)</f>
        <v>-387.66</v>
      </c>
      <c r="J53" s="236">
        <f>'Vinyl Rectangle Wholesale'!J53+('Vinyl Rectangle Wholesale'!J53*'Vinyl Rectangle Retail'!$X$7)</f>
        <v>-433.16</v>
      </c>
      <c r="K53" s="236">
        <f>'Vinyl Rectangle Wholesale'!K53+('Vinyl Rectangle Wholesale'!K53*'Vinyl Rectangle Retail'!$X$7)</f>
        <v>-458.64</v>
      </c>
      <c r="L53" s="236">
        <f>'Vinyl Rectangle Wholesale'!L53+('Vinyl Rectangle Wholesale'!L53*'Vinyl Rectangle Retail'!$X$7)</f>
        <v>-394.94</v>
      </c>
      <c r="M53" s="236">
        <f>'Vinyl Rectangle Wholesale'!M53+('Vinyl Rectangle Wholesale'!M53*'Vinyl Rectangle Retail'!$X$7)</f>
        <v>-449.54</v>
      </c>
      <c r="N53" s="236">
        <f>'Vinyl Rectangle Wholesale'!N53+('Vinyl Rectangle Wholesale'!N53*'Vinyl Rectangle Retail'!$X$7)</f>
        <v>-515.06</v>
      </c>
      <c r="O53" s="236">
        <f>'Vinyl Rectangle Wholesale'!O53+('Vinyl Rectangle Wholesale'!O53*'Vinyl Rectangle Retail'!$X$7)</f>
        <v>-542.36</v>
      </c>
      <c r="P53" s="236">
        <f>'Vinyl Rectangle Wholesale'!P53+('Vinyl Rectangle Wholesale'!P53*'Vinyl Rectangle Retail'!$X$7)</f>
        <v>-584.22</v>
      </c>
      <c r="Q53" s="236">
        <f>'Vinyl Rectangle Wholesale'!Q53+('Vinyl Rectangle Wholesale'!Q53*'Vinyl Rectangle Retail'!$X$7)</f>
        <v>-718.9</v>
      </c>
      <c r="R53" s="236">
        <f>'Vinyl Rectangle Wholesale'!R53+('Vinyl Rectangle Wholesale'!R53*'Vinyl Rectangle Retail'!$X$7)</f>
        <v>-538.72</v>
      </c>
      <c r="S53" s="236">
        <f>'Vinyl Rectangle Wholesale'!S53+('Vinyl Rectangle Wholesale'!S53*'Vinyl Rectangle Retail'!$X$7)</f>
        <v>-622.44</v>
      </c>
      <c r="T53" s="236">
        <f>'Vinyl Rectangle Wholesale'!T53+('Vinyl Rectangle Wholesale'!T53*'Vinyl Rectangle Retail'!$X$7)</f>
        <v>-687.96</v>
      </c>
      <c r="U53" s="236">
        <f>'Vinyl Rectangle Wholesale'!U53+('Vinyl Rectangle Wholesale'!U53*'Vinyl Rectangle Retail'!$X$7)</f>
        <v>-819</v>
      </c>
      <c r="V53" s="57"/>
    </row>
    <row r="54">
      <c r="A54" s="48"/>
      <c r="B54" s="115"/>
      <c r="C54" s="81" t="s">
        <v>62</v>
      </c>
      <c r="D54" s="237" t="s">
        <v>35</v>
      </c>
      <c r="E54" s="237" t="s">
        <v>35</v>
      </c>
      <c r="F54" s="237" t="s">
        <v>35</v>
      </c>
      <c r="G54" s="237">
        <f>'Vinyl Rectangle Wholesale'!G54+('Vinyl Rectangle Wholesale'!G54*'Vinyl Rectangle Retail'!$X$7)</f>
        <v>-356.72</v>
      </c>
      <c r="H54" s="237">
        <f>'Vinyl Rectangle Wholesale'!H54+('Vinyl Rectangle Wholesale'!H54*'Vinyl Rectangle Retail'!$X$7)</f>
        <v>-393.12</v>
      </c>
      <c r="I54" s="237">
        <f>'Vinyl Rectangle Wholesale'!I54+('Vinyl Rectangle Wholesale'!I54*'Vinyl Rectangle Retail'!$X$7)</f>
        <v>-427.7</v>
      </c>
      <c r="J54" s="237">
        <f>'Vinyl Rectangle Wholesale'!J54+('Vinyl Rectangle Wholesale'!J54*'Vinyl Rectangle Retail'!$X$7)</f>
        <v>-476.84</v>
      </c>
      <c r="K54" s="237">
        <f>'Vinyl Rectangle Wholesale'!K54+('Vinyl Rectangle Wholesale'!K54*'Vinyl Rectangle Retail'!$X$7)</f>
        <v>-504.14</v>
      </c>
      <c r="L54" s="237">
        <f>'Vinyl Rectangle Wholesale'!L54+('Vinyl Rectangle Wholesale'!L54*'Vinyl Rectangle Retail'!$X$7)</f>
        <v>-718.9</v>
      </c>
      <c r="M54" s="237">
        <f>'Vinyl Rectangle Wholesale'!M54+('Vinyl Rectangle Wholesale'!M54*'Vinyl Rectangle Retail'!$X$7)</f>
        <v>-495.04</v>
      </c>
      <c r="N54" s="237">
        <f>'Vinyl Rectangle Wholesale'!N54+('Vinyl Rectangle Wholesale'!N54*'Vinyl Rectangle Retail'!$X$7)</f>
        <v>-566.02</v>
      </c>
      <c r="O54" s="237">
        <f>'Vinyl Rectangle Wholesale'!O54+('Vinyl Rectangle Wholesale'!O54*'Vinyl Rectangle Retail'!$X$7)</f>
        <v>-596.96</v>
      </c>
      <c r="P54" s="237">
        <f>'Vinyl Rectangle Wholesale'!P54+('Vinyl Rectangle Wholesale'!P54*'Vinyl Rectangle Retail'!$X$7)</f>
        <v>-642.46</v>
      </c>
      <c r="Q54" s="237">
        <f>'Vinyl Rectangle Wholesale'!Q54+('Vinyl Rectangle Wholesale'!Q54*'Vinyl Rectangle Retail'!$X$7)</f>
        <v>-791.7</v>
      </c>
      <c r="R54" s="237">
        <f>'Vinyl Rectangle Wholesale'!R54+('Vinyl Rectangle Wholesale'!R54*'Vinyl Rectangle Retail'!$X$7)</f>
        <v>-593.32</v>
      </c>
      <c r="S54" s="237">
        <f>'Vinyl Rectangle Wholesale'!S54+('Vinyl Rectangle Wholesale'!S54*'Vinyl Rectangle Retail'!$X$7)</f>
        <v>-684.32</v>
      </c>
      <c r="T54" s="237">
        <f>'Vinyl Rectangle Wholesale'!T54+('Vinyl Rectangle Wholesale'!T54*'Vinyl Rectangle Retail'!$X$7)</f>
        <v>-757.12</v>
      </c>
      <c r="U54" s="237">
        <f>'Vinyl Rectangle Wholesale'!U54+('Vinyl Rectangle Wholesale'!U54*'Vinyl Rectangle Retail'!$X$7)</f>
        <v>-895.44</v>
      </c>
      <c r="V54" s="57"/>
    </row>
    <row r="55">
      <c r="A55" s="48"/>
      <c r="B55" s="115"/>
      <c r="C55" s="238" t="s">
        <v>86</v>
      </c>
      <c r="D55" s="205">
        <f>'Vinyl Rectangle Wholesale'!D55+('Vinyl Rectangle Wholesale'!D55*'Vinyl Rectangle Retail'!$X$7)</f>
        <v>626.2171035</v>
      </c>
      <c r="E55" s="205">
        <f>'Vinyl Rectangle Wholesale'!E55+('Vinyl Rectangle Wholesale'!E55*'Vinyl Rectangle Retail'!$X$7)</f>
        <v>927.7290422</v>
      </c>
      <c r="F55" s="205">
        <f>'Vinyl Rectangle Wholesale'!F55+('Vinyl Rectangle Wholesale'!F55*'Vinyl Rectangle Retail'!$X$7)</f>
        <v>1078.485012</v>
      </c>
      <c r="G55" s="205">
        <f>'Vinyl Rectangle Wholesale'!G55+('Vinyl Rectangle Wholesale'!G55*'Vinyl Rectangle Retail'!$X$7)</f>
        <v>939.3256553</v>
      </c>
      <c r="H55" s="205">
        <f>'Vinyl Rectangle Wholesale'!H55+('Vinyl Rectangle Wholesale'!H55*'Vinyl Rectangle Retail'!$X$7)</f>
        <v>1101.678238</v>
      </c>
      <c r="I55" s="205">
        <f>'Vinyl Rectangle Wholesale'!I55+('Vinyl Rectangle Wholesale'!I55*'Vinyl Rectangle Retail'!$X$7)</f>
        <v>1298.820659</v>
      </c>
      <c r="J55" s="205">
        <f>'Vinyl Rectangle Wholesale'!J55+('Vinyl Rectangle Wholesale'!J55*'Vinyl Rectangle Retail'!$X$7)</f>
        <v>1403.190176</v>
      </c>
      <c r="K55" s="205">
        <f>'Vinyl Rectangle Wholesale'!K55+('Vinyl Rectangle Wholesale'!K55*'Vinyl Rectangle Retail'!$X$7)</f>
        <v>1577.139372</v>
      </c>
      <c r="L55" s="205">
        <f>'Vinyl Rectangle Wholesale'!L55+('Vinyl Rectangle Wholesale'!L55*'Vinyl Rectangle Retail'!$X$7)</f>
        <v>1194.451142</v>
      </c>
      <c r="M55" s="205">
        <f>'Vinyl Rectangle Wholesale'!M55+('Vinyl Rectangle Wholesale'!M55*'Vinyl Rectangle Retail'!$X$7)</f>
        <v>1379.99695</v>
      </c>
      <c r="N55" s="205">
        <f>'Vinyl Rectangle Wholesale'!N55+('Vinyl Rectangle Wholesale'!N55*'Vinyl Rectangle Retail'!$X$7)</f>
        <v>1611.929211</v>
      </c>
      <c r="O55" s="205">
        <f>'Vinyl Rectangle Wholesale'!O55+('Vinyl Rectangle Wholesale'!O55*'Vinyl Rectangle Retail'!$X$7)</f>
        <v>1785.878406</v>
      </c>
      <c r="P55" s="205">
        <f>'Vinyl Rectangle Wholesale'!P55+('Vinyl Rectangle Wholesale'!P55*'Vinyl Rectangle Retail'!$X$7)</f>
        <v>1971.424215</v>
      </c>
      <c r="Q55" s="205">
        <f>'Vinyl Rectangle Wholesale'!Q55+('Vinyl Rectangle Wholesale'!Q55*'Vinyl Rectangle Retail'!$X$7)</f>
        <v>2388.902284</v>
      </c>
      <c r="R55" s="205">
        <f>'Vinyl Rectangle Wholesale'!R55+('Vinyl Rectangle Wholesale'!R55*'Vinyl Rectangle Retail'!$X$7)</f>
        <v>1530.75292</v>
      </c>
      <c r="S55" s="205">
        <f>'Vinyl Rectangle Wholesale'!S55+('Vinyl Rectangle Wholesale'!S55*'Vinyl Rectangle Retail'!$X$7)</f>
        <v>1774.281793</v>
      </c>
      <c r="T55" s="205">
        <f>'Vinyl Rectangle Wholesale'!T55+('Vinyl Rectangle Wholesale'!T55*'Vinyl Rectangle Retail'!$X$7)</f>
        <v>2180.163249</v>
      </c>
      <c r="U55" s="205">
        <f>'Vinyl Rectangle Wholesale'!U55+('Vinyl Rectangle Wholesale'!U55*'Vinyl Rectangle Retail'!$X$7)</f>
        <v>2620.834544</v>
      </c>
      <c r="V55" s="57"/>
    </row>
    <row r="56">
      <c r="A56" s="48"/>
      <c r="B56" s="115"/>
      <c r="C56" s="147" t="s">
        <v>62</v>
      </c>
      <c r="D56" s="203" t="s">
        <v>35</v>
      </c>
      <c r="E56" s="203" t="s">
        <v>35</v>
      </c>
      <c r="F56" s="203" t="s">
        <v>35</v>
      </c>
      <c r="G56" s="203">
        <f>'Vinyl Rectangle Wholesale'!G56+('Vinyl Rectangle Wholesale'!G56*'Vinyl Rectangle Retail'!$X$7)</f>
        <v>1159.661303</v>
      </c>
      <c r="H56" s="203">
        <f>'Vinyl Rectangle Wholesale'!H56+('Vinyl Rectangle Wholesale'!H56*'Vinyl Rectangle Retail'!$X$7)</f>
        <v>1356.803724</v>
      </c>
      <c r="I56" s="203">
        <f>'Vinyl Rectangle Wholesale'!I56+('Vinyl Rectangle Wholesale'!I56*'Vinyl Rectangle Retail'!$X$7)</f>
        <v>1600.332598</v>
      </c>
      <c r="J56" s="203">
        <f>'Vinyl Rectangle Wholesale'!J56+('Vinyl Rectangle Wholesale'!J56*'Vinyl Rectangle Retail'!$X$7)</f>
        <v>1727.895341</v>
      </c>
      <c r="K56" s="203">
        <f>'Vinyl Rectangle Wholesale'!K56+('Vinyl Rectangle Wholesale'!K56*'Vinyl Rectangle Retail'!$X$7)</f>
        <v>1936.634376</v>
      </c>
      <c r="L56" s="203">
        <f>'Vinyl Rectangle Wholesale'!L56+('Vinyl Rectangle Wholesale'!L56*'Vinyl Rectangle Retail'!$X$7)</f>
        <v>1472.769855</v>
      </c>
      <c r="M56" s="203">
        <f>'Vinyl Rectangle Wholesale'!M56+('Vinyl Rectangle Wholesale'!M56*'Vinyl Rectangle Retail'!$X$7)</f>
        <v>1693.105502</v>
      </c>
      <c r="N56" s="203">
        <f>'Vinyl Rectangle Wholesale'!N56+('Vinyl Rectangle Wholesale'!N56*'Vinyl Rectangle Retail'!$X$7)</f>
        <v>1983.020828</v>
      </c>
      <c r="O56" s="203">
        <f>'Vinyl Rectangle Wholesale'!O56+('Vinyl Rectangle Wholesale'!O56*'Vinyl Rectangle Retail'!$X$7)</f>
        <v>2191.759862</v>
      </c>
      <c r="P56" s="203">
        <f>'Vinyl Rectangle Wholesale'!P56+('Vinyl Rectangle Wholesale'!P56*'Vinyl Rectangle Retail'!$X$7)</f>
        <v>2423.692123</v>
      </c>
      <c r="Q56" s="203">
        <f>'Vinyl Rectangle Wholesale'!Q56+('Vinyl Rectangle Wholesale'!Q56*'Vinyl Rectangle Retail'!$X$7)</f>
        <v>2933.943096</v>
      </c>
      <c r="R56" s="203">
        <f>'Vinyl Rectangle Wholesale'!R56+('Vinyl Rectangle Wholesale'!R56*'Vinyl Rectangle Retail'!$X$7)</f>
        <v>1878.651311</v>
      </c>
      <c r="S56" s="203">
        <f>'Vinyl Rectangle Wholesale'!S56+('Vinyl Rectangle Wholesale'!S56*'Vinyl Rectangle Retail'!$X$7)</f>
        <v>2180.163249</v>
      </c>
      <c r="T56" s="203">
        <f>'Vinyl Rectangle Wholesale'!T56+('Vinyl Rectangle Wholesale'!T56*'Vinyl Rectangle Retail'!$X$7)</f>
        <v>2667.220996</v>
      </c>
      <c r="U56" s="203">
        <f>'Vinyl Rectangle Wholesale'!U56+('Vinyl Rectangle Wholesale'!U56*'Vinyl Rectangle Retail'!$X$7)</f>
        <v>3212.261809</v>
      </c>
      <c r="V56" s="57"/>
    </row>
    <row r="57">
      <c r="A57" s="48"/>
      <c r="B57" s="115"/>
      <c r="C57" s="239" t="s">
        <v>67</v>
      </c>
      <c r="D57" s="240">
        <f>'Vinyl Rectangle Wholesale'!D57+('Vinyl Rectangle Wholesale'!D57*'Vinyl Rectangle Retail'!$X$7)</f>
        <v>422.24</v>
      </c>
      <c r="E57" s="240">
        <f>'Vinyl Rectangle Wholesale'!E57+('Vinyl Rectangle Wholesale'!E57*'Vinyl Rectangle Retail'!$X$7)</f>
        <v>422.24</v>
      </c>
      <c r="F57" s="240">
        <f>'Vinyl Rectangle Wholesale'!F57+('Vinyl Rectangle Wholesale'!F57*'Vinyl Rectangle Retail'!$X$7)</f>
        <v>422.24</v>
      </c>
      <c r="G57" s="240">
        <f>'Vinyl Rectangle Wholesale'!G57+('Vinyl Rectangle Wholesale'!G57*'Vinyl Rectangle Retail'!$X$7)</f>
        <v>422.24</v>
      </c>
      <c r="H57" s="240">
        <f>'Vinyl Rectangle Wholesale'!H57+('Vinyl Rectangle Wholesale'!H57*'Vinyl Rectangle Retail'!$X$7)</f>
        <v>422.24</v>
      </c>
      <c r="I57" s="240">
        <f>'Vinyl Rectangle Wholesale'!I57+('Vinyl Rectangle Wholesale'!I57*'Vinyl Rectangle Retail'!$X$7)</f>
        <v>422.24</v>
      </c>
      <c r="J57" s="240">
        <f>'Vinyl Rectangle Wholesale'!J57+('Vinyl Rectangle Wholesale'!J57*'Vinyl Rectangle Retail'!$X$7)</f>
        <v>422.24</v>
      </c>
      <c r="K57" s="240">
        <f>'Vinyl Rectangle Wholesale'!K57+('Vinyl Rectangle Wholesale'!K57*'Vinyl Rectangle Retail'!$X$7)</f>
        <v>422.24</v>
      </c>
      <c r="L57" s="240">
        <f>'Vinyl Rectangle Wholesale'!L57+('Vinyl Rectangle Wholesale'!L57*'Vinyl Rectangle Retail'!$X$7)</f>
        <v>422.24</v>
      </c>
      <c r="M57" s="240">
        <f>'Vinyl Rectangle Wholesale'!M57+('Vinyl Rectangle Wholesale'!M57*'Vinyl Rectangle Retail'!$X$7)</f>
        <v>422.24</v>
      </c>
      <c r="N57" s="240">
        <f>'Vinyl Rectangle Wholesale'!N57+('Vinyl Rectangle Wholesale'!N57*'Vinyl Rectangle Retail'!$X$7)</f>
        <v>422.24</v>
      </c>
      <c r="O57" s="240">
        <f>'Vinyl Rectangle Wholesale'!O57+('Vinyl Rectangle Wholesale'!O57*'Vinyl Rectangle Retail'!$X$7)</f>
        <v>422.24</v>
      </c>
      <c r="P57" s="240">
        <f>'Vinyl Rectangle Wholesale'!P57+('Vinyl Rectangle Wholesale'!P57*'Vinyl Rectangle Retail'!$X$7)</f>
        <v>422.24</v>
      </c>
      <c r="Q57" s="240">
        <f>'Vinyl Rectangle Wholesale'!Q57+('Vinyl Rectangle Wholesale'!Q57*'Vinyl Rectangle Retail'!$X$7)</f>
        <v>422.24</v>
      </c>
      <c r="R57" s="240">
        <f>'Vinyl Rectangle Wholesale'!R57+('Vinyl Rectangle Wholesale'!R57*'Vinyl Rectangle Retail'!$X$7)</f>
        <v>422.24</v>
      </c>
      <c r="S57" s="240">
        <f>'Vinyl Rectangle Wholesale'!S57+('Vinyl Rectangle Wholesale'!S57*'Vinyl Rectangle Retail'!$X$7)</f>
        <v>422.24</v>
      </c>
      <c r="T57" s="240">
        <f>'Vinyl Rectangle Wholesale'!T57+('Vinyl Rectangle Wholesale'!T57*'Vinyl Rectangle Retail'!$X$7)</f>
        <v>422.24</v>
      </c>
      <c r="U57" s="240">
        <f>'Vinyl Rectangle Wholesale'!U57+('Vinyl Rectangle Wholesale'!U57*'Vinyl Rectangle Retail'!$X$7)</f>
        <v>422.24</v>
      </c>
      <c r="V57" s="57"/>
    </row>
    <row r="58">
      <c r="A58" s="48"/>
      <c r="B58" s="115"/>
      <c r="C58" s="147" t="s">
        <v>115</v>
      </c>
      <c r="D58" s="241" t="s">
        <v>69</v>
      </c>
      <c r="E58" s="241" t="s">
        <v>69</v>
      </c>
      <c r="F58" s="241" t="s">
        <v>69</v>
      </c>
      <c r="G58" s="241" t="s">
        <v>69</v>
      </c>
      <c r="H58" s="241" t="s">
        <v>69</v>
      </c>
      <c r="I58" s="241" t="s">
        <v>69</v>
      </c>
      <c r="J58" s="241" t="s">
        <v>69</v>
      </c>
      <c r="K58" s="241" t="s">
        <v>69</v>
      </c>
      <c r="L58" s="241" t="s">
        <v>69</v>
      </c>
      <c r="M58" s="241" t="s">
        <v>69</v>
      </c>
      <c r="N58" s="241" t="s">
        <v>69</v>
      </c>
      <c r="O58" s="241" t="s">
        <v>69</v>
      </c>
      <c r="P58" s="241" t="s">
        <v>69</v>
      </c>
      <c r="Q58" s="241" t="s">
        <v>69</v>
      </c>
      <c r="R58" s="241" t="s">
        <v>69</v>
      </c>
      <c r="S58" s="241" t="s">
        <v>69</v>
      </c>
      <c r="T58" s="241" t="s">
        <v>69</v>
      </c>
      <c r="U58" s="241" t="s">
        <v>69</v>
      </c>
      <c r="V58" s="57"/>
    </row>
    <row r="59">
      <c r="A59" s="48"/>
      <c r="B59" s="115"/>
      <c r="C59" s="92" t="s">
        <v>70</v>
      </c>
      <c r="D59" s="242">
        <f>'Vinyl Rectangle Wholesale'!D59+('Vinyl Rectangle Wholesale'!D59*'Vinyl Rectangle Retail'!$X$7)</f>
        <v>438.2</v>
      </c>
      <c r="E59" s="242">
        <f>'Vinyl Rectangle Wholesale'!E59+('Vinyl Rectangle Wholesale'!E59*'Vinyl Rectangle Retail'!$X$7)</f>
        <v>438.2</v>
      </c>
      <c r="F59" s="242">
        <f>'Vinyl Rectangle Wholesale'!F59+('Vinyl Rectangle Wholesale'!F59*'Vinyl Rectangle Retail'!$X$7)</f>
        <v>438.2</v>
      </c>
      <c r="G59" s="242">
        <f>'Vinyl Rectangle Wholesale'!G59+('Vinyl Rectangle Wholesale'!G59*'Vinyl Rectangle Retail'!$X$7)</f>
        <v>438.2</v>
      </c>
      <c r="H59" s="242">
        <f>'Vinyl Rectangle Wholesale'!H59+('Vinyl Rectangle Wholesale'!H59*'Vinyl Rectangle Retail'!$X$7)</f>
        <v>438.2</v>
      </c>
      <c r="I59" s="242">
        <f>'Vinyl Rectangle Wholesale'!I59+('Vinyl Rectangle Wholesale'!I59*'Vinyl Rectangle Retail'!$X$7)</f>
        <v>438.2</v>
      </c>
      <c r="J59" s="242">
        <f>'Vinyl Rectangle Wholesale'!J59+('Vinyl Rectangle Wholesale'!J59*'Vinyl Rectangle Retail'!$X$7)</f>
        <v>438.2</v>
      </c>
      <c r="K59" s="242">
        <f>'Vinyl Rectangle Wholesale'!K59+('Vinyl Rectangle Wholesale'!K59*'Vinyl Rectangle Retail'!$X$7)</f>
        <v>438.2</v>
      </c>
      <c r="L59" s="242">
        <f>'Vinyl Rectangle Wholesale'!L59+('Vinyl Rectangle Wholesale'!L59*'Vinyl Rectangle Retail'!$X$7)</f>
        <v>438.2</v>
      </c>
      <c r="M59" s="242">
        <f>'Vinyl Rectangle Wholesale'!M59+('Vinyl Rectangle Wholesale'!M59*'Vinyl Rectangle Retail'!$X$7)</f>
        <v>438.2</v>
      </c>
      <c r="N59" s="242">
        <f>'Vinyl Rectangle Wholesale'!N59+('Vinyl Rectangle Wholesale'!N59*'Vinyl Rectangle Retail'!$X$7)</f>
        <v>438.2</v>
      </c>
      <c r="O59" s="242">
        <f>'Vinyl Rectangle Wholesale'!O59+('Vinyl Rectangle Wholesale'!O59*'Vinyl Rectangle Retail'!$X$7)</f>
        <v>438.2</v>
      </c>
      <c r="P59" s="242">
        <f>'Vinyl Rectangle Wholesale'!P59+('Vinyl Rectangle Wholesale'!P59*'Vinyl Rectangle Retail'!$X$7)</f>
        <v>438.2</v>
      </c>
      <c r="Q59" s="242">
        <f>'Vinyl Rectangle Wholesale'!Q59+('Vinyl Rectangle Wholesale'!Q59*'Vinyl Rectangle Retail'!$X$7)</f>
        <v>438.2</v>
      </c>
      <c r="R59" s="242">
        <f>'Vinyl Rectangle Wholesale'!R59+('Vinyl Rectangle Wholesale'!R59*'Vinyl Rectangle Retail'!$X$7)</f>
        <v>438.2</v>
      </c>
      <c r="S59" s="242">
        <f>'Vinyl Rectangle Wholesale'!S59+('Vinyl Rectangle Wholesale'!S59*'Vinyl Rectangle Retail'!$X$7)</f>
        <v>438.2</v>
      </c>
      <c r="T59" s="242">
        <f>'Vinyl Rectangle Wholesale'!T59+('Vinyl Rectangle Wholesale'!T59*'Vinyl Rectangle Retail'!$X$7)</f>
        <v>438.2</v>
      </c>
      <c r="U59" s="242">
        <f>'Vinyl Rectangle Wholesale'!U59+('Vinyl Rectangle Wholesale'!U59*'Vinyl Rectangle Retail'!$X$7)</f>
        <v>438.2</v>
      </c>
      <c r="V59" s="57"/>
    </row>
    <row r="60">
      <c r="A60" s="48"/>
      <c r="B60" s="57"/>
      <c r="C60" s="154" t="s">
        <v>71</v>
      </c>
      <c r="D60" s="243">
        <f>'Vinyl Rectangle Wholesale'!D60+('Vinyl Rectangle Wholesale'!D60*'Vinyl Rectangle Retail'!$X$7)</f>
        <v>200.2</v>
      </c>
      <c r="E60" s="243">
        <f>'Vinyl Rectangle Wholesale'!E60+('Vinyl Rectangle Wholesale'!E60*'Vinyl Rectangle Retail'!$X$7)</f>
        <v>200.2</v>
      </c>
      <c r="F60" s="243">
        <f>'Vinyl Rectangle Wholesale'!F60+('Vinyl Rectangle Wholesale'!F60*'Vinyl Rectangle Retail'!$X$7)</f>
        <v>200.2</v>
      </c>
      <c r="G60" s="243">
        <f>'Vinyl Rectangle Wholesale'!G60+('Vinyl Rectangle Wholesale'!G60*'Vinyl Rectangle Retail'!$X$7)</f>
        <v>200.2</v>
      </c>
      <c r="H60" s="243">
        <f>'Vinyl Rectangle Wholesale'!H60+('Vinyl Rectangle Wholesale'!H60*'Vinyl Rectangle Retail'!$X$7)</f>
        <v>200.2</v>
      </c>
      <c r="I60" s="243">
        <f>'Vinyl Rectangle Wholesale'!I60+('Vinyl Rectangle Wholesale'!I60*'Vinyl Rectangle Retail'!$X$7)</f>
        <v>200.2</v>
      </c>
      <c r="J60" s="243">
        <f>'Vinyl Rectangle Wholesale'!J60+('Vinyl Rectangle Wholesale'!J60*'Vinyl Rectangle Retail'!$X$7)</f>
        <v>200.2</v>
      </c>
      <c r="K60" s="243">
        <f>'Vinyl Rectangle Wholesale'!K60+('Vinyl Rectangle Wholesale'!K60*'Vinyl Rectangle Retail'!$X$7)</f>
        <v>200.2</v>
      </c>
      <c r="L60" s="243">
        <f>'Vinyl Rectangle Wholesale'!L60+('Vinyl Rectangle Wholesale'!L60*'Vinyl Rectangle Retail'!$X$7)</f>
        <v>200.2</v>
      </c>
      <c r="M60" s="243">
        <f>'Vinyl Rectangle Wholesale'!M60+('Vinyl Rectangle Wholesale'!M60*'Vinyl Rectangle Retail'!$X$7)</f>
        <v>200.2</v>
      </c>
      <c r="N60" s="243">
        <f>'Vinyl Rectangle Wholesale'!N60+('Vinyl Rectangle Wholesale'!N60*'Vinyl Rectangle Retail'!$X$7)</f>
        <v>200.2</v>
      </c>
      <c r="O60" s="243">
        <f>'Vinyl Rectangle Wholesale'!O60+('Vinyl Rectangle Wholesale'!O60*'Vinyl Rectangle Retail'!$X$7)</f>
        <v>200.2</v>
      </c>
      <c r="P60" s="243">
        <f>'Vinyl Rectangle Wholesale'!P60+('Vinyl Rectangle Wholesale'!P60*'Vinyl Rectangle Retail'!$X$7)</f>
        <v>200.2</v>
      </c>
      <c r="Q60" s="243">
        <f>'Vinyl Rectangle Wholesale'!Q60+('Vinyl Rectangle Wholesale'!Q60*'Vinyl Rectangle Retail'!$X$7)</f>
        <v>200.2</v>
      </c>
      <c r="R60" s="243">
        <f>'Vinyl Rectangle Wholesale'!R60+('Vinyl Rectangle Wholesale'!R60*'Vinyl Rectangle Retail'!$X$7)</f>
        <v>200.2</v>
      </c>
      <c r="S60" s="243">
        <f>'Vinyl Rectangle Wholesale'!S60+('Vinyl Rectangle Wholesale'!S60*'Vinyl Rectangle Retail'!$X$7)</f>
        <v>200.2</v>
      </c>
      <c r="T60" s="243">
        <f>'Vinyl Rectangle Wholesale'!T60+('Vinyl Rectangle Wholesale'!T60*'Vinyl Rectangle Retail'!$X$7)</f>
        <v>200.2</v>
      </c>
      <c r="U60" s="243">
        <f>'Vinyl Rectangle Wholesale'!U60+('Vinyl Rectangle Wholesale'!U60*'Vinyl Rectangle Retail'!$X$7)</f>
        <v>200.2</v>
      </c>
      <c r="V60" s="57"/>
    </row>
    <row r="61" ht="15.75" customHeight="1">
      <c r="A61" s="48"/>
      <c r="B61" s="115"/>
      <c r="C61" s="88" t="s">
        <v>87</v>
      </c>
      <c r="D61" s="244">
        <v>804.0</v>
      </c>
      <c r="E61" s="244">
        <v>804.0</v>
      </c>
      <c r="F61" s="244">
        <v>804.0</v>
      </c>
      <c r="G61" s="244">
        <v>804.0</v>
      </c>
      <c r="H61" s="244">
        <v>804.0</v>
      </c>
      <c r="I61" s="244">
        <v>804.0</v>
      </c>
      <c r="J61" s="244">
        <v>804.0</v>
      </c>
      <c r="K61" s="244">
        <v>804.0</v>
      </c>
      <c r="L61" s="244">
        <v>804.0</v>
      </c>
      <c r="M61" s="244">
        <v>804.0</v>
      </c>
      <c r="N61" s="244">
        <v>804.0</v>
      </c>
      <c r="O61" s="244">
        <v>804.0</v>
      </c>
      <c r="P61" s="244">
        <v>804.0</v>
      </c>
      <c r="Q61" s="244">
        <v>804.0</v>
      </c>
      <c r="R61" s="244">
        <v>804.0</v>
      </c>
      <c r="S61" s="244">
        <v>804.0</v>
      </c>
      <c r="T61" s="244">
        <v>804.0</v>
      </c>
      <c r="U61" s="244">
        <v>804.0</v>
      </c>
      <c r="V61" s="57"/>
    </row>
    <row r="62" ht="15.75" customHeight="1">
      <c r="A62" s="48"/>
      <c r="B62" s="115"/>
      <c r="C62" s="219"/>
      <c r="D62" s="219"/>
      <c r="E62" s="222"/>
      <c r="F62" s="221"/>
      <c r="G62" s="222"/>
      <c r="H62" s="219"/>
      <c r="I62" s="222"/>
      <c r="J62" s="222"/>
      <c r="K62" s="221"/>
      <c r="L62" s="115"/>
      <c r="M62" s="57"/>
      <c r="N62" s="57"/>
      <c r="O62" s="115"/>
      <c r="P62" s="245"/>
      <c r="Q62" s="57"/>
      <c r="R62" s="57"/>
      <c r="S62" s="115"/>
      <c r="T62" s="57"/>
      <c r="U62" s="57"/>
      <c r="V62" s="57"/>
    </row>
    <row r="63" ht="15.75" customHeight="1">
      <c r="A63" s="48"/>
    </row>
    <row r="64" ht="15.75" customHeight="1">
      <c r="A64" s="116"/>
    </row>
    <row r="65" ht="15.75" customHeight="1">
      <c r="A65" s="116"/>
    </row>
    <row r="66" ht="15.75" customHeight="1">
      <c r="A66" s="116"/>
    </row>
    <row r="67" ht="15.75" customHeight="1">
      <c r="A67" s="116"/>
    </row>
    <row r="68" ht="15.75" customHeight="1">
      <c r="A68" s="116"/>
    </row>
    <row r="69" ht="15.75" customHeight="1">
      <c r="A69" s="116"/>
    </row>
    <row r="70" ht="15.75" customHeight="1">
      <c r="A70" s="116"/>
    </row>
    <row r="71" ht="15.75" customHeight="1">
      <c r="A71" s="116"/>
    </row>
    <row r="72" ht="15.75" customHeight="1">
      <c r="A72" s="116"/>
    </row>
    <row r="73" ht="15.75" customHeight="1">
      <c r="A73" s="116"/>
    </row>
    <row r="74" ht="15.75" customHeight="1">
      <c r="A74" s="116"/>
    </row>
    <row r="75" ht="15.75" customHeight="1">
      <c r="A75" s="116"/>
    </row>
    <row r="76" ht="15.75" customHeight="1">
      <c r="A76" s="116"/>
    </row>
    <row r="77" ht="15.75" customHeight="1">
      <c r="A77" s="116"/>
    </row>
    <row r="78" ht="15.75" customHeight="1">
      <c r="A78" s="116"/>
    </row>
    <row r="79" ht="15.75" customHeight="1">
      <c r="A79" s="116"/>
    </row>
    <row r="80" ht="15.75" customHeight="1">
      <c r="A80" s="116"/>
    </row>
    <row r="81" ht="15.75" customHeight="1">
      <c r="A81" s="116"/>
    </row>
    <row r="82" ht="15.75" customHeight="1">
      <c r="A82" s="116"/>
    </row>
    <row r="83" ht="15.75" customHeight="1">
      <c r="A83" s="116"/>
    </row>
    <row r="84" ht="15.75" customHeight="1">
      <c r="A84" s="116"/>
    </row>
    <row r="85" ht="15.75" customHeight="1">
      <c r="A85" s="116"/>
    </row>
    <row r="86" ht="15.75" customHeight="1">
      <c r="A86" s="116"/>
    </row>
    <row r="87" ht="15.75" customHeight="1">
      <c r="A87" s="116"/>
    </row>
    <row r="88" ht="15.75" customHeight="1">
      <c r="A88" s="116"/>
    </row>
    <row r="89" ht="15.75" customHeight="1">
      <c r="A89" s="116"/>
    </row>
    <row r="90" ht="15.75" customHeight="1">
      <c r="A90" s="116"/>
    </row>
    <row r="91" ht="15.75" customHeight="1">
      <c r="A91" s="116"/>
    </row>
    <row r="92" ht="15.75" customHeight="1">
      <c r="A92" s="116"/>
    </row>
    <row r="93" ht="15.75" customHeight="1">
      <c r="A93" s="116"/>
    </row>
    <row r="94" ht="15.75" customHeight="1">
      <c r="A94" s="116"/>
    </row>
    <row r="95" ht="15.75" customHeight="1">
      <c r="A95" s="116"/>
    </row>
    <row r="96" ht="15.75" customHeight="1">
      <c r="A96" s="116"/>
    </row>
    <row r="97" ht="15.75" customHeight="1">
      <c r="A97" s="116"/>
    </row>
    <row r="98" ht="15.75" customHeight="1">
      <c r="A98" s="116"/>
    </row>
    <row r="99" ht="15.75" customHeight="1">
      <c r="A99" s="116"/>
    </row>
    <row r="100" ht="15.75" customHeight="1">
      <c r="A100" s="116"/>
    </row>
    <row r="101" ht="15.75" customHeight="1">
      <c r="A101" s="116"/>
    </row>
    <row r="102" ht="15.75" customHeight="1">
      <c r="A102" s="116"/>
    </row>
    <row r="103" ht="15.75" customHeight="1">
      <c r="A103" s="116"/>
    </row>
    <row r="104" ht="15.75" customHeight="1">
      <c r="A104" s="116"/>
    </row>
    <row r="105" ht="15.75" customHeight="1">
      <c r="A105" s="116"/>
    </row>
    <row r="106" ht="15.75" customHeight="1">
      <c r="A106" s="116"/>
    </row>
    <row r="107" ht="15.75" customHeight="1">
      <c r="A107" s="116"/>
    </row>
    <row r="108" ht="15.75" customHeight="1">
      <c r="A108" s="116"/>
    </row>
    <row r="109" ht="15.75" customHeight="1">
      <c r="A109" s="116"/>
    </row>
    <row r="110" ht="15.75" customHeight="1">
      <c r="A110" s="116"/>
    </row>
    <row r="111" ht="15.75" customHeight="1">
      <c r="A111" s="116"/>
    </row>
    <row r="112" ht="15.75" customHeight="1">
      <c r="A112" s="116"/>
    </row>
    <row r="113" ht="15.75" customHeight="1">
      <c r="A113" s="116"/>
    </row>
    <row r="114" ht="15.75" customHeight="1">
      <c r="A114" s="116"/>
    </row>
    <row r="115" ht="15.75" customHeight="1">
      <c r="A115" s="116"/>
    </row>
    <row r="116" ht="15.75" customHeight="1">
      <c r="A116" s="116"/>
    </row>
    <row r="117" ht="15.75" customHeight="1">
      <c r="A117" s="116"/>
    </row>
    <row r="118" ht="15.75" customHeight="1">
      <c r="A118" s="116"/>
    </row>
    <row r="119" ht="15.75" customHeight="1">
      <c r="A119" s="116"/>
    </row>
    <row r="120" ht="15.75" customHeight="1">
      <c r="A120" s="116"/>
    </row>
    <row r="121" ht="15.75" customHeight="1">
      <c r="A121" s="116"/>
    </row>
    <row r="122" ht="15.75" customHeight="1">
      <c r="A122" s="116"/>
    </row>
    <row r="123" ht="15.75" customHeight="1">
      <c r="A123" s="116"/>
    </row>
    <row r="124" ht="15.75" customHeight="1">
      <c r="A124" s="116"/>
    </row>
    <row r="125" ht="15.75" customHeight="1">
      <c r="A125" s="116"/>
    </row>
    <row r="126" ht="15.75" customHeight="1">
      <c r="A126" s="116"/>
    </row>
    <row r="127" ht="15.75" customHeight="1">
      <c r="A127" s="116"/>
    </row>
    <row r="128" ht="15.75" customHeight="1">
      <c r="A128" s="116"/>
    </row>
    <row r="129" ht="15.75" customHeight="1">
      <c r="A129" s="116"/>
    </row>
    <row r="130" ht="15.75" customHeight="1">
      <c r="A130" s="116"/>
    </row>
    <row r="131" ht="15.75" customHeight="1">
      <c r="A131" s="116"/>
    </row>
    <row r="132" ht="15.75" customHeight="1">
      <c r="A132" s="116"/>
    </row>
    <row r="133" ht="15.75" customHeight="1">
      <c r="A133" s="116"/>
    </row>
    <row r="134" ht="15.75" customHeight="1">
      <c r="A134" s="116"/>
    </row>
    <row r="135" ht="15.75" customHeight="1">
      <c r="A135" s="116"/>
    </row>
    <row r="136" ht="15.75" customHeight="1">
      <c r="A136" s="116"/>
    </row>
    <row r="137" ht="15.75" customHeight="1">
      <c r="A137" s="116"/>
    </row>
    <row r="138" ht="15.75" customHeight="1">
      <c r="A138" s="116"/>
    </row>
    <row r="139" ht="15.75" customHeight="1">
      <c r="A139" s="116"/>
    </row>
    <row r="140" ht="15.75" customHeight="1">
      <c r="A140" s="116"/>
    </row>
    <row r="141" ht="15.75" customHeight="1">
      <c r="A141" s="116"/>
    </row>
    <row r="142" ht="15.75" customHeight="1">
      <c r="A142" s="116"/>
    </row>
    <row r="143" ht="15.75" customHeight="1">
      <c r="A143" s="116"/>
    </row>
    <row r="144" ht="15.75" customHeight="1">
      <c r="A144" s="116"/>
    </row>
    <row r="145" ht="15.75" customHeight="1">
      <c r="A145" s="116"/>
    </row>
    <row r="146" ht="15.75" customHeight="1">
      <c r="A146" s="116"/>
    </row>
    <row r="147" ht="15.75" customHeight="1">
      <c r="A147" s="116"/>
    </row>
    <row r="148" ht="15.75" customHeight="1">
      <c r="A148" s="116"/>
    </row>
    <row r="149" ht="15.75" customHeight="1">
      <c r="A149" s="116"/>
    </row>
    <row r="150" ht="15.75" customHeight="1">
      <c r="A150" s="116"/>
    </row>
    <row r="151" ht="15.75" customHeight="1">
      <c r="A151" s="116"/>
    </row>
    <row r="152" ht="15.75" customHeight="1">
      <c r="A152" s="116"/>
    </row>
    <row r="153" ht="15.75" customHeight="1">
      <c r="A153" s="116"/>
    </row>
    <row r="154" ht="15.75" customHeight="1">
      <c r="A154" s="116"/>
    </row>
    <row r="155" ht="15.75" customHeight="1">
      <c r="A155" s="116"/>
    </row>
    <row r="156" ht="15.75" customHeight="1">
      <c r="A156" s="116"/>
    </row>
    <row r="157" ht="15.75" customHeight="1">
      <c r="A157" s="116"/>
    </row>
    <row r="158" ht="15.75" customHeight="1">
      <c r="A158" s="116"/>
    </row>
    <row r="159" ht="15.75" customHeight="1">
      <c r="A159" s="116"/>
    </row>
    <row r="160" ht="15.75" customHeight="1">
      <c r="A160" s="116"/>
    </row>
    <row r="161" ht="15.75" customHeight="1">
      <c r="A161" s="116"/>
    </row>
    <row r="162" ht="15.75" customHeight="1">
      <c r="A162" s="116"/>
    </row>
    <row r="163" ht="15.75" customHeight="1">
      <c r="A163" s="116"/>
    </row>
    <row r="164" ht="15.75" customHeight="1">
      <c r="A164" s="116"/>
    </row>
    <row r="165" ht="15.75" customHeight="1">
      <c r="A165" s="116"/>
    </row>
    <row r="166" ht="15.75" customHeight="1">
      <c r="A166" s="116"/>
    </row>
    <row r="167" ht="15.75" customHeight="1">
      <c r="A167" s="116"/>
    </row>
    <row r="168" ht="15.75" customHeight="1">
      <c r="A168" s="116"/>
    </row>
    <row r="169" ht="15.75" customHeight="1">
      <c r="A169" s="116"/>
    </row>
    <row r="170" ht="15.75" customHeight="1">
      <c r="A170" s="116"/>
    </row>
    <row r="171" ht="15.75" customHeight="1">
      <c r="A171" s="116"/>
    </row>
    <row r="172" ht="15.75" customHeight="1">
      <c r="A172" s="116"/>
    </row>
    <row r="173" ht="15.75" customHeight="1">
      <c r="A173" s="116"/>
    </row>
    <row r="174" ht="15.75" customHeight="1">
      <c r="A174" s="116"/>
    </row>
    <row r="175" ht="15.75" customHeight="1">
      <c r="A175" s="116"/>
    </row>
    <row r="176" ht="15.75" customHeight="1">
      <c r="A176" s="116"/>
    </row>
    <row r="177" ht="15.75" customHeight="1">
      <c r="A177" s="116"/>
    </row>
    <row r="178" ht="15.75" customHeight="1">
      <c r="A178" s="116"/>
    </row>
    <row r="179" ht="15.75" customHeight="1">
      <c r="A179" s="116"/>
    </row>
    <row r="180" ht="15.75" customHeight="1">
      <c r="A180" s="116"/>
    </row>
    <row r="181" ht="15.75" customHeight="1">
      <c r="A181" s="116"/>
    </row>
    <row r="182" ht="15.75" customHeight="1">
      <c r="A182" s="116"/>
    </row>
    <row r="183" ht="15.75" customHeight="1">
      <c r="A183" s="116"/>
    </row>
    <row r="184" ht="15.75" customHeight="1">
      <c r="A184" s="116"/>
    </row>
    <row r="185" ht="15.75" customHeight="1">
      <c r="A185" s="116"/>
    </row>
    <row r="186" ht="15.75" customHeight="1">
      <c r="A186" s="116"/>
    </row>
    <row r="187" ht="15.75" customHeight="1">
      <c r="A187" s="116"/>
    </row>
    <row r="188" ht="15.75" customHeight="1">
      <c r="A188" s="116"/>
    </row>
    <row r="189" ht="15.75" customHeight="1">
      <c r="A189" s="116"/>
    </row>
    <row r="190" ht="15.75" customHeight="1">
      <c r="A190" s="116"/>
    </row>
    <row r="191" ht="15.75" customHeight="1">
      <c r="A191" s="116"/>
    </row>
    <row r="192" ht="15.75" customHeight="1">
      <c r="A192" s="116"/>
    </row>
    <row r="193" ht="15.75" customHeight="1">
      <c r="A193" s="116"/>
    </row>
    <row r="194" ht="15.75" customHeight="1">
      <c r="A194" s="116"/>
    </row>
    <row r="195" ht="15.75" customHeight="1">
      <c r="A195" s="116"/>
    </row>
    <row r="196" ht="15.75" customHeight="1">
      <c r="A196" s="116"/>
    </row>
    <row r="197" ht="15.75" customHeight="1">
      <c r="A197" s="116"/>
    </row>
    <row r="198" ht="15.75" customHeight="1">
      <c r="A198" s="116"/>
    </row>
    <row r="199" ht="15.75" customHeight="1">
      <c r="A199" s="116"/>
    </row>
    <row r="200" ht="15.75" customHeight="1">
      <c r="A200" s="116"/>
    </row>
    <row r="201" ht="15.75" customHeight="1">
      <c r="A201" s="116"/>
    </row>
    <row r="202" ht="15.75" customHeight="1">
      <c r="A202" s="116"/>
    </row>
    <row r="203" ht="15.75" customHeight="1">
      <c r="A203" s="116"/>
    </row>
    <row r="204" ht="15.75" customHeight="1">
      <c r="A204" s="116"/>
    </row>
    <row r="205" ht="15.75" customHeight="1">
      <c r="A205" s="116"/>
    </row>
    <row r="206" ht="15.75" customHeight="1">
      <c r="A206" s="116"/>
    </row>
    <row r="207" ht="15.75" customHeight="1">
      <c r="A207" s="116"/>
    </row>
    <row r="208" ht="15.75" customHeight="1">
      <c r="A208" s="116"/>
    </row>
    <row r="209" ht="15.75" customHeight="1">
      <c r="A209" s="116"/>
    </row>
    <row r="210" ht="15.75" customHeight="1">
      <c r="A210" s="116"/>
    </row>
    <row r="211" ht="15.75" customHeight="1">
      <c r="A211" s="116"/>
    </row>
    <row r="212" ht="15.75" customHeight="1">
      <c r="A212" s="116"/>
    </row>
    <row r="213" ht="15.75" customHeight="1">
      <c r="A213" s="116"/>
    </row>
    <row r="214" ht="15.75" customHeight="1">
      <c r="A214" s="116"/>
    </row>
    <row r="215" ht="15.75" customHeight="1">
      <c r="A215" s="116"/>
    </row>
    <row r="216" ht="15.75" customHeight="1">
      <c r="A216" s="116"/>
    </row>
    <row r="217" ht="15.75" customHeight="1">
      <c r="A217" s="116"/>
    </row>
    <row r="218" ht="15.75" customHeight="1">
      <c r="A218" s="116"/>
    </row>
    <row r="219" ht="15.75" customHeight="1">
      <c r="A219" s="116"/>
    </row>
    <row r="220" ht="15.75" customHeight="1">
      <c r="A220" s="116"/>
    </row>
    <row r="221" ht="15.75" customHeight="1">
      <c r="A221" s="116"/>
    </row>
    <row r="222" ht="15.75" customHeight="1">
      <c r="A222" s="116"/>
    </row>
    <row r="223" ht="15.75" customHeight="1">
      <c r="A223" s="116"/>
    </row>
    <row r="224" ht="15.75" customHeight="1">
      <c r="A224" s="116"/>
    </row>
    <row r="225" ht="15.75" customHeight="1">
      <c r="A225" s="116"/>
    </row>
    <row r="226" ht="15.75" customHeight="1">
      <c r="A226" s="116"/>
    </row>
    <row r="227" ht="15.75" customHeight="1">
      <c r="A227" s="116"/>
    </row>
    <row r="228" ht="15.75" customHeight="1">
      <c r="A228" s="116"/>
    </row>
    <row r="229" ht="15.75" customHeight="1">
      <c r="A229" s="116"/>
    </row>
    <row r="230" ht="15.75" customHeight="1">
      <c r="A230" s="116"/>
    </row>
    <row r="231" ht="15.75" customHeight="1">
      <c r="A231" s="116"/>
    </row>
    <row r="232" ht="15.75" customHeight="1">
      <c r="A232" s="116"/>
    </row>
    <row r="233" ht="15.75" customHeight="1">
      <c r="A233" s="116"/>
    </row>
    <row r="234" ht="15.75" customHeight="1">
      <c r="A234" s="116"/>
    </row>
    <row r="235" ht="15.75" customHeight="1">
      <c r="A235" s="116"/>
    </row>
    <row r="236" ht="15.75" customHeight="1">
      <c r="A236" s="116"/>
    </row>
    <row r="237" ht="15.75" customHeight="1">
      <c r="A237" s="116"/>
    </row>
    <row r="238" ht="15.75" customHeight="1">
      <c r="A238" s="116"/>
    </row>
    <row r="239" ht="15.75" customHeight="1">
      <c r="A239" s="116"/>
    </row>
    <row r="240" ht="15.75" customHeight="1">
      <c r="A240" s="116"/>
    </row>
    <row r="241" ht="15.75" customHeight="1">
      <c r="A241" s="116"/>
    </row>
    <row r="242" ht="15.75" customHeight="1">
      <c r="A242" s="116"/>
    </row>
    <row r="243" ht="15.75" customHeight="1">
      <c r="A243" s="116"/>
    </row>
    <row r="244" ht="15.75" customHeight="1">
      <c r="A244" s="116"/>
    </row>
    <row r="245" ht="15.75" customHeight="1">
      <c r="A245" s="116"/>
    </row>
    <row r="246" ht="15.75" customHeight="1">
      <c r="A246" s="116"/>
    </row>
    <row r="247" ht="15.75" customHeight="1">
      <c r="A247" s="116"/>
    </row>
    <row r="248" ht="15.75" customHeight="1">
      <c r="A248" s="116"/>
    </row>
    <row r="249" ht="15.75" customHeight="1">
      <c r="A249" s="116"/>
    </row>
    <row r="250" ht="15.75" customHeight="1">
      <c r="A250" s="116"/>
    </row>
    <row r="251" ht="15.75" customHeight="1">
      <c r="A251" s="116"/>
    </row>
    <row r="252" ht="15.75" customHeight="1">
      <c r="A252" s="116"/>
    </row>
    <row r="253" ht="15.75" customHeight="1">
      <c r="A253" s="116"/>
    </row>
    <row r="254" ht="15.75" customHeight="1">
      <c r="A254" s="116"/>
    </row>
    <row r="255" ht="15.75" customHeight="1">
      <c r="A255" s="116"/>
    </row>
    <row r="256" ht="15.75" customHeight="1">
      <c r="A256" s="116"/>
    </row>
    <row r="257" ht="15.75" customHeight="1">
      <c r="A257" s="116"/>
    </row>
    <row r="258" ht="15.75" customHeight="1">
      <c r="A258" s="116"/>
    </row>
    <row r="259" ht="15.75" customHeight="1">
      <c r="A259" s="116"/>
    </row>
    <row r="260" ht="15.75" customHeight="1">
      <c r="A260" s="116"/>
    </row>
    <row r="261" ht="15.75" customHeight="1">
      <c r="A261" s="116"/>
    </row>
    <row r="262" ht="15.75" customHeight="1">
      <c r="A262" s="116"/>
    </row>
    <row r="263" ht="15.75" customHeight="1">
      <c r="A263" s="116"/>
    </row>
    <row r="264" ht="15.75" customHeight="1">
      <c r="A264" s="116"/>
    </row>
    <row r="265" ht="15.75" customHeight="1">
      <c r="A265" s="116"/>
    </row>
    <row r="266" ht="15.75" customHeight="1">
      <c r="A266" s="116"/>
    </row>
    <row r="267" ht="15.75" customHeight="1">
      <c r="A267" s="116"/>
    </row>
    <row r="268" ht="15.75" customHeight="1">
      <c r="A268" s="116"/>
    </row>
    <row r="269" ht="15.75" customHeight="1">
      <c r="A269" s="116"/>
    </row>
    <row r="270" ht="15.75" customHeight="1">
      <c r="A270" s="116"/>
    </row>
    <row r="271" ht="15.75" customHeight="1">
      <c r="A271" s="116"/>
    </row>
    <row r="272" ht="15.75" customHeight="1">
      <c r="A272" s="116"/>
    </row>
    <row r="273" ht="15.75" customHeight="1">
      <c r="A273" s="116"/>
    </row>
    <row r="274" ht="15.75" customHeight="1">
      <c r="A274" s="116"/>
    </row>
    <row r="275" ht="15.75" customHeight="1">
      <c r="A275" s="116"/>
    </row>
    <row r="276" ht="15.75" customHeight="1">
      <c r="A276" s="116"/>
    </row>
    <row r="277" ht="15.75" customHeight="1">
      <c r="A277" s="116"/>
    </row>
    <row r="278" ht="15.75" customHeight="1">
      <c r="A278" s="116"/>
    </row>
    <row r="279" ht="15.75" customHeight="1">
      <c r="A279" s="116"/>
    </row>
    <row r="280" ht="15.75" customHeight="1">
      <c r="A280" s="116"/>
    </row>
    <row r="281" ht="15.75" customHeight="1">
      <c r="A281" s="116"/>
    </row>
    <row r="282" ht="15.75" customHeight="1">
      <c r="A282" s="116"/>
    </row>
    <row r="283" ht="15.75" customHeight="1">
      <c r="A283" s="116"/>
    </row>
    <row r="284" ht="15.75" customHeight="1">
      <c r="A284" s="116"/>
    </row>
    <row r="285" ht="15.75" customHeight="1">
      <c r="A285" s="116"/>
    </row>
    <row r="286" ht="15.75" customHeight="1">
      <c r="A286" s="116"/>
    </row>
    <row r="287" ht="15.75" customHeight="1">
      <c r="A287" s="116"/>
    </row>
    <row r="288" ht="15.75" customHeight="1">
      <c r="A288" s="116"/>
    </row>
    <row r="289" ht="15.75" customHeight="1">
      <c r="A289" s="116"/>
    </row>
    <row r="290" ht="15.75" customHeight="1">
      <c r="A290" s="116"/>
    </row>
    <row r="291" ht="15.75" customHeight="1">
      <c r="A291" s="116"/>
    </row>
    <row r="292" ht="15.75" customHeight="1">
      <c r="A292" s="116"/>
    </row>
    <row r="293" ht="15.75" customHeight="1">
      <c r="A293" s="116"/>
    </row>
    <row r="294" ht="15.75" customHeight="1">
      <c r="A294" s="116"/>
    </row>
    <row r="295" ht="15.75" customHeight="1">
      <c r="A295" s="116"/>
    </row>
    <row r="296" ht="15.75" customHeight="1">
      <c r="A296" s="116"/>
    </row>
    <row r="297" ht="15.75" customHeight="1">
      <c r="A297" s="116"/>
    </row>
    <row r="298" ht="15.75" customHeight="1">
      <c r="A298" s="116"/>
    </row>
    <row r="299" ht="15.75" customHeight="1">
      <c r="A299" s="116"/>
    </row>
    <row r="300" ht="15.75" customHeight="1">
      <c r="A300" s="116"/>
    </row>
    <row r="301" ht="15.75" customHeight="1">
      <c r="A301" s="116"/>
    </row>
    <row r="302" ht="15.75" customHeight="1">
      <c r="A302" s="116"/>
    </row>
    <row r="303" ht="15.75" customHeight="1">
      <c r="A303" s="116"/>
    </row>
    <row r="304" ht="15.75" customHeight="1">
      <c r="A304" s="116"/>
    </row>
    <row r="305" ht="15.75" customHeight="1">
      <c r="A305" s="116"/>
    </row>
    <row r="306" ht="15.75" customHeight="1">
      <c r="A306" s="116"/>
    </row>
    <row r="307" ht="15.75" customHeight="1">
      <c r="A307" s="116"/>
    </row>
    <row r="308" ht="15.75" customHeight="1">
      <c r="A308" s="116"/>
    </row>
    <row r="309" ht="15.75" customHeight="1">
      <c r="A309" s="116"/>
    </row>
    <row r="310" ht="15.75" customHeight="1">
      <c r="A310" s="116"/>
    </row>
    <row r="311" ht="15.75" customHeight="1">
      <c r="A311" s="116"/>
    </row>
    <row r="312" ht="15.75" customHeight="1">
      <c r="A312" s="116"/>
    </row>
    <row r="313" ht="15.75" customHeight="1">
      <c r="A313" s="116"/>
    </row>
    <row r="314" ht="15.75" customHeight="1">
      <c r="A314" s="116"/>
    </row>
    <row r="315" ht="15.75" customHeight="1">
      <c r="A315" s="116"/>
    </row>
    <row r="316" ht="15.75" customHeight="1">
      <c r="A316" s="116"/>
    </row>
    <row r="317" ht="15.75" customHeight="1">
      <c r="A317" s="116"/>
    </row>
    <row r="318" ht="15.75" customHeight="1">
      <c r="A318" s="116"/>
    </row>
    <row r="319" ht="15.75" customHeight="1">
      <c r="A319" s="116"/>
    </row>
    <row r="320" ht="15.75" customHeight="1">
      <c r="A320" s="116"/>
    </row>
    <row r="321" ht="15.75" customHeight="1">
      <c r="A321" s="116"/>
    </row>
    <row r="322" ht="15.75" customHeight="1">
      <c r="A322" s="116"/>
    </row>
    <row r="323" ht="15.75" customHeight="1">
      <c r="A323" s="116"/>
    </row>
    <row r="324" ht="15.75" customHeight="1">
      <c r="A324" s="116"/>
    </row>
    <row r="325" ht="15.75" customHeight="1">
      <c r="A325" s="116"/>
    </row>
    <row r="326" ht="15.75" customHeight="1">
      <c r="A326" s="116"/>
    </row>
    <row r="327" ht="15.75" customHeight="1">
      <c r="A327" s="116"/>
    </row>
    <row r="328" ht="15.75" customHeight="1">
      <c r="A328" s="116"/>
    </row>
    <row r="329" ht="15.75" customHeight="1">
      <c r="A329" s="116"/>
    </row>
    <row r="330" ht="15.75" customHeight="1">
      <c r="A330" s="116"/>
    </row>
    <row r="331" ht="15.75" customHeight="1">
      <c r="A331" s="116"/>
    </row>
    <row r="332" ht="15.75" customHeight="1">
      <c r="A332" s="116"/>
    </row>
    <row r="333" ht="15.75" customHeight="1">
      <c r="A333" s="116"/>
    </row>
    <row r="334" ht="15.75" customHeight="1">
      <c r="A334" s="116"/>
    </row>
    <row r="335" ht="15.75" customHeight="1">
      <c r="A335" s="116"/>
    </row>
    <row r="336" ht="15.75" customHeight="1">
      <c r="A336" s="116"/>
    </row>
    <row r="337" ht="15.75" customHeight="1">
      <c r="A337" s="116"/>
    </row>
    <row r="338" ht="15.75" customHeight="1">
      <c r="A338" s="116"/>
    </row>
    <row r="339" ht="15.75" customHeight="1">
      <c r="A339" s="116"/>
    </row>
    <row r="340" ht="15.75" customHeight="1">
      <c r="A340" s="116"/>
    </row>
    <row r="341" ht="15.75" customHeight="1">
      <c r="A341" s="116"/>
    </row>
    <row r="342" ht="15.75" customHeight="1">
      <c r="A342" s="116"/>
    </row>
    <row r="343" ht="15.75" customHeight="1">
      <c r="A343" s="116"/>
    </row>
    <row r="344" ht="15.75" customHeight="1">
      <c r="A344" s="116"/>
    </row>
    <row r="345" ht="15.75" customHeight="1">
      <c r="A345" s="116"/>
    </row>
    <row r="346" ht="15.75" customHeight="1">
      <c r="A346" s="116"/>
    </row>
    <row r="347" ht="15.75" customHeight="1">
      <c r="A347" s="116"/>
    </row>
    <row r="348" ht="15.75" customHeight="1">
      <c r="A348" s="116"/>
    </row>
    <row r="349" ht="15.75" customHeight="1">
      <c r="A349" s="116"/>
    </row>
    <row r="350" ht="15.75" customHeight="1">
      <c r="A350" s="116"/>
    </row>
    <row r="351" ht="15.75" customHeight="1">
      <c r="A351" s="116"/>
    </row>
    <row r="352" ht="15.75" customHeight="1">
      <c r="A352" s="116"/>
    </row>
    <row r="353" ht="15.75" customHeight="1">
      <c r="A353" s="116"/>
    </row>
    <row r="354" ht="15.75" customHeight="1">
      <c r="A354" s="116"/>
    </row>
    <row r="355" ht="15.75" customHeight="1">
      <c r="A355" s="116"/>
    </row>
    <row r="356" ht="15.75" customHeight="1">
      <c r="A356" s="116"/>
    </row>
    <row r="357" ht="15.75" customHeight="1">
      <c r="A357" s="116"/>
    </row>
    <row r="358" ht="15.75" customHeight="1">
      <c r="A358" s="116"/>
    </row>
    <row r="359" ht="15.75" customHeight="1">
      <c r="A359" s="116"/>
    </row>
    <row r="360" ht="15.75" customHeight="1">
      <c r="A360" s="116"/>
    </row>
    <row r="361" ht="15.75" customHeight="1">
      <c r="A361" s="116"/>
    </row>
    <row r="362" ht="15.75" customHeight="1">
      <c r="A362" s="116"/>
    </row>
    <row r="363" ht="15.75" customHeight="1">
      <c r="A363" s="116"/>
    </row>
    <row r="364" ht="15.75" customHeight="1">
      <c r="A364" s="116"/>
    </row>
    <row r="365" ht="15.75" customHeight="1">
      <c r="A365" s="116"/>
    </row>
    <row r="366" ht="15.75" customHeight="1">
      <c r="A366" s="116"/>
    </row>
    <row r="367" ht="15.75" customHeight="1">
      <c r="A367" s="116"/>
    </row>
    <row r="368" ht="15.75" customHeight="1">
      <c r="A368" s="116"/>
    </row>
    <row r="369" ht="15.75" customHeight="1">
      <c r="A369" s="116"/>
    </row>
    <row r="370" ht="15.75" customHeight="1">
      <c r="A370" s="116"/>
    </row>
    <row r="371" ht="15.75" customHeight="1">
      <c r="A371" s="116"/>
    </row>
    <row r="372" ht="15.75" customHeight="1">
      <c r="A372" s="116"/>
    </row>
    <row r="373" ht="15.75" customHeight="1">
      <c r="A373" s="116"/>
    </row>
    <row r="374" ht="15.75" customHeight="1">
      <c r="A374" s="116"/>
    </row>
    <row r="375" ht="15.75" customHeight="1">
      <c r="A375" s="116"/>
    </row>
    <row r="376" ht="15.75" customHeight="1">
      <c r="A376" s="116"/>
    </row>
    <row r="377" ht="15.75" customHeight="1">
      <c r="A377" s="116"/>
    </row>
    <row r="378" ht="15.75" customHeight="1">
      <c r="A378" s="116"/>
    </row>
    <row r="379" ht="15.75" customHeight="1">
      <c r="A379" s="116"/>
    </row>
    <row r="380" ht="15.75" customHeight="1">
      <c r="A380" s="116"/>
    </row>
    <row r="381" ht="15.75" customHeight="1">
      <c r="A381" s="116"/>
    </row>
    <row r="382" ht="15.75" customHeight="1">
      <c r="A382" s="116"/>
    </row>
    <row r="383" ht="15.75" customHeight="1">
      <c r="A383" s="116"/>
    </row>
    <row r="384" ht="15.75" customHeight="1">
      <c r="A384" s="116"/>
    </row>
    <row r="385" ht="15.75" customHeight="1">
      <c r="A385" s="116"/>
    </row>
    <row r="386" ht="15.75" customHeight="1">
      <c r="A386" s="116"/>
    </row>
    <row r="387" ht="15.75" customHeight="1">
      <c r="A387" s="116"/>
    </row>
    <row r="388" ht="15.75" customHeight="1">
      <c r="A388" s="116"/>
    </row>
    <row r="389" ht="15.75" customHeight="1">
      <c r="A389" s="116"/>
    </row>
    <row r="390" ht="15.75" customHeight="1">
      <c r="A390" s="116"/>
    </row>
    <row r="391" ht="15.75" customHeight="1">
      <c r="A391" s="116"/>
    </row>
    <row r="392" ht="15.75" customHeight="1">
      <c r="A392" s="116"/>
    </row>
    <row r="393" ht="15.75" customHeight="1">
      <c r="A393" s="116"/>
    </row>
    <row r="394" ht="15.75" customHeight="1">
      <c r="A394" s="116"/>
    </row>
    <row r="395" ht="15.75" customHeight="1">
      <c r="A395" s="116"/>
    </row>
    <row r="396" ht="15.75" customHeight="1">
      <c r="A396" s="116"/>
    </row>
    <row r="397" ht="15.75" customHeight="1">
      <c r="A397" s="116"/>
    </row>
    <row r="398" ht="15.75" customHeight="1">
      <c r="A398" s="116"/>
    </row>
    <row r="399" ht="15.75" customHeight="1">
      <c r="A399" s="116"/>
    </row>
    <row r="400" ht="15.75" customHeight="1">
      <c r="A400" s="116"/>
    </row>
    <row r="401" ht="15.75" customHeight="1">
      <c r="A401" s="116"/>
    </row>
    <row r="402" ht="15.75" customHeight="1">
      <c r="A402" s="116"/>
    </row>
    <row r="403" ht="15.75" customHeight="1">
      <c r="A403" s="116"/>
    </row>
    <row r="404" ht="15.75" customHeight="1">
      <c r="A404" s="116"/>
    </row>
    <row r="405" ht="15.75" customHeight="1">
      <c r="A405" s="116"/>
    </row>
    <row r="406" ht="15.75" customHeight="1">
      <c r="A406" s="116"/>
    </row>
    <row r="407" ht="15.75" customHeight="1">
      <c r="A407" s="116"/>
    </row>
    <row r="408" ht="15.75" customHeight="1">
      <c r="A408" s="116"/>
    </row>
    <row r="409" ht="15.75" customHeight="1">
      <c r="A409" s="116"/>
    </row>
    <row r="410" ht="15.75" customHeight="1">
      <c r="A410" s="116"/>
    </row>
    <row r="411" ht="15.75" customHeight="1">
      <c r="A411" s="116"/>
    </row>
    <row r="412" ht="15.75" customHeight="1">
      <c r="A412" s="116"/>
    </row>
    <row r="413" ht="15.75" customHeight="1">
      <c r="A413" s="116"/>
    </row>
    <row r="414" ht="15.75" customHeight="1">
      <c r="A414" s="116"/>
    </row>
    <row r="415" ht="15.75" customHeight="1">
      <c r="A415" s="116"/>
    </row>
    <row r="416" ht="15.75" customHeight="1">
      <c r="A416" s="116"/>
    </row>
    <row r="417" ht="15.75" customHeight="1">
      <c r="A417" s="116"/>
    </row>
    <row r="418" ht="15.75" customHeight="1">
      <c r="A418" s="116"/>
    </row>
    <row r="419" ht="15.75" customHeight="1">
      <c r="A419" s="116"/>
    </row>
    <row r="420" ht="15.75" customHeight="1">
      <c r="A420" s="116"/>
    </row>
    <row r="421" ht="15.75" customHeight="1">
      <c r="A421" s="116"/>
    </row>
    <row r="422" ht="15.75" customHeight="1">
      <c r="A422" s="116"/>
    </row>
    <row r="423" ht="15.75" customHeight="1">
      <c r="A423" s="116"/>
    </row>
    <row r="424" ht="15.75" customHeight="1">
      <c r="A424" s="116"/>
    </row>
    <row r="425" ht="15.75" customHeight="1">
      <c r="A425" s="116"/>
    </row>
    <row r="426" ht="15.75" customHeight="1">
      <c r="A426" s="116"/>
    </row>
    <row r="427" ht="15.75" customHeight="1">
      <c r="A427" s="116"/>
    </row>
    <row r="428" ht="15.75" customHeight="1">
      <c r="A428" s="116"/>
    </row>
    <row r="429" ht="15.75" customHeight="1">
      <c r="A429" s="116"/>
    </row>
    <row r="430" ht="15.75" customHeight="1">
      <c r="A430" s="116"/>
    </row>
    <row r="431" ht="15.75" customHeight="1">
      <c r="A431" s="116"/>
    </row>
    <row r="432" ht="15.75" customHeight="1">
      <c r="A432" s="116"/>
    </row>
    <row r="433" ht="15.75" customHeight="1">
      <c r="A433" s="116"/>
    </row>
    <row r="434" ht="15.75" customHeight="1">
      <c r="A434" s="116"/>
    </row>
    <row r="435" ht="15.75" customHeight="1">
      <c r="A435" s="116"/>
    </row>
    <row r="436" ht="15.75" customHeight="1">
      <c r="A436" s="116"/>
    </row>
    <row r="437" ht="15.75" customHeight="1">
      <c r="A437" s="116"/>
    </row>
    <row r="438" ht="15.75" customHeight="1">
      <c r="A438" s="116"/>
    </row>
    <row r="439" ht="15.75" customHeight="1">
      <c r="A439" s="116"/>
    </row>
    <row r="440" ht="15.75" customHeight="1">
      <c r="A440" s="116"/>
    </row>
    <row r="441" ht="15.75" customHeight="1">
      <c r="A441" s="116"/>
    </row>
    <row r="442" ht="15.75" customHeight="1">
      <c r="A442" s="116"/>
    </row>
    <row r="443" ht="15.75" customHeight="1">
      <c r="A443" s="116"/>
    </row>
    <row r="444" ht="15.75" customHeight="1">
      <c r="A444" s="116"/>
    </row>
    <row r="445" ht="15.75" customHeight="1">
      <c r="A445" s="116"/>
    </row>
    <row r="446" ht="15.75" customHeight="1">
      <c r="A446" s="116"/>
    </row>
    <row r="447" ht="15.75" customHeight="1">
      <c r="A447" s="116"/>
    </row>
    <row r="448" ht="15.75" customHeight="1">
      <c r="A448" s="116"/>
    </row>
    <row r="449" ht="15.75" customHeight="1">
      <c r="A449" s="116"/>
    </row>
    <row r="450" ht="15.75" customHeight="1">
      <c r="A450" s="116"/>
    </row>
    <row r="451" ht="15.75" customHeight="1">
      <c r="A451" s="116"/>
    </row>
    <row r="452" ht="15.75" customHeight="1">
      <c r="A452" s="116"/>
    </row>
    <row r="453" ht="15.75" customHeight="1">
      <c r="A453" s="116"/>
    </row>
    <row r="454" ht="15.75" customHeight="1">
      <c r="A454" s="116"/>
    </row>
    <row r="455" ht="15.75" customHeight="1">
      <c r="A455" s="116"/>
    </row>
    <row r="456" ht="15.75" customHeight="1">
      <c r="A456" s="116"/>
    </row>
    <row r="457" ht="15.75" customHeight="1">
      <c r="A457" s="116"/>
    </row>
    <row r="458" ht="15.75" customHeight="1">
      <c r="A458" s="116"/>
    </row>
    <row r="459" ht="15.75" customHeight="1">
      <c r="A459" s="116"/>
    </row>
    <row r="460" ht="15.75" customHeight="1">
      <c r="A460" s="116"/>
    </row>
    <row r="461" ht="15.75" customHeight="1">
      <c r="A461" s="116"/>
    </row>
    <row r="462" ht="15.75" customHeight="1">
      <c r="A462" s="116"/>
    </row>
    <row r="463" ht="15.75" customHeight="1">
      <c r="A463" s="116"/>
    </row>
    <row r="464" ht="15.75" customHeight="1">
      <c r="A464" s="116"/>
    </row>
    <row r="465" ht="15.75" customHeight="1">
      <c r="A465" s="116"/>
    </row>
    <row r="466" ht="15.75" customHeight="1">
      <c r="A466" s="116"/>
    </row>
    <row r="467" ht="15.75" customHeight="1">
      <c r="A467" s="116"/>
    </row>
    <row r="468" ht="15.75" customHeight="1">
      <c r="A468" s="116"/>
    </row>
    <row r="469" ht="15.75" customHeight="1">
      <c r="A469" s="116"/>
    </row>
    <row r="470" ht="15.75" customHeight="1">
      <c r="A470" s="116"/>
    </row>
    <row r="471" ht="15.75" customHeight="1">
      <c r="A471" s="116"/>
    </row>
    <row r="472" ht="15.75" customHeight="1">
      <c r="A472" s="116"/>
    </row>
    <row r="473" ht="15.75" customHeight="1">
      <c r="A473" s="116"/>
    </row>
    <row r="474" ht="15.75" customHeight="1">
      <c r="A474" s="116"/>
    </row>
    <row r="475" ht="15.75" customHeight="1">
      <c r="A475" s="116"/>
    </row>
    <row r="476" ht="15.75" customHeight="1">
      <c r="A476" s="116"/>
    </row>
    <row r="477" ht="15.75" customHeight="1">
      <c r="A477" s="116"/>
    </row>
    <row r="478" ht="15.75" customHeight="1">
      <c r="A478" s="116"/>
    </row>
    <row r="479" ht="15.75" customHeight="1">
      <c r="A479" s="116"/>
    </row>
    <row r="480" ht="15.75" customHeight="1">
      <c r="A480" s="116"/>
    </row>
    <row r="481" ht="15.75" customHeight="1">
      <c r="A481" s="116"/>
    </row>
    <row r="482" ht="15.75" customHeight="1">
      <c r="A482" s="116"/>
    </row>
    <row r="483" ht="15.75" customHeight="1">
      <c r="A483" s="116"/>
    </row>
    <row r="484" ht="15.75" customHeight="1">
      <c r="A484" s="116"/>
    </row>
    <row r="485" ht="15.75" customHeight="1">
      <c r="A485" s="116"/>
    </row>
    <row r="486" ht="15.75" customHeight="1">
      <c r="A486" s="116"/>
    </row>
    <row r="487" ht="15.75" customHeight="1">
      <c r="A487" s="116"/>
    </row>
    <row r="488" ht="15.75" customHeight="1">
      <c r="A488" s="116"/>
    </row>
    <row r="489" ht="15.75" customHeight="1">
      <c r="A489" s="116"/>
    </row>
    <row r="490" ht="15.75" customHeight="1">
      <c r="A490" s="116"/>
    </row>
    <row r="491" ht="15.75" customHeight="1">
      <c r="A491" s="116"/>
    </row>
    <row r="492" ht="15.75" customHeight="1">
      <c r="A492" s="116"/>
    </row>
    <row r="493" ht="15.75" customHeight="1">
      <c r="A493" s="116"/>
    </row>
    <row r="494" ht="15.75" customHeight="1">
      <c r="A494" s="116"/>
    </row>
    <row r="495" ht="15.75" customHeight="1">
      <c r="A495" s="116"/>
    </row>
    <row r="496" ht="15.75" customHeight="1">
      <c r="A496" s="116"/>
    </row>
    <row r="497" ht="15.75" customHeight="1">
      <c r="A497" s="116"/>
    </row>
    <row r="498" ht="15.75" customHeight="1">
      <c r="A498" s="116"/>
    </row>
    <row r="499" ht="15.75" customHeight="1">
      <c r="A499" s="116"/>
    </row>
    <row r="500" ht="15.75" customHeight="1">
      <c r="A500" s="116"/>
    </row>
    <row r="501" ht="15.75" customHeight="1">
      <c r="A501" s="116"/>
    </row>
    <row r="502" ht="15.75" customHeight="1">
      <c r="A502" s="116"/>
    </row>
    <row r="503" ht="15.75" customHeight="1">
      <c r="A503" s="116"/>
    </row>
    <row r="504" ht="15.75" customHeight="1">
      <c r="A504" s="116"/>
    </row>
    <row r="505" ht="15.75" customHeight="1">
      <c r="A505" s="116"/>
    </row>
    <row r="506" ht="15.75" customHeight="1">
      <c r="A506" s="116"/>
    </row>
    <row r="507" ht="15.75" customHeight="1">
      <c r="A507" s="116"/>
    </row>
    <row r="508" ht="15.75" customHeight="1">
      <c r="A508" s="116"/>
    </row>
    <row r="509" ht="15.75" customHeight="1">
      <c r="A509" s="116"/>
    </row>
    <row r="510" ht="15.75" customHeight="1">
      <c r="A510" s="116"/>
    </row>
    <row r="511" ht="15.75" customHeight="1">
      <c r="A511" s="116"/>
    </row>
    <row r="512" ht="15.75" customHeight="1">
      <c r="A512" s="116"/>
    </row>
    <row r="513" ht="15.75" customHeight="1">
      <c r="A513" s="116"/>
    </row>
    <row r="514" ht="15.75" customHeight="1">
      <c r="A514" s="116"/>
    </row>
    <row r="515" ht="15.75" customHeight="1">
      <c r="A515" s="116"/>
    </row>
    <row r="516" ht="15.75" customHeight="1">
      <c r="A516" s="116"/>
    </row>
    <row r="517" ht="15.75" customHeight="1">
      <c r="A517" s="116"/>
    </row>
    <row r="518" ht="15.75" customHeight="1">
      <c r="A518" s="116"/>
    </row>
    <row r="519" ht="15.75" customHeight="1">
      <c r="A519" s="116"/>
    </row>
    <row r="520" ht="15.75" customHeight="1">
      <c r="A520" s="116"/>
    </row>
    <row r="521" ht="15.75" customHeight="1">
      <c r="A521" s="116"/>
    </row>
    <row r="522" ht="15.75" customHeight="1">
      <c r="A522" s="116"/>
    </row>
    <row r="523" ht="15.75" customHeight="1">
      <c r="A523" s="116"/>
    </row>
    <row r="524" ht="15.75" customHeight="1">
      <c r="A524" s="116"/>
    </row>
    <row r="525" ht="15.75" customHeight="1">
      <c r="A525" s="116"/>
    </row>
    <row r="526" ht="15.75" customHeight="1">
      <c r="A526" s="116"/>
    </row>
    <row r="527" ht="15.75" customHeight="1">
      <c r="A527" s="116"/>
    </row>
    <row r="528" ht="15.75" customHeight="1">
      <c r="A528" s="116"/>
    </row>
    <row r="529" ht="15.75" customHeight="1">
      <c r="A529" s="116"/>
    </row>
    <row r="530" ht="15.75" customHeight="1">
      <c r="A530" s="116"/>
    </row>
    <row r="531" ht="15.75" customHeight="1">
      <c r="A531" s="116"/>
    </row>
    <row r="532" ht="15.75" customHeight="1">
      <c r="A532" s="116"/>
    </row>
    <row r="533" ht="15.75" customHeight="1">
      <c r="A533" s="116"/>
    </row>
    <row r="534" ht="15.75" customHeight="1">
      <c r="A534" s="116"/>
    </row>
    <row r="535" ht="15.75" customHeight="1">
      <c r="A535" s="116"/>
    </row>
    <row r="536" ht="15.75" customHeight="1">
      <c r="A536" s="116"/>
    </row>
    <row r="537" ht="15.75" customHeight="1">
      <c r="A537" s="116"/>
    </row>
    <row r="538" ht="15.75" customHeight="1">
      <c r="A538" s="116"/>
    </row>
    <row r="539" ht="15.75" customHeight="1">
      <c r="A539" s="116"/>
    </row>
    <row r="540" ht="15.75" customHeight="1">
      <c r="A540" s="116"/>
    </row>
    <row r="541" ht="15.75" customHeight="1">
      <c r="A541" s="116"/>
    </row>
    <row r="542" ht="15.75" customHeight="1">
      <c r="A542" s="116"/>
    </row>
    <row r="543" ht="15.75" customHeight="1">
      <c r="A543" s="116"/>
    </row>
    <row r="544" ht="15.75" customHeight="1">
      <c r="A544" s="116"/>
    </row>
    <row r="545" ht="15.75" customHeight="1">
      <c r="A545" s="116"/>
    </row>
    <row r="546" ht="15.75" customHeight="1">
      <c r="A546" s="116"/>
    </row>
    <row r="547" ht="15.75" customHeight="1">
      <c r="A547" s="116"/>
    </row>
    <row r="548" ht="15.75" customHeight="1">
      <c r="A548" s="116"/>
    </row>
    <row r="549" ht="15.75" customHeight="1">
      <c r="A549" s="116"/>
    </row>
    <row r="550" ht="15.75" customHeight="1">
      <c r="A550" s="116"/>
    </row>
    <row r="551" ht="15.75" customHeight="1">
      <c r="A551" s="116"/>
    </row>
    <row r="552" ht="15.75" customHeight="1">
      <c r="A552" s="116"/>
    </row>
    <row r="553" ht="15.75" customHeight="1">
      <c r="A553" s="116"/>
    </row>
    <row r="554" ht="15.75" customHeight="1">
      <c r="A554" s="116"/>
    </row>
    <row r="555" ht="15.75" customHeight="1">
      <c r="A555" s="116"/>
    </row>
    <row r="556" ht="15.75" customHeight="1">
      <c r="A556" s="116"/>
    </row>
    <row r="557" ht="15.75" customHeight="1">
      <c r="A557" s="116"/>
    </row>
    <row r="558" ht="15.75" customHeight="1">
      <c r="A558" s="116"/>
    </row>
    <row r="559" ht="15.75" customHeight="1">
      <c r="A559" s="116"/>
    </row>
    <row r="560" ht="15.75" customHeight="1">
      <c r="A560" s="116"/>
    </row>
    <row r="561" ht="15.75" customHeight="1">
      <c r="A561" s="116"/>
    </row>
    <row r="562" ht="15.75" customHeight="1">
      <c r="A562" s="116"/>
    </row>
    <row r="563" ht="15.75" customHeight="1">
      <c r="A563" s="116"/>
    </row>
    <row r="564" ht="15.75" customHeight="1">
      <c r="A564" s="116"/>
    </row>
    <row r="565" ht="15.75" customHeight="1">
      <c r="A565" s="116"/>
    </row>
    <row r="566" ht="15.75" customHeight="1">
      <c r="A566" s="116"/>
    </row>
    <row r="567" ht="15.75" customHeight="1">
      <c r="A567" s="116"/>
    </row>
    <row r="568" ht="15.75" customHeight="1">
      <c r="A568" s="116"/>
    </row>
    <row r="569" ht="15.75" customHeight="1">
      <c r="A569" s="116"/>
    </row>
    <row r="570" ht="15.75" customHeight="1">
      <c r="A570" s="116"/>
    </row>
    <row r="571" ht="15.75" customHeight="1">
      <c r="A571" s="116"/>
    </row>
    <row r="572" ht="15.75" customHeight="1">
      <c r="A572" s="116"/>
    </row>
    <row r="573" ht="15.75" customHeight="1">
      <c r="A573" s="116"/>
    </row>
    <row r="574" ht="15.75" customHeight="1">
      <c r="A574" s="116"/>
    </row>
    <row r="575" ht="15.75" customHeight="1">
      <c r="A575" s="116"/>
    </row>
    <row r="576" ht="15.75" customHeight="1">
      <c r="A576" s="116"/>
    </row>
    <row r="577" ht="15.75" customHeight="1">
      <c r="A577" s="116"/>
    </row>
    <row r="578" ht="15.75" customHeight="1">
      <c r="A578" s="116"/>
    </row>
    <row r="579" ht="15.75" customHeight="1">
      <c r="A579" s="116"/>
    </row>
    <row r="580" ht="15.75" customHeight="1">
      <c r="A580" s="116"/>
    </row>
    <row r="581" ht="15.75" customHeight="1">
      <c r="A581" s="116"/>
    </row>
    <row r="582" ht="15.75" customHeight="1">
      <c r="A582" s="116"/>
    </row>
    <row r="583" ht="15.75" customHeight="1">
      <c r="A583" s="116"/>
    </row>
    <row r="584" ht="15.75" customHeight="1">
      <c r="A584" s="116"/>
    </row>
    <row r="585" ht="15.75" customHeight="1">
      <c r="A585" s="116"/>
    </row>
    <row r="586" ht="15.75" customHeight="1">
      <c r="A586" s="116"/>
    </row>
    <row r="587" ht="15.75" customHeight="1">
      <c r="A587" s="116"/>
    </row>
    <row r="588" ht="15.75" customHeight="1">
      <c r="A588" s="116"/>
    </row>
    <row r="589" ht="15.75" customHeight="1">
      <c r="A589" s="116"/>
    </row>
    <row r="590" ht="15.75" customHeight="1">
      <c r="A590" s="116"/>
    </row>
    <row r="591" ht="15.75" customHeight="1">
      <c r="A591" s="116"/>
    </row>
    <row r="592" ht="15.75" customHeight="1">
      <c r="A592" s="116"/>
    </row>
    <row r="593" ht="15.75" customHeight="1">
      <c r="A593" s="116"/>
    </row>
    <row r="594" ht="15.75" customHeight="1">
      <c r="A594" s="116"/>
    </row>
    <row r="595" ht="15.75" customHeight="1">
      <c r="A595" s="116"/>
    </row>
    <row r="596" ht="15.75" customHeight="1">
      <c r="A596" s="116"/>
    </row>
    <row r="597" ht="15.75" customHeight="1">
      <c r="A597" s="116"/>
    </row>
    <row r="598" ht="15.75" customHeight="1">
      <c r="A598" s="116"/>
    </row>
    <row r="599" ht="15.75" customHeight="1">
      <c r="A599" s="116"/>
    </row>
    <row r="600" ht="15.75" customHeight="1">
      <c r="A600" s="116"/>
    </row>
    <row r="601" ht="15.75" customHeight="1">
      <c r="A601" s="116"/>
    </row>
    <row r="602" ht="15.75" customHeight="1">
      <c r="A602" s="116"/>
    </row>
    <row r="603" ht="15.75" customHeight="1">
      <c r="A603" s="116"/>
    </row>
    <row r="604" ht="15.75" customHeight="1">
      <c r="A604" s="116"/>
    </row>
    <row r="605" ht="15.75" customHeight="1">
      <c r="A605" s="116"/>
    </row>
    <row r="606" ht="15.75" customHeight="1">
      <c r="A606" s="116"/>
    </row>
    <row r="607" ht="15.75" customHeight="1">
      <c r="A607" s="116"/>
    </row>
    <row r="608" ht="15.75" customHeight="1">
      <c r="A608" s="116"/>
    </row>
    <row r="609" ht="15.75" customHeight="1">
      <c r="A609" s="116"/>
    </row>
    <row r="610" ht="15.75" customHeight="1">
      <c r="A610" s="116"/>
    </row>
    <row r="611" ht="15.75" customHeight="1">
      <c r="A611" s="116"/>
    </row>
    <row r="612" ht="15.75" customHeight="1">
      <c r="A612" s="116"/>
    </row>
    <row r="613" ht="15.75" customHeight="1">
      <c r="A613" s="116"/>
    </row>
    <row r="614" ht="15.75" customHeight="1">
      <c r="A614" s="116"/>
    </row>
    <row r="615" ht="15.75" customHeight="1">
      <c r="A615" s="116"/>
    </row>
    <row r="616" ht="15.75" customHeight="1">
      <c r="A616" s="116"/>
    </row>
    <row r="617" ht="15.75" customHeight="1">
      <c r="A617" s="116"/>
    </row>
    <row r="618" ht="15.75" customHeight="1">
      <c r="A618" s="116"/>
    </row>
    <row r="619" ht="15.75" customHeight="1">
      <c r="A619" s="116"/>
    </row>
    <row r="620" ht="15.75" customHeight="1">
      <c r="A620" s="116"/>
    </row>
    <row r="621" ht="15.75" customHeight="1">
      <c r="A621" s="116"/>
    </row>
    <row r="622" ht="15.75" customHeight="1">
      <c r="A622" s="116"/>
    </row>
    <row r="623" ht="15.75" customHeight="1">
      <c r="A623" s="116"/>
    </row>
    <row r="624" ht="15.75" customHeight="1">
      <c r="A624" s="116"/>
    </row>
    <row r="625" ht="15.75" customHeight="1">
      <c r="A625" s="116"/>
    </row>
    <row r="626" ht="15.75" customHeight="1">
      <c r="A626" s="116"/>
    </row>
    <row r="627" ht="15.75" customHeight="1">
      <c r="A627" s="116"/>
    </row>
    <row r="628" ht="15.75" customHeight="1">
      <c r="A628" s="116"/>
    </row>
    <row r="629" ht="15.75" customHeight="1">
      <c r="A629" s="116"/>
    </row>
    <row r="630" ht="15.75" customHeight="1">
      <c r="A630" s="116"/>
    </row>
    <row r="631" ht="15.75" customHeight="1">
      <c r="A631" s="116"/>
    </row>
    <row r="632" ht="15.75" customHeight="1">
      <c r="A632" s="116"/>
    </row>
    <row r="633" ht="15.75" customHeight="1">
      <c r="A633" s="116"/>
    </row>
    <row r="634" ht="15.75" customHeight="1">
      <c r="A634" s="116"/>
    </row>
    <row r="635" ht="15.75" customHeight="1">
      <c r="A635" s="116"/>
    </row>
    <row r="636" ht="15.75" customHeight="1">
      <c r="A636" s="116"/>
    </row>
    <row r="637" ht="15.75" customHeight="1">
      <c r="A637" s="116"/>
    </row>
    <row r="638" ht="15.75" customHeight="1">
      <c r="A638" s="116"/>
    </row>
    <row r="639" ht="15.75" customHeight="1">
      <c r="A639" s="116"/>
    </row>
    <row r="640" ht="15.75" customHeight="1">
      <c r="A640" s="116"/>
    </row>
    <row r="641" ht="15.75" customHeight="1">
      <c r="A641" s="116"/>
    </row>
    <row r="642" ht="15.75" customHeight="1">
      <c r="A642" s="116"/>
    </row>
    <row r="643" ht="15.75" customHeight="1">
      <c r="A643" s="116"/>
    </row>
    <row r="644" ht="15.75" customHeight="1">
      <c r="A644" s="116"/>
    </row>
    <row r="645" ht="15.75" customHeight="1">
      <c r="A645" s="116"/>
    </row>
    <row r="646" ht="15.75" customHeight="1">
      <c r="A646" s="116"/>
    </row>
    <row r="647" ht="15.75" customHeight="1">
      <c r="A647" s="116"/>
    </row>
    <row r="648" ht="15.75" customHeight="1">
      <c r="A648" s="116"/>
    </row>
    <row r="649" ht="15.75" customHeight="1">
      <c r="A649" s="116"/>
    </row>
    <row r="650" ht="15.75" customHeight="1">
      <c r="A650" s="116"/>
    </row>
    <row r="651" ht="15.75" customHeight="1">
      <c r="A651" s="116"/>
    </row>
    <row r="652" ht="15.75" customHeight="1">
      <c r="A652" s="116"/>
    </row>
    <row r="653" ht="15.75" customHeight="1">
      <c r="A653" s="116"/>
    </row>
    <row r="654" ht="15.75" customHeight="1">
      <c r="A654" s="116"/>
    </row>
    <row r="655" ht="15.75" customHeight="1">
      <c r="A655" s="116"/>
    </row>
    <row r="656" ht="15.75" customHeight="1">
      <c r="A656" s="116"/>
    </row>
    <row r="657" ht="15.75" customHeight="1">
      <c r="A657" s="116"/>
    </row>
    <row r="658" ht="15.75" customHeight="1">
      <c r="A658" s="116"/>
    </row>
    <row r="659" ht="15.75" customHeight="1">
      <c r="A659" s="116"/>
    </row>
    <row r="660" ht="15.75" customHeight="1">
      <c r="A660" s="116"/>
    </row>
    <row r="661" ht="15.75" customHeight="1">
      <c r="A661" s="116"/>
    </row>
    <row r="662" ht="15.75" customHeight="1">
      <c r="A662" s="116"/>
    </row>
    <row r="663" ht="15.75" customHeight="1">
      <c r="A663" s="116"/>
    </row>
    <row r="664" ht="15.75" customHeight="1">
      <c r="A664" s="116"/>
    </row>
    <row r="665" ht="15.75" customHeight="1">
      <c r="A665" s="116"/>
    </row>
    <row r="666" ht="15.75" customHeight="1">
      <c r="A666" s="116"/>
    </row>
    <row r="667" ht="15.75" customHeight="1">
      <c r="A667" s="116"/>
    </row>
    <row r="668" ht="15.75" customHeight="1">
      <c r="A668" s="116"/>
    </row>
    <row r="669" ht="15.75" customHeight="1">
      <c r="A669" s="116"/>
    </row>
    <row r="670" ht="15.75" customHeight="1">
      <c r="A670" s="116"/>
    </row>
    <row r="671" ht="15.75" customHeight="1">
      <c r="A671" s="116"/>
    </row>
    <row r="672" ht="15.75" customHeight="1">
      <c r="A672" s="116"/>
    </row>
    <row r="673" ht="15.75" customHeight="1">
      <c r="A673" s="116"/>
    </row>
    <row r="674" ht="15.75" customHeight="1">
      <c r="A674" s="116"/>
    </row>
    <row r="675" ht="15.75" customHeight="1">
      <c r="A675" s="116"/>
    </row>
    <row r="676" ht="15.75" customHeight="1">
      <c r="A676" s="116"/>
    </row>
    <row r="677" ht="15.75" customHeight="1">
      <c r="A677" s="116"/>
    </row>
    <row r="678" ht="15.75" customHeight="1">
      <c r="A678" s="116"/>
    </row>
    <row r="679" ht="15.75" customHeight="1">
      <c r="A679" s="116"/>
    </row>
    <row r="680" ht="15.75" customHeight="1">
      <c r="A680" s="116"/>
    </row>
    <row r="681" ht="15.75" customHeight="1">
      <c r="A681" s="116"/>
    </row>
    <row r="682" ht="15.75" customHeight="1">
      <c r="A682" s="116"/>
    </row>
    <row r="683" ht="15.75" customHeight="1">
      <c r="A683" s="116"/>
    </row>
    <row r="684" ht="15.75" customHeight="1">
      <c r="A684" s="116"/>
    </row>
    <row r="685" ht="15.75" customHeight="1">
      <c r="A685" s="116"/>
    </row>
    <row r="686" ht="15.75" customHeight="1">
      <c r="A686" s="116"/>
    </row>
    <row r="687" ht="15.75" customHeight="1">
      <c r="A687" s="116"/>
    </row>
    <row r="688" ht="15.75" customHeight="1">
      <c r="A688" s="116"/>
    </row>
    <row r="689" ht="15.75" customHeight="1">
      <c r="A689" s="116"/>
    </row>
    <row r="690" ht="15.75" customHeight="1">
      <c r="A690" s="116"/>
    </row>
    <row r="691" ht="15.75" customHeight="1">
      <c r="A691" s="116"/>
    </row>
    <row r="692" ht="15.75" customHeight="1">
      <c r="A692" s="116"/>
    </row>
    <row r="693" ht="15.75" customHeight="1">
      <c r="A693" s="116"/>
    </row>
    <row r="694" ht="15.75" customHeight="1">
      <c r="A694" s="116"/>
    </row>
    <row r="695" ht="15.75" customHeight="1">
      <c r="A695" s="116"/>
    </row>
    <row r="696" ht="15.75" customHeight="1">
      <c r="A696" s="116"/>
    </row>
    <row r="697" ht="15.75" customHeight="1">
      <c r="A697" s="116"/>
    </row>
    <row r="698" ht="15.75" customHeight="1">
      <c r="A698" s="116"/>
    </row>
    <row r="699" ht="15.75" customHeight="1">
      <c r="A699" s="116"/>
    </row>
    <row r="700" ht="15.75" customHeight="1">
      <c r="A700" s="116"/>
    </row>
    <row r="701" ht="15.75" customHeight="1">
      <c r="A701" s="116"/>
    </row>
    <row r="702" ht="15.75" customHeight="1">
      <c r="A702" s="116"/>
    </row>
    <row r="703" ht="15.75" customHeight="1">
      <c r="A703" s="116"/>
    </row>
    <row r="704" ht="15.75" customHeight="1">
      <c r="A704" s="116"/>
    </row>
    <row r="705" ht="15.75" customHeight="1">
      <c r="A705" s="116"/>
    </row>
    <row r="706" ht="15.75" customHeight="1">
      <c r="A706" s="116"/>
    </row>
    <row r="707" ht="15.75" customHeight="1">
      <c r="A707" s="116"/>
    </row>
    <row r="708" ht="15.75" customHeight="1">
      <c r="A708" s="116"/>
    </row>
    <row r="709" ht="15.75" customHeight="1">
      <c r="A709" s="116"/>
    </row>
    <row r="710" ht="15.75" customHeight="1">
      <c r="A710" s="116"/>
    </row>
    <row r="711" ht="15.75" customHeight="1">
      <c r="A711" s="116"/>
    </row>
    <row r="712" ht="15.75" customHeight="1">
      <c r="A712" s="116"/>
    </row>
    <row r="713" ht="15.75" customHeight="1">
      <c r="A713" s="116"/>
    </row>
    <row r="714" ht="15.75" customHeight="1">
      <c r="A714" s="116"/>
    </row>
    <row r="715" ht="15.75" customHeight="1">
      <c r="A715" s="116"/>
    </row>
    <row r="716" ht="15.75" customHeight="1">
      <c r="A716" s="116"/>
    </row>
    <row r="717" ht="15.75" customHeight="1">
      <c r="A717" s="116"/>
    </row>
    <row r="718" ht="15.75" customHeight="1">
      <c r="A718" s="116"/>
    </row>
    <row r="719" ht="15.75" customHeight="1">
      <c r="A719" s="116"/>
    </row>
    <row r="720" ht="15.75" customHeight="1">
      <c r="A720" s="116"/>
    </row>
    <row r="721" ht="15.75" customHeight="1">
      <c r="A721" s="116"/>
    </row>
    <row r="722" ht="15.75" customHeight="1">
      <c r="A722" s="116"/>
    </row>
    <row r="723" ht="15.75" customHeight="1">
      <c r="A723" s="116"/>
    </row>
    <row r="724" ht="15.75" customHeight="1">
      <c r="A724" s="116"/>
    </row>
    <row r="725" ht="15.75" customHeight="1">
      <c r="A725" s="116"/>
    </row>
    <row r="726" ht="15.75" customHeight="1">
      <c r="A726" s="116"/>
    </row>
    <row r="727" ht="15.75" customHeight="1">
      <c r="A727" s="116"/>
    </row>
    <row r="728" ht="15.75" customHeight="1">
      <c r="A728" s="116"/>
    </row>
    <row r="729" ht="15.75" customHeight="1">
      <c r="A729" s="116"/>
    </row>
    <row r="730" ht="15.75" customHeight="1">
      <c r="A730" s="116"/>
    </row>
    <row r="731" ht="15.75" customHeight="1">
      <c r="A731" s="116"/>
    </row>
    <row r="732" ht="15.75" customHeight="1">
      <c r="A732" s="116"/>
    </row>
    <row r="733" ht="15.75" customHeight="1">
      <c r="A733" s="116"/>
    </row>
    <row r="734" ht="15.75" customHeight="1">
      <c r="A734" s="116"/>
    </row>
    <row r="735" ht="15.75" customHeight="1">
      <c r="A735" s="116"/>
    </row>
    <row r="736" ht="15.75" customHeight="1">
      <c r="A736" s="116"/>
    </row>
    <row r="737" ht="15.75" customHeight="1">
      <c r="A737" s="116"/>
    </row>
    <row r="738" ht="15.75" customHeight="1">
      <c r="A738" s="116"/>
    </row>
    <row r="739" ht="15.75" customHeight="1">
      <c r="A739" s="116"/>
    </row>
    <row r="740" ht="15.75" customHeight="1">
      <c r="A740" s="116"/>
    </row>
    <row r="741" ht="15.75" customHeight="1">
      <c r="A741" s="116"/>
    </row>
    <row r="742" ht="15.75" customHeight="1">
      <c r="A742" s="116"/>
    </row>
    <row r="743" ht="15.75" customHeight="1">
      <c r="A743" s="116"/>
    </row>
    <row r="744" ht="15.75" customHeight="1">
      <c r="A744" s="116"/>
    </row>
    <row r="745" ht="15.75" customHeight="1">
      <c r="A745" s="116"/>
    </row>
    <row r="746" ht="15.75" customHeight="1">
      <c r="A746" s="116"/>
    </row>
    <row r="747" ht="15.75" customHeight="1">
      <c r="A747" s="116"/>
    </row>
    <row r="748" ht="15.75" customHeight="1">
      <c r="A748" s="116"/>
    </row>
    <row r="749" ht="15.75" customHeight="1">
      <c r="A749" s="116"/>
    </row>
    <row r="750" ht="15.75" customHeight="1">
      <c r="A750" s="116"/>
    </row>
    <row r="751" ht="15.75" customHeight="1">
      <c r="A751" s="116"/>
    </row>
    <row r="752" ht="15.75" customHeight="1">
      <c r="A752" s="116"/>
    </row>
    <row r="753" ht="15.75" customHeight="1">
      <c r="A753" s="116"/>
    </row>
    <row r="754" ht="15.75" customHeight="1">
      <c r="A754" s="116"/>
    </row>
    <row r="755" ht="15.75" customHeight="1">
      <c r="A755" s="116"/>
    </row>
    <row r="756" ht="15.75" customHeight="1">
      <c r="A756" s="116"/>
    </row>
    <row r="757" ht="15.75" customHeight="1">
      <c r="A757" s="116"/>
    </row>
    <row r="758" ht="15.75" customHeight="1">
      <c r="A758" s="116"/>
    </row>
    <row r="759" ht="15.75" customHeight="1">
      <c r="A759" s="116"/>
    </row>
    <row r="760" ht="15.75" customHeight="1">
      <c r="A760" s="116"/>
    </row>
    <row r="761" ht="15.75" customHeight="1">
      <c r="A761" s="116"/>
    </row>
    <row r="762" ht="15.75" customHeight="1">
      <c r="A762" s="116"/>
    </row>
    <row r="763" ht="15.75" customHeight="1">
      <c r="A763" s="116"/>
    </row>
    <row r="764" ht="15.75" customHeight="1">
      <c r="A764" s="116"/>
    </row>
    <row r="765" ht="15.75" customHeight="1">
      <c r="A765" s="116"/>
    </row>
    <row r="766" ht="15.75" customHeight="1">
      <c r="A766" s="116"/>
    </row>
    <row r="767" ht="15.75" customHeight="1">
      <c r="A767" s="116"/>
    </row>
    <row r="768" ht="15.75" customHeight="1">
      <c r="A768" s="116"/>
    </row>
    <row r="769" ht="15.75" customHeight="1">
      <c r="A769" s="116"/>
    </row>
    <row r="770" ht="15.75" customHeight="1">
      <c r="A770" s="116"/>
    </row>
    <row r="771" ht="15.75" customHeight="1">
      <c r="A771" s="116"/>
    </row>
    <row r="772" ht="15.75" customHeight="1">
      <c r="A772" s="116"/>
    </row>
    <row r="773" ht="15.75" customHeight="1">
      <c r="A773" s="116"/>
    </row>
    <row r="774" ht="15.75" customHeight="1">
      <c r="A774" s="116"/>
    </row>
    <row r="775" ht="15.75" customHeight="1">
      <c r="A775" s="116"/>
    </row>
    <row r="776" ht="15.75" customHeight="1">
      <c r="A776" s="116"/>
    </row>
    <row r="777" ht="15.75" customHeight="1">
      <c r="A777" s="116"/>
    </row>
    <row r="778" ht="15.75" customHeight="1">
      <c r="A778" s="116"/>
    </row>
    <row r="779" ht="15.75" customHeight="1">
      <c r="A779" s="116"/>
    </row>
    <row r="780" ht="15.75" customHeight="1">
      <c r="A780" s="116"/>
    </row>
    <row r="781" ht="15.75" customHeight="1">
      <c r="A781" s="116"/>
    </row>
    <row r="782" ht="15.75" customHeight="1">
      <c r="A782" s="116"/>
    </row>
    <row r="783" ht="15.75" customHeight="1">
      <c r="A783" s="116"/>
    </row>
    <row r="784" ht="15.75" customHeight="1">
      <c r="A784" s="116"/>
    </row>
    <row r="785" ht="15.75" customHeight="1">
      <c r="A785" s="116"/>
    </row>
    <row r="786" ht="15.75" customHeight="1">
      <c r="A786" s="116"/>
    </row>
    <row r="787" ht="15.75" customHeight="1">
      <c r="A787" s="116"/>
    </row>
    <row r="788" ht="15.75" customHeight="1">
      <c r="A788" s="116"/>
    </row>
    <row r="789" ht="15.75" customHeight="1">
      <c r="A789" s="116"/>
    </row>
    <row r="790" ht="15.75" customHeight="1">
      <c r="A790" s="116"/>
    </row>
    <row r="791" ht="15.75" customHeight="1">
      <c r="A791" s="116"/>
    </row>
    <row r="792" ht="15.75" customHeight="1">
      <c r="A792" s="116"/>
    </row>
    <row r="793" ht="15.75" customHeight="1">
      <c r="A793" s="116"/>
    </row>
    <row r="794" ht="15.75" customHeight="1">
      <c r="A794" s="116"/>
    </row>
    <row r="795" ht="15.75" customHeight="1">
      <c r="A795" s="116"/>
    </row>
    <row r="796" ht="15.75" customHeight="1">
      <c r="A796" s="116"/>
    </row>
    <row r="797" ht="15.75" customHeight="1">
      <c r="A797" s="116"/>
    </row>
    <row r="798" ht="15.75" customHeight="1">
      <c r="A798" s="116"/>
    </row>
    <row r="799" ht="15.75" customHeight="1">
      <c r="A799" s="116"/>
    </row>
    <row r="800" ht="15.75" customHeight="1">
      <c r="A800" s="116"/>
    </row>
    <row r="801" ht="15.75" customHeight="1">
      <c r="A801" s="116"/>
    </row>
    <row r="802" ht="15.75" customHeight="1">
      <c r="A802" s="116"/>
    </row>
    <row r="803" ht="15.75" customHeight="1">
      <c r="A803" s="116"/>
    </row>
    <row r="804" ht="15.75" customHeight="1">
      <c r="A804" s="116"/>
    </row>
    <row r="805" ht="15.75" customHeight="1">
      <c r="A805" s="116"/>
    </row>
    <row r="806" ht="15.75" customHeight="1">
      <c r="A806" s="116"/>
    </row>
    <row r="807" ht="15.75" customHeight="1">
      <c r="A807" s="116"/>
    </row>
    <row r="808" ht="15.75" customHeight="1">
      <c r="A808" s="116"/>
    </row>
    <row r="809" ht="15.75" customHeight="1">
      <c r="A809" s="116"/>
    </row>
    <row r="810" ht="15.75" customHeight="1">
      <c r="A810" s="116"/>
    </row>
    <row r="811" ht="15.75" customHeight="1">
      <c r="A811" s="116"/>
    </row>
    <row r="812" ht="15.75" customHeight="1">
      <c r="A812" s="116"/>
    </row>
    <row r="813" ht="15.75" customHeight="1">
      <c r="A813" s="116"/>
    </row>
    <row r="814" ht="15.75" customHeight="1">
      <c r="A814" s="116"/>
    </row>
    <row r="815" ht="15.75" customHeight="1">
      <c r="A815" s="116"/>
    </row>
    <row r="816" ht="15.75" customHeight="1">
      <c r="A816" s="116"/>
    </row>
    <row r="817" ht="15.75" customHeight="1">
      <c r="A817" s="116"/>
    </row>
    <row r="818" ht="15.75" customHeight="1">
      <c r="A818" s="116"/>
    </row>
    <row r="819" ht="15.75" customHeight="1">
      <c r="A819" s="116"/>
    </row>
    <row r="820" ht="15.75" customHeight="1">
      <c r="A820" s="116"/>
    </row>
    <row r="821" ht="15.75" customHeight="1">
      <c r="A821" s="116"/>
    </row>
    <row r="822" ht="15.75" customHeight="1">
      <c r="A822" s="116"/>
    </row>
    <row r="823" ht="15.75" customHeight="1">
      <c r="A823" s="116"/>
    </row>
    <row r="824" ht="15.75" customHeight="1">
      <c r="A824" s="116"/>
    </row>
    <row r="825" ht="15.75" customHeight="1">
      <c r="A825" s="116"/>
    </row>
    <row r="826" ht="15.75" customHeight="1">
      <c r="A826" s="116"/>
    </row>
    <row r="827" ht="15.75" customHeight="1">
      <c r="A827" s="116"/>
    </row>
    <row r="828" ht="15.75" customHeight="1">
      <c r="A828" s="116"/>
    </row>
    <row r="829" ht="15.75" customHeight="1">
      <c r="A829" s="116"/>
    </row>
    <row r="830" ht="15.75" customHeight="1">
      <c r="A830" s="116"/>
    </row>
    <row r="831" ht="15.75" customHeight="1">
      <c r="A831" s="116"/>
    </row>
    <row r="832" ht="15.75" customHeight="1">
      <c r="A832" s="116"/>
    </row>
    <row r="833" ht="15.75" customHeight="1">
      <c r="A833" s="116"/>
    </row>
    <row r="834" ht="15.75" customHeight="1">
      <c r="A834" s="116"/>
    </row>
    <row r="835" ht="15.75" customHeight="1">
      <c r="A835" s="116"/>
    </row>
    <row r="836" ht="15.75" customHeight="1">
      <c r="A836" s="116"/>
    </row>
    <row r="837" ht="15.75" customHeight="1">
      <c r="A837" s="116"/>
    </row>
    <row r="838" ht="15.75" customHeight="1">
      <c r="A838" s="116"/>
    </row>
    <row r="839" ht="15.75" customHeight="1">
      <c r="A839" s="116"/>
    </row>
    <row r="840" ht="15.75" customHeight="1">
      <c r="A840" s="116"/>
    </row>
    <row r="841" ht="15.75" customHeight="1">
      <c r="A841" s="116"/>
    </row>
    <row r="842" ht="15.75" customHeight="1">
      <c r="A842" s="116"/>
    </row>
    <row r="843" ht="15.75" customHeight="1">
      <c r="A843" s="116"/>
    </row>
    <row r="844" ht="15.75" customHeight="1">
      <c r="A844" s="116"/>
    </row>
    <row r="845" ht="15.75" customHeight="1">
      <c r="A845" s="116"/>
    </row>
    <row r="846" ht="15.75" customHeight="1">
      <c r="A846" s="116"/>
    </row>
    <row r="847" ht="15.75" customHeight="1">
      <c r="A847" s="116"/>
    </row>
    <row r="848" ht="15.75" customHeight="1">
      <c r="A848" s="116"/>
    </row>
    <row r="849" ht="15.75" customHeight="1">
      <c r="A849" s="116"/>
    </row>
    <row r="850" ht="15.75" customHeight="1">
      <c r="A850" s="116"/>
    </row>
    <row r="851" ht="15.75" customHeight="1">
      <c r="A851" s="116"/>
    </row>
    <row r="852" ht="15.75" customHeight="1">
      <c r="A852" s="116"/>
    </row>
    <row r="853" ht="15.75" customHeight="1">
      <c r="A853" s="116"/>
    </row>
    <row r="854" ht="15.75" customHeight="1">
      <c r="A854" s="116"/>
    </row>
    <row r="855" ht="15.75" customHeight="1">
      <c r="A855" s="116"/>
    </row>
    <row r="856" ht="15.75" customHeight="1">
      <c r="A856" s="116"/>
    </row>
    <row r="857" ht="15.75" customHeight="1">
      <c r="A857" s="116"/>
    </row>
    <row r="858" ht="15.75" customHeight="1">
      <c r="A858" s="116"/>
    </row>
    <row r="859" ht="15.75" customHeight="1">
      <c r="A859" s="116"/>
    </row>
    <row r="860" ht="15.75" customHeight="1">
      <c r="A860" s="116"/>
    </row>
    <row r="861" ht="15.75" customHeight="1">
      <c r="A861" s="116"/>
    </row>
    <row r="862" ht="15.75" customHeight="1">
      <c r="A862" s="116"/>
    </row>
    <row r="863" ht="15.75" customHeight="1">
      <c r="A863" s="116"/>
    </row>
    <row r="864" ht="15.75" customHeight="1">
      <c r="A864" s="116"/>
    </row>
    <row r="865" ht="15.75" customHeight="1">
      <c r="A865" s="116"/>
    </row>
    <row r="866" ht="15.75" customHeight="1">
      <c r="A866" s="116"/>
    </row>
    <row r="867" ht="15.75" customHeight="1">
      <c r="A867" s="116"/>
    </row>
    <row r="868" ht="15.75" customHeight="1">
      <c r="A868" s="116"/>
    </row>
    <row r="869" ht="15.75" customHeight="1">
      <c r="A869" s="116"/>
    </row>
    <row r="870" ht="15.75" customHeight="1">
      <c r="A870" s="116"/>
    </row>
    <row r="871" ht="15.75" customHeight="1">
      <c r="A871" s="116"/>
    </row>
    <row r="872" ht="15.75" customHeight="1">
      <c r="A872" s="116"/>
    </row>
    <row r="873" ht="15.75" customHeight="1">
      <c r="A873" s="116"/>
    </row>
    <row r="874" ht="15.75" customHeight="1">
      <c r="A874" s="116"/>
    </row>
    <row r="875" ht="15.75" customHeight="1">
      <c r="A875" s="116"/>
    </row>
    <row r="876" ht="15.75" customHeight="1">
      <c r="A876" s="116"/>
    </row>
    <row r="877" ht="15.75" customHeight="1">
      <c r="A877" s="116"/>
    </row>
    <row r="878" ht="15.75" customHeight="1">
      <c r="A878" s="116"/>
    </row>
    <row r="879" ht="15.75" customHeight="1">
      <c r="A879" s="116"/>
    </row>
    <row r="880" ht="15.75" customHeight="1">
      <c r="A880" s="116"/>
    </row>
    <row r="881" ht="15.75" customHeight="1">
      <c r="A881" s="116"/>
    </row>
    <row r="882" ht="15.75" customHeight="1">
      <c r="A882" s="116"/>
    </row>
    <row r="883" ht="15.75" customHeight="1">
      <c r="A883" s="116"/>
    </row>
    <row r="884" ht="15.75" customHeight="1">
      <c r="A884" s="116"/>
    </row>
    <row r="885" ht="15.75" customHeight="1">
      <c r="A885" s="116"/>
    </row>
    <row r="886" ht="15.75" customHeight="1">
      <c r="A886" s="116"/>
    </row>
    <row r="887" ht="15.75" customHeight="1">
      <c r="A887" s="116"/>
    </row>
    <row r="888" ht="15.75" customHeight="1">
      <c r="A888" s="116"/>
    </row>
    <row r="889" ht="15.75" customHeight="1">
      <c r="A889" s="116"/>
    </row>
    <row r="890" ht="15.75" customHeight="1">
      <c r="A890" s="116"/>
    </row>
    <row r="891" ht="15.75" customHeight="1">
      <c r="A891" s="116"/>
    </row>
    <row r="892" ht="15.75" customHeight="1">
      <c r="A892" s="116"/>
    </row>
    <row r="893" ht="15.75" customHeight="1">
      <c r="A893" s="116"/>
    </row>
    <row r="894" ht="15.75" customHeight="1">
      <c r="A894" s="116"/>
    </row>
    <row r="895" ht="15.75" customHeight="1">
      <c r="A895" s="116"/>
    </row>
    <row r="896" ht="15.75" customHeight="1">
      <c r="A896" s="116"/>
    </row>
    <row r="897" ht="15.75" customHeight="1">
      <c r="A897" s="116"/>
    </row>
    <row r="898" ht="15.75" customHeight="1">
      <c r="A898" s="116"/>
    </row>
    <row r="899" ht="15.75" customHeight="1">
      <c r="A899" s="116"/>
    </row>
    <row r="900" ht="15.75" customHeight="1">
      <c r="A900" s="116"/>
    </row>
    <row r="901" ht="15.75" customHeight="1">
      <c r="A901" s="116"/>
    </row>
    <row r="902" ht="15.75" customHeight="1">
      <c r="A902" s="116"/>
    </row>
    <row r="903" ht="15.75" customHeight="1">
      <c r="A903" s="116"/>
    </row>
    <row r="904" ht="15.75" customHeight="1">
      <c r="A904" s="116"/>
    </row>
    <row r="905" ht="15.75" customHeight="1">
      <c r="A905" s="116"/>
    </row>
    <row r="906" ht="15.75" customHeight="1">
      <c r="A906" s="116"/>
    </row>
    <row r="907" ht="15.75" customHeight="1">
      <c r="A907" s="116"/>
    </row>
    <row r="908" ht="15.75" customHeight="1">
      <c r="A908" s="116"/>
    </row>
    <row r="909" ht="15.75" customHeight="1">
      <c r="A909" s="116"/>
    </row>
    <row r="910" ht="15.75" customHeight="1">
      <c r="A910" s="116"/>
    </row>
    <row r="911" ht="15.75" customHeight="1">
      <c r="A911" s="116"/>
    </row>
    <row r="912" ht="15.75" customHeight="1">
      <c r="A912" s="116"/>
    </row>
    <row r="913" ht="15.75" customHeight="1">
      <c r="A913" s="116"/>
    </row>
    <row r="914" ht="15.75" customHeight="1">
      <c r="A914" s="116"/>
    </row>
    <row r="915" ht="15.75" customHeight="1">
      <c r="A915" s="116"/>
    </row>
    <row r="916" ht="15.75" customHeight="1">
      <c r="A916" s="116"/>
    </row>
    <row r="917" ht="15.75" customHeight="1">
      <c r="A917" s="116"/>
    </row>
    <row r="918" ht="15.75" customHeight="1">
      <c r="A918" s="116"/>
    </row>
    <row r="919" ht="15.75" customHeight="1">
      <c r="A919" s="116"/>
    </row>
    <row r="920" ht="15.75" customHeight="1">
      <c r="A920" s="116"/>
    </row>
    <row r="921" ht="15.75" customHeight="1">
      <c r="A921" s="116"/>
    </row>
    <row r="922" ht="15.75" customHeight="1">
      <c r="A922" s="116"/>
    </row>
    <row r="923" ht="15.75" customHeight="1">
      <c r="A923" s="116"/>
    </row>
    <row r="924" ht="15.75" customHeight="1">
      <c r="A924" s="116"/>
    </row>
    <row r="925" ht="15.75" customHeight="1">
      <c r="A925" s="116"/>
    </row>
    <row r="926" ht="15.75" customHeight="1">
      <c r="A926" s="116"/>
    </row>
    <row r="927" ht="15.75" customHeight="1">
      <c r="A927" s="116"/>
    </row>
    <row r="928" ht="15.75" customHeight="1">
      <c r="A928" s="116"/>
    </row>
    <row r="929" ht="15.75" customHeight="1">
      <c r="A929" s="116"/>
    </row>
    <row r="930" ht="15.75" customHeight="1">
      <c r="A930" s="116"/>
    </row>
    <row r="931" ht="15.75" customHeight="1">
      <c r="A931" s="116"/>
    </row>
    <row r="932" ht="15.75" customHeight="1">
      <c r="A932" s="116"/>
    </row>
    <row r="933" ht="15.75" customHeight="1">
      <c r="A933" s="116"/>
    </row>
    <row r="934" ht="15.75" customHeight="1">
      <c r="A934" s="116"/>
    </row>
    <row r="935" ht="15.75" customHeight="1">
      <c r="A935" s="116"/>
    </row>
    <row r="936" ht="15.75" customHeight="1">
      <c r="A936" s="116"/>
    </row>
    <row r="937" ht="15.75" customHeight="1">
      <c r="A937" s="116"/>
    </row>
    <row r="938" ht="15.75" customHeight="1">
      <c r="A938" s="116"/>
    </row>
    <row r="939" ht="15.75" customHeight="1">
      <c r="A939" s="116"/>
    </row>
    <row r="940" ht="15.75" customHeight="1">
      <c r="A940" s="116"/>
    </row>
    <row r="941" ht="15.75" customHeight="1">
      <c r="A941" s="116"/>
    </row>
    <row r="942" ht="15.75" customHeight="1">
      <c r="A942" s="116"/>
    </row>
    <row r="943" ht="15.75" customHeight="1">
      <c r="A943" s="116"/>
    </row>
    <row r="944" ht="15.75" customHeight="1">
      <c r="A944" s="116"/>
    </row>
    <row r="945" ht="15.75" customHeight="1">
      <c r="A945" s="116"/>
    </row>
    <row r="946" ht="15.75" customHeight="1">
      <c r="A946" s="116"/>
    </row>
    <row r="947" ht="15.75" customHeight="1">
      <c r="A947" s="116"/>
    </row>
    <row r="948" ht="15.75" customHeight="1">
      <c r="A948" s="116"/>
    </row>
    <row r="949" ht="15.75" customHeight="1">
      <c r="A949" s="116"/>
    </row>
    <row r="950" ht="15.75" customHeight="1">
      <c r="A950" s="116"/>
    </row>
    <row r="951" ht="15.75" customHeight="1">
      <c r="A951" s="116"/>
    </row>
    <row r="952" ht="15.75" customHeight="1">
      <c r="A952" s="116"/>
    </row>
    <row r="953" ht="15.75" customHeight="1">
      <c r="A953" s="116"/>
    </row>
    <row r="954" ht="15.75" customHeight="1">
      <c r="A954" s="116"/>
    </row>
    <row r="955" ht="15.75" customHeight="1">
      <c r="A955" s="116"/>
    </row>
    <row r="956" ht="15.75" customHeight="1">
      <c r="A956" s="116"/>
    </row>
    <row r="957" ht="15.75" customHeight="1">
      <c r="A957" s="116"/>
    </row>
    <row r="958" ht="15.75" customHeight="1">
      <c r="A958" s="116"/>
    </row>
    <row r="959" ht="15.75" customHeight="1">
      <c r="A959" s="116"/>
    </row>
    <row r="960" ht="15.75" customHeight="1">
      <c r="A960" s="116"/>
    </row>
    <row r="961" ht="15.75" customHeight="1">
      <c r="A961" s="116"/>
    </row>
    <row r="962" ht="15.75" customHeight="1">
      <c r="A962" s="116"/>
    </row>
    <row r="963" ht="15.75" customHeight="1">
      <c r="A963" s="116"/>
    </row>
    <row r="964" ht="15.75" customHeight="1">
      <c r="A964" s="116"/>
    </row>
    <row r="965" ht="15.75" customHeight="1">
      <c r="A965" s="116"/>
    </row>
    <row r="966" ht="15.75" customHeight="1">
      <c r="A966" s="116"/>
    </row>
    <row r="967" ht="15.75" customHeight="1">
      <c r="A967" s="116"/>
    </row>
    <row r="968" ht="15.75" customHeight="1">
      <c r="A968" s="116"/>
    </row>
    <row r="969" ht="15.75" customHeight="1">
      <c r="A969" s="116"/>
    </row>
    <row r="970" ht="15.75" customHeight="1">
      <c r="A970" s="116"/>
    </row>
    <row r="971" ht="15.75" customHeight="1">
      <c r="A971" s="116"/>
    </row>
    <row r="972" ht="15.75" customHeight="1">
      <c r="A972" s="116"/>
    </row>
    <row r="973" ht="15.75" customHeight="1">
      <c r="A973" s="116"/>
    </row>
    <row r="974" ht="15.75" customHeight="1">
      <c r="A974" s="116"/>
    </row>
    <row r="975" ht="15.75" customHeight="1">
      <c r="A975" s="116"/>
    </row>
    <row r="976" ht="15.75" customHeight="1">
      <c r="A976" s="116"/>
    </row>
    <row r="977" ht="15.75" customHeight="1">
      <c r="A977" s="116"/>
    </row>
    <row r="978" ht="15.75" customHeight="1">
      <c r="A978" s="116"/>
    </row>
    <row r="979" ht="15.75" customHeight="1">
      <c r="A979" s="116"/>
    </row>
    <row r="980" ht="15.75" customHeight="1">
      <c r="A980" s="116"/>
    </row>
    <row r="981" ht="15.75" customHeight="1">
      <c r="A981" s="116"/>
    </row>
    <row r="982" ht="15.75" customHeight="1">
      <c r="A982" s="116"/>
    </row>
    <row r="983" ht="15.75" customHeight="1">
      <c r="A983" s="116"/>
    </row>
    <row r="984" ht="15.75" customHeight="1">
      <c r="A984" s="116"/>
    </row>
    <row r="985" ht="15.75" customHeight="1">
      <c r="A985" s="116"/>
    </row>
    <row r="986" ht="15.75" customHeight="1">
      <c r="A986" s="116"/>
    </row>
    <row r="987" ht="15.75" customHeight="1">
      <c r="A987" s="116"/>
    </row>
    <row r="988" ht="15.75" customHeight="1">
      <c r="A988" s="116"/>
    </row>
    <row r="989" ht="15.75" customHeight="1">
      <c r="A989" s="116"/>
    </row>
    <row r="990" ht="15.75" customHeight="1">
      <c r="A990" s="116"/>
    </row>
    <row r="991" ht="15.75" customHeight="1">
      <c r="A991" s="116"/>
    </row>
    <row r="992" ht="15.75" customHeight="1">
      <c r="A992" s="116"/>
    </row>
    <row r="993" ht="15.75" customHeight="1">
      <c r="A993" s="116"/>
    </row>
    <row r="994" ht="15.75" customHeight="1">
      <c r="A994" s="116"/>
    </row>
    <row r="995" ht="15.75" customHeight="1">
      <c r="A995" s="116"/>
    </row>
    <row r="996" ht="15.75" customHeight="1">
      <c r="A996" s="116"/>
    </row>
    <row r="997" ht="15.75" customHeight="1">
      <c r="A997" s="116"/>
    </row>
    <row r="998" ht="15.75" customHeight="1">
      <c r="A998" s="116"/>
    </row>
  </sheetData>
  <mergeCells count="12">
    <mergeCell ref="C10:J10"/>
    <mergeCell ref="C11:J11"/>
    <mergeCell ref="C13:I14"/>
    <mergeCell ref="K13:S13"/>
    <mergeCell ref="K14:S14"/>
    <mergeCell ref="C2:J4"/>
    <mergeCell ref="C5:J5"/>
    <mergeCell ref="C6:J6"/>
    <mergeCell ref="W6:Z6"/>
    <mergeCell ref="C7:J7"/>
    <mergeCell ref="C8:J8"/>
    <mergeCell ref="C9:J9"/>
  </mergeCells>
  <printOptions/>
  <pageMargins bottom="0.5" footer="0.0" header="0.0" left="0.55" right="0.55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4.71"/>
    <col customWidth="1" min="4" max="12" width="8.71"/>
    <col customWidth="1" hidden="1" min="13" max="13" width="0.14"/>
    <col customWidth="1" hidden="1" min="14" max="14" width="5.71"/>
    <col customWidth="1" hidden="1" min="15" max="15" width="0.14"/>
    <col customWidth="1" hidden="1" min="16" max="16" width="5.71"/>
    <col customWidth="1" hidden="1" min="17" max="17" width="0.14"/>
    <col customWidth="1" hidden="1" min="18" max="19" width="6.0"/>
    <col customWidth="1" hidden="1" min="20" max="20" width="0.14"/>
    <col customWidth="1" min="21" max="21" width="3.14"/>
    <col customWidth="1" min="22" max="22" width="6.29"/>
    <col customWidth="1" min="23" max="23" width="0.71"/>
    <col customWidth="1" min="24" max="25" width="7.29"/>
    <col customWidth="1" min="26" max="34" width="6.29"/>
  </cols>
  <sheetData>
    <row r="1" ht="15.0" customHeight="1">
      <c r="A1" s="123"/>
      <c r="B1" s="123"/>
      <c r="C1" s="121"/>
      <c r="D1" s="121"/>
      <c r="E1" s="121"/>
      <c r="F1" s="121"/>
      <c r="G1" s="123"/>
      <c r="H1" s="123"/>
      <c r="I1" s="12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>
      <c r="A2" s="123"/>
      <c r="B2" s="123"/>
      <c r="C2" s="16" t="s">
        <v>9</v>
      </c>
      <c r="F2" s="121"/>
      <c r="G2" s="123"/>
      <c r="H2" s="123"/>
      <c r="I2" s="123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>
      <c r="A3" s="123"/>
      <c r="B3" s="123"/>
      <c r="F3" s="121"/>
      <c r="G3" s="123"/>
      <c r="H3" s="123"/>
      <c r="I3" s="123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>
      <c r="A4" s="123"/>
      <c r="B4" s="123"/>
      <c r="F4" s="121"/>
      <c r="G4" s="123"/>
      <c r="H4" s="123"/>
      <c r="I4" s="123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>
      <c r="A5" s="17"/>
      <c r="B5" s="17"/>
      <c r="C5" s="9" t="s">
        <v>10</v>
      </c>
      <c r="F5" s="11"/>
      <c r="G5" s="10"/>
      <c r="H5" s="10"/>
      <c r="I5" s="10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9"/>
      <c r="Z5" s="17"/>
      <c r="AA5" s="17"/>
      <c r="AB5" s="17"/>
      <c r="AC5" s="17"/>
      <c r="AD5" s="17"/>
      <c r="AE5" s="17"/>
      <c r="AF5" s="17"/>
      <c r="AG5" s="17"/>
      <c r="AH5" s="17"/>
    </row>
    <row r="6">
      <c r="A6" s="17"/>
      <c r="B6" s="17"/>
      <c r="C6" s="9" t="s">
        <v>11</v>
      </c>
      <c r="F6" s="9"/>
      <c r="G6" s="10"/>
      <c r="H6" s="10"/>
      <c r="I6" s="10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>
      <c r="A7" s="17"/>
      <c r="B7" s="17"/>
      <c r="C7" s="11" t="s">
        <v>12</v>
      </c>
      <c r="F7" s="11"/>
      <c r="G7" s="10"/>
      <c r="H7" s="10"/>
      <c r="I7" s="10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>
      <c r="A8" s="17"/>
      <c r="B8" s="17"/>
      <c r="C8" s="12" t="s">
        <v>13</v>
      </c>
      <c r="F8" s="11"/>
      <c r="G8" s="10"/>
      <c r="H8" s="10"/>
      <c r="I8" s="10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 t="s">
        <v>127</v>
      </c>
      <c r="AB8" s="17"/>
      <c r="AC8" s="17"/>
      <c r="AD8" s="17"/>
      <c r="AE8" s="17"/>
      <c r="AF8" s="17"/>
      <c r="AG8" s="17"/>
      <c r="AH8" s="17"/>
    </row>
    <row r="9">
      <c r="A9" s="17"/>
      <c r="B9" s="17"/>
      <c r="C9" s="14" t="s">
        <v>14</v>
      </c>
      <c r="F9" s="9"/>
      <c r="G9" s="10"/>
      <c r="H9" s="10"/>
      <c r="I9" s="10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>
      <c r="A10" s="17"/>
      <c r="B10" s="17"/>
      <c r="C10" s="23" t="s">
        <v>15</v>
      </c>
      <c r="F10" s="23"/>
      <c r="G10" s="250"/>
      <c r="H10" s="250"/>
      <c r="I10" s="250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>
      <c r="A11" s="17"/>
      <c r="B11" s="17"/>
      <c r="C11" s="25" t="s">
        <v>16</v>
      </c>
      <c r="F11" s="11"/>
      <c r="G11" s="10"/>
      <c r="H11" s="10"/>
      <c r="I11" s="10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ht="6.0" customHeight="1">
      <c r="A12" s="17"/>
      <c r="B12" s="17"/>
      <c r="C12" s="25"/>
      <c r="G12" s="10"/>
      <c r="H12" s="10"/>
      <c r="I12" s="10"/>
      <c r="J12" s="21"/>
      <c r="K12" s="21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ht="16.5" customHeight="1">
      <c r="A13" s="18"/>
      <c r="B13" s="18"/>
      <c r="C13" s="227" t="s">
        <v>128</v>
      </c>
      <c r="G13" s="251" t="s">
        <v>129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ht="16.5" customHeight="1">
      <c r="A14" s="18"/>
      <c r="B14" s="18"/>
      <c r="G14" s="252" t="s">
        <v>90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ht="6.75" customHeight="1">
      <c r="A15" s="18"/>
      <c r="B15" s="18"/>
      <c r="G15" s="18"/>
      <c r="H15" s="18"/>
      <c r="I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ht="16.5" customHeight="1">
      <c r="A16" s="28"/>
      <c r="B16" s="253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24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>
      <c r="A17" s="28"/>
      <c r="B17" s="253"/>
      <c r="C17" s="254" t="s">
        <v>130</v>
      </c>
      <c r="D17" s="255" t="s">
        <v>92</v>
      </c>
      <c r="E17" s="255" t="s">
        <v>131</v>
      </c>
      <c r="F17" s="255" t="s">
        <v>94</v>
      </c>
      <c r="G17" s="255" t="s">
        <v>96</v>
      </c>
      <c r="H17" s="255" t="s">
        <v>121</v>
      </c>
      <c r="I17" s="255" t="s">
        <v>99</v>
      </c>
      <c r="J17" s="255" t="s">
        <v>102</v>
      </c>
      <c r="K17" s="255" t="s">
        <v>103</v>
      </c>
      <c r="L17" s="255" t="s">
        <v>106</v>
      </c>
      <c r="M17" s="256"/>
      <c r="N17" s="256"/>
      <c r="O17" s="256"/>
      <c r="P17" s="256"/>
      <c r="Q17" s="256"/>
      <c r="R17" s="256"/>
      <c r="S17" s="256"/>
      <c r="T17" s="257"/>
      <c r="U17" s="245"/>
      <c r="V17" s="17"/>
      <c r="W17" s="17"/>
      <c r="X17" s="17"/>
    </row>
    <row r="18" ht="16.5" customHeight="1">
      <c r="A18" s="258"/>
      <c r="B18" s="245"/>
      <c r="C18" s="259" t="s">
        <v>132</v>
      </c>
      <c r="D18" s="260">
        <v>5664.1</v>
      </c>
      <c r="E18" s="260">
        <v>6259.5</v>
      </c>
      <c r="F18" s="260">
        <v>6341.4</v>
      </c>
      <c r="G18" s="260">
        <v>7309.9</v>
      </c>
      <c r="H18" s="260">
        <v>6801.6</v>
      </c>
      <c r="I18" s="260">
        <v>7987.2</v>
      </c>
      <c r="J18" s="260">
        <v>11198.2</v>
      </c>
      <c r="K18" s="260">
        <v>9291.1</v>
      </c>
      <c r="L18" s="260">
        <v>12667.2</v>
      </c>
      <c r="M18" s="261"/>
      <c r="N18" s="261"/>
      <c r="O18" s="261"/>
      <c r="P18" s="261"/>
      <c r="Q18" s="261"/>
      <c r="R18" s="261"/>
      <c r="S18" s="261"/>
      <c r="T18" s="262"/>
      <c r="U18" s="245"/>
      <c r="V18" s="17"/>
      <c r="W18" s="17"/>
      <c r="X18" s="17"/>
    </row>
    <row r="19" ht="16.5" customHeight="1">
      <c r="A19" s="258"/>
      <c r="B19" s="245"/>
      <c r="C19" s="60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4"/>
      <c r="U19" s="245"/>
      <c r="Z19" s="26"/>
      <c r="AA19" s="26"/>
      <c r="AB19" s="26"/>
      <c r="AC19" s="26"/>
      <c r="AD19" s="26"/>
      <c r="AE19" s="26"/>
      <c r="AF19" s="26"/>
      <c r="AG19" s="26"/>
      <c r="AH19" s="26"/>
    </row>
    <row r="20" ht="16.5" customHeight="1">
      <c r="A20" s="258"/>
      <c r="B20" s="265"/>
      <c r="C20" s="266" t="s">
        <v>39</v>
      </c>
      <c r="D20" s="267"/>
      <c r="E20" s="268"/>
      <c r="F20" s="268"/>
      <c r="G20" s="268"/>
      <c r="H20" s="268"/>
      <c r="I20" s="268"/>
      <c r="J20" s="268"/>
      <c r="K20" s="268"/>
      <c r="L20" s="268"/>
      <c r="M20" s="269"/>
      <c r="N20" s="269"/>
      <c r="O20" s="269"/>
      <c r="P20" s="269"/>
      <c r="Q20" s="269"/>
      <c r="R20" s="269"/>
      <c r="S20" s="269"/>
      <c r="T20" s="270"/>
      <c r="U20" s="245"/>
      <c r="Z20" s="26"/>
      <c r="AA20" s="26"/>
      <c r="AB20" s="26"/>
      <c r="AC20" s="26"/>
      <c r="AD20" s="26"/>
      <c r="AE20" s="26"/>
      <c r="AF20" s="26"/>
      <c r="AG20" s="26"/>
      <c r="AH20" s="26"/>
    </row>
    <row r="21" ht="15.0" customHeight="1">
      <c r="A21" s="258"/>
      <c r="B21" s="245"/>
      <c r="C21" s="271" t="s">
        <v>42</v>
      </c>
      <c r="D21" s="269">
        <v>260.0</v>
      </c>
      <c r="E21" s="272">
        <v>328.9</v>
      </c>
      <c r="F21" s="269">
        <v>269.1</v>
      </c>
      <c r="G21" s="269">
        <v>319.8</v>
      </c>
      <c r="H21" s="269">
        <v>286.0</v>
      </c>
      <c r="I21" s="269">
        <v>345.8</v>
      </c>
      <c r="J21" s="269">
        <v>494.0</v>
      </c>
      <c r="K21" s="269">
        <v>380.9</v>
      </c>
      <c r="L21" s="273">
        <v>475.8</v>
      </c>
      <c r="M21" s="273"/>
      <c r="N21" s="273"/>
      <c r="O21" s="273"/>
      <c r="P21" s="273"/>
      <c r="Q21" s="273"/>
      <c r="R21" s="273"/>
      <c r="S21" s="273"/>
      <c r="T21" s="274"/>
      <c r="U21" s="245"/>
    </row>
    <row r="22" ht="15.0" customHeight="1">
      <c r="A22" s="258"/>
      <c r="B22" s="245"/>
      <c r="C22" s="275" t="s">
        <v>133</v>
      </c>
      <c r="D22" s="276">
        <v>1003.45530182625</v>
      </c>
      <c r="E22" s="276"/>
      <c r="F22" s="276">
        <v>1003.45530182625</v>
      </c>
      <c r="G22" s="276"/>
      <c r="H22" s="276">
        <v>1003.45530182625</v>
      </c>
      <c r="I22" s="277"/>
      <c r="J22" s="277"/>
      <c r="K22" s="277"/>
      <c r="L22" s="277"/>
      <c r="M22" s="278"/>
      <c r="N22" s="278"/>
      <c r="O22" s="278"/>
      <c r="P22" s="278"/>
      <c r="Q22" s="278"/>
      <c r="R22" s="278"/>
      <c r="S22" s="278"/>
      <c r="T22" s="279"/>
      <c r="U22" s="245"/>
    </row>
    <row r="23" ht="15.0" customHeight="1">
      <c r="A23" s="258"/>
      <c r="B23" s="245"/>
      <c r="C23" s="215" t="s">
        <v>134</v>
      </c>
      <c r="D23" s="269">
        <v>811.48993973775</v>
      </c>
      <c r="E23" s="269"/>
      <c r="F23" s="269">
        <v>811.48993973775</v>
      </c>
      <c r="G23" s="273"/>
      <c r="H23" s="273">
        <v>811.48993973775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4"/>
      <c r="U23" s="245"/>
    </row>
    <row r="24" ht="15.0" customHeight="1">
      <c r="A24" s="258"/>
      <c r="B24" s="245"/>
      <c r="C24" s="86" t="s">
        <v>135</v>
      </c>
      <c r="D24" s="263">
        <v>575.8960862654999</v>
      </c>
      <c r="E24" s="263"/>
      <c r="F24" s="263">
        <v>575.8960862654999</v>
      </c>
      <c r="G24" s="263"/>
      <c r="H24" s="263">
        <v>575.8960862654999</v>
      </c>
      <c r="I24" s="263"/>
      <c r="J24" s="263"/>
      <c r="K24" s="263"/>
      <c r="L24" s="263"/>
      <c r="M24" s="278"/>
      <c r="N24" s="278"/>
      <c r="O24" s="278"/>
      <c r="P24" s="278"/>
      <c r="Q24" s="278"/>
      <c r="R24" s="278"/>
      <c r="S24" s="278"/>
      <c r="T24" s="279"/>
      <c r="U24" s="245"/>
    </row>
    <row r="25" ht="15.0" customHeight="1">
      <c r="A25" s="258"/>
      <c r="B25" s="245"/>
      <c r="C25" s="200"/>
      <c r="D25" s="269"/>
      <c r="E25" s="269"/>
      <c r="F25" s="269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4"/>
      <c r="U25" s="245"/>
    </row>
    <row r="26" ht="15.0" customHeight="1">
      <c r="A26" s="258"/>
      <c r="B26" s="245"/>
      <c r="C26" s="275" t="s">
        <v>136</v>
      </c>
      <c r="D26" s="276"/>
      <c r="E26" s="276">
        <v>1317.58043978925</v>
      </c>
      <c r="F26" s="276"/>
      <c r="G26" s="276">
        <v>1317.58043978925</v>
      </c>
      <c r="H26" s="276"/>
      <c r="I26" s="276">
        <v>1317.58043978925</v>
      </c>
      <c r="J26" s="276"/>
      <c r="K26" s="276">
        <v>1317.58043978925</v>
      </c>
      <c r="L26" s="276"/>
      <c r="M26" s="278"/>
      <c r="N26" s="278"/>
      <c r="O26" s="278"/>
      <c r="P26" s="278"/>
      <c r="Q26" s="278"/>
      <c r="R26" s="278"/>
      <c r="S26" s="278"/>
      <c r="T26" s="279"/>
      <c r="U26" s="245"/>
    </row>
    <row r="27" ht="15.0" customHeight="1">
      <c r="A27" s="258"/>
      <c r="B27" s="245"/>
      <c r="C27" s="215" t="s">
        <v>137</v>
      </c>
      <c r="D27" s="273"/>
      <c r="E27" s="273">
        <v>811.48993973775</v>
      </c>
      <c r="F27" s="273"/>
      <c r="G27" s="273">
        <v>811.48993973775</v>
      </c>
      <c r="H27" s="273"/>
      <c r="I27" s="273">
        <v>811.48993973775</v>
      </c>
      <c r="J27" s="273"/>
      <c r="K27" s="273">
        <v>811.48993973775</v>
      </c>
      <c r="L27" s="273"/>
      <c r="M27" s="273"/>
      <c r="N27" s="273"/>
      <c r="O27" s="273"/>
      <c r="P27" s="273"/>
      <c r="Q27" s="273"/>
      <c r="R27" s="273"/>
      <c r="S27" s="273"/>
      <c r="T27" s="274"/>
      <c r="U27" s="245"/>
    </row>
    <row r="28" ht="15.0" customHeight="1">
      <c r="A28" s="258"/>
      <c r="B28" s="245"/>
      <c r="C28" s="86" t="s">
        <v>138</v>
      </c>
      <c r="D28" s="263"/>
      <c r="E28" s="263">
        <v>759.13575007725</v>
      </c>
      <c r="F28" s="263"/>
      <c r="G28" s="263">
        <v>759.13575007725</v>
      </c>
      <c r="H28" s="263"/>
      <c r="I28" s="263">
        <v>759.13575007725</v>
      </c>
      <c r="J28" s="263"/>
      <c r="K28" s="263">
        <v>759.13575007725</v>
      </c>
      <c r="L28" s="263"/>
      <c r="M28" s="278"/>
      <c r="N28" s="278"/>
      <c r="O28" s="278"/>
      <c r="P28" s="278"/>
      <c r="Q28" s="278"/>
      <c r="R28" s="278"/>
      <c r="S28" s="278"/>
      <c r="T28" s="279"/>
      <c r="U28" s="245"/>
    </row>
    <row r="29" ht="15.0" customHeight="1">
      <c r="A29" s="258"/>
      <c r="B29" s="245"/>
      <c r="C29" s="80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4"/>
      <c r="U29" s="245"/>
    </row>
    <row r="30" ht="14.25" customHeight="1">
      <c r="A30" s="258"/>
      <c r="B30" s="245"/>
      <c r="C30" s="275" t="s">
        <v>139</v>
      </c>
      <c r="D30" s="263"/>
      <c r="E30" s="263"/>
      <c r="F30" s="263"/>
      <c r="G30" s="263"/>
      <c r="H30" s="263"/>
      <c r="I30" s="263"/>
      <c r="J30" s="280">
        <v>1998.1849053757498</v>
      </c>
      <c r="K30" s="280"/>
      <c r="L30" s="280">
        <v>1998.1849053757498</v>
      </c>
      <c r="M30" s="278"/>
      <c r="N30" s="278"/>
      <c r="O30" s="278"/>
      <c r="P30" s="278"/>
      <c r="Q30" s="278"/>
      <c r="R30" s="278"/>
      <c r="S30" s="278"/>
      <c r="T30" s="279"/>
      <c r="U30" s="170"/>
    </row>
    <row r="31" ht="14.25" customHeight="1">
      <c r="A31" s="258"/>
      <c r="B31" s="245"/>
      <c r="C31" s="215" t="s">
        <v>140</v>
      </c>
      <c r="D31" s="273"/>
      <c r="E31" s="273"/>
      <c r="F31" s="273"/>
      <c r="G31" s="273"/>
      <c r="H31" s="273"/>
      <c r="I31" s="273"/>
      <c r="J31" s="273">
        <v>1308.8547415125001</v>
      </c>
      <c r="K31" s="273"/>
      <c r="L31" s="273">
        <v>1308.8547415125001</v>
      </c>
      <c r="M31" s="273"/>
      <c r="N31" s="273"/>
      <c r="O31" s="273"/>
      <c r="P31" s="273"/>
      <c r="Q31" s="273"/>
      <c r="R31" s="273"/>
      <c r="S31" s="273"/>
      <c r="T31" s="274"/>
      <c r="U31" s="245"/>
    </row>
    <row r="32" ht="14.25" customHeight="1">
      <c r="A32" s="258"/>
      <c r="B32" s="245"/>
      <c r="C32" s="86" t="s">
        <v>141</v>
      </c>
      <c r="D32" s="263"/>
      <c r="E32" s="263"/>
      <c r="F32" s="263"/>
      <c r="G32" s="263"/>
      <c r="H32" s="263"/>
      <c r="I32" s="263"/>
      <c r="J32" s="263">
        <v>1116.19132356186</v>
      </c>
      <c r="K32" s="263"/>
      <c r="L32" s="263">
        <v>1116.19132356186</v>
      </c>
      <c r="M32" s="278"/>
      <c r="N32" s="278"/>
      <c r="O32" s="278"/>
      <c r="P32" s="278"/>
      <c r="Q32" s="278"/>
      <c r="R32" s="278"/>
      <c r="S32" s="278"/>
      <c r="T32" s="279"/>
      <c r="U32" s="245"/>
    </row>
    <row r="33" ht="14.25" customHeight="1">
      <c r="A33" s="258"/>
      <c r="B33" s="245"/>
      <c r="C33" s="20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2"/>
      <c r="U33" s="245"/>
    </row>
    <row r="34" ht="15.0" customHeight="1">
      <c r="A34" s="258"/>
      <c r="B34" s="245"/>
      <c r="C34" s="275" t="s">
        <v>123</v>
      </c>
      <c r="D34" s="276">
        <v>282.1</v>
      </c>
      <c r="E34" s="276">
        <v>282.1</v>
      </c>
      <c r="F34" s="276">
        <v>282.1</v>
      </c>
      <c r="G34" s="276">
        <v>282.1</v>
      </c>
      <c r="H34" s="276">
        <v>282.1</v>
      </c>
      <c r="I34" s="276">
        <v>282.1</v>
      </c>
      <c r="J34" s="276">
        <v>282.1</v>
      </c>
      <c r="K34" s="276">
        <v>282.1</v>
      </c>
      <c r="L34" s="276">
        <v>282.1</v>
      </c>
      <c r="M34" s="278"/>
      <c r="N34" s="278"/>
      <c r="O34" s="278"/>
      <c r="P34" s="278"/>
      <c r="Q34" s="278"/>
      <c r="R34" s="278"/>
      <c r="S34" s="278"/>
      <c r="T34" s="279"/>
      <c r="U34" s="245"/>
    </row>
    <row r="35" ht="15.75" customHeight="1">
      <c r="A35" s="258"/>
      <c r="B35" s="245"/>
      <c r="C35" s="283" t="s">
        <v>124</v>
      </c>
      <c r="D35" s="284">
        <v>257.4</v>
      </c>
      <c r="E35" s="284">
        <v>257.4</v>
      </c>
      <c r="F35" s="284">
        <v>257.4</v>
      </c>
      <c r="G35" s="284">
        <v>257.4</v>
      </c>
      <c r="H35" s="284">
        <v>257.4</v>
      </c>
      <c r="I35" s="284">
        <v>257.4</v>
      </c>
      <c r="J35" s="284">
        <v>257.4</v>
      </c>
      <c r="K35" s="284">
        <v>257.4</v>
      </c>
      <c r="L35" s="284">
        <v>257.4</v>
      </c>
      <c r="M35" s="70"/>
      <c r="N35" s="70"/>
      <c r="O35" s="70"/>
      <c r="P35" s="70"/>
      <c r="Q35" s="70"/>
      <c r="R35" s="70"/>
      <c r="S35" s="70"/>
      <c r="T35" s="285"/>
      <c r="U35" s="245"/>
    </row>
    <row r="36" ht="15.75" customHeight="1">
      <c r="A36" s="258"/>
      <c r="B36" s="245"/>
      <c r="C36" s="286" t="s">
        <v>111</v>
      </c>
      <c r="D36" s="89">
        <v>76.0</v>
      </c>
      <c r="E36" s="89">
        <v>76.0</v>
      </c>
      <c r="F36" s="89">
        <v>76.0</v>
      </c>
      <c r="G36" s="89">
        <v>76.0</v>
      </c>
      <c r="H36" s="89">
        <v>76.0</v>
      </c>
      <c r="I36" s="89">
        <v>76.0</v>
      </c>
      <c r="J36" s="89">
        <v>76.0</v>
      </c>
      <c r="K36" s="89">
        <v>76.0</v>
      </c>
      <c r="L36" s="89">
        <v>76.0</v>
      </c>
      <c r="M36" s="61"/>
      <c r="N36" s="61"/>
      <c r="O36" s="61"/>
      <c r="P36" s="61"/>
      <c r="Q36" s="61"/>
      <c r="R36" s="61"/>
      <c r="S36" s="61"/>
      <c r="T36" s="287"/>
      <c r="U36" s="245"/>
    </row>
    <row r="37" ht="15.75" customHeight="1">
      <c r="A37" s="258"/>
      <c r="B37" s="245"/>
      <c r="C37" s="85" t="s">
        <v>53</v>
      </c>
      <c r="D37" s="91">
        <v>376.0</v>
      </c>
      <c r="E37" s="91">
        <v>376.0</v>
      </c>
      <c r="F37" s="91">
        <v>376.0</v>
      </c>
      <c r="G37" s="91">
        <v>376.0</v>
      </c>
      <c r="H37" s="91">
        <v>376.0</v>
      </c>
      <c r="I37" s="91">
        <v>376.0</v>
      </c>
      <c r="J37" s="91">
        <v>376.0</v>
      </c>
      <c r="K37" s="91">
        <v>376.0</v>
      </c>
      <c r="L37" s="91">
        <v>376.0</v>
      </c>
      <c r="M37" s="61"/>
      <c r="N37" s="61"/>
      <c r="O37" s="61"/>
      <c r="P37" s="61"/>
      <c r="Q37" s="61"/>
      <c r="R37" s="61"/>
      <c r="S37" s="61"/>
      <c r="T37" s="287"/>
      <c r="U37" s="245"/>
    </row>
    <row r="38" ht="15.75" customHeight="1">
      <c r="A38" s="258"/>
      <c r="B38" s="245"/>
      <c r="C38" s="85" t="s">
        <v>48</v>
      </c>
      <c r="D38" s="263"/>
      <c r="E38" s="263"/>
      <c r="F38" s="263"/>
      <c r="G38" s="263"/>
      <c r="H38" s="263"/>
      <c r="I38" s="263"/>
      <c r="J38" s="263"/>
      <c r="K38" s="263"/>
      <c r="L38" s="263"/>
      <c r="M38" s="61"/>
      <c r="N38" s="61"/>
      <c r="O38" s="61"/>
      <c r="P38" s="61"/>
      <c r="Q38" s="61"/>
      <c r="R38" s="61"/>
      <c r="S38" s="61"/>
      <c r="T38" s="287"/>
      <c r="U38" s="245"/>
    </row>
    <row r="39" ht="15.75" customHeight="1">
      <c r="A39" s="258"/>
      <c r="B39" s="245"/>
      <c r="C39" s="200" t="s">
        <v>49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285"/>
      <c r="U39" s="170"/>
    </row>
    <row r="40" ht="15.75" customHeight="1">
      <c r="A40" s="258"/>
      <c r="B40" s="245"/>
      <c r="C40" s="85" t="s">
        <v>50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288"/>
      <c r="U40" s="289"/>
    </row>
    <row r="41" ht="15.75" customHeight="1">
      <c r="A41" s="258"/>
      <c r="B41" s="245"/>
      <c r="C41" s="275" t="s">
        <v>142</v>
      </c>
      <c r="D41" s="276">
        <v>1895.4155701162497</v>
      </c>
      <c r="E41" s="276"/>
      <c r="F41" s="276">
        <v>1997.9910009696</v>
      </c>
      <c r="G41" s="276"/>
      <c r="H41" s="276">
        <v>2015.8302063354</v>
      </c>
      <c r="I41" s="276"/>
      <c r="J41" s="276"/>
      <c r="K41" s="276"/>
      <c r="L41" s="276"/>
      <c r="M41" s="79"/>
      <c r="N41" s="79"/>
      <c r="O41" s="79"/>
      <c r="P41" s="79"/>
      <c r="Q41" s="79"/>
      <c r="R41" s="79"/>
      <c r="S41" s="79"/>
      <c r="T41" s="288"/>
      <c r="U41" s="245"/>
    </row>
    <row r="42" ht="15.75" customHeight="1">
      <c r="A42" s="258"/>
      <c r="B42" s="245"/>
      <c r="C42" s="215" t="s">
        <v>143</v>
      </c>
      <c r="D42" s="69"/>
      <c r="E42" s="69">
        <v>2024.7498090183005</v>
      </c>
      <c r="F42" s="69"/>
      <c r="G42" s="69">
        <v>2109.8290961474995</v>
      </c>
      <c r="H42" s="69"/>
      <c r="I42" s="69">
        <v>2152.7118013537497</v>
      </c>
      <c r="J42" s="69"/>
      <c r="K42" s="69">
        <v>2547.232689251249</v>
      </c>
      <c r="L42" s="69"/>
      <c r="M42" s="69"/>
      <c r="N42" s="69"/>
      <c r="O42" s="69"/>
      <c r="P42" s="69"/>
      <c r="Q42" s="69"/>
      <c r="R42" s="69"/>
      <c r="S42" s="69"/>
      <c r="T42" s="290"/>
      <c r="U42" s="245"/>
    </row>
    <row r="43" ht="15.75" customHeight="1">
      <c r="A43" s="258"/>
      <c r="B43" s="245"/>
      <c r="C43" s="86" t="s">
        <v>144</v>
      </c>
      <c r="D43" s="263"/>
      <c r="E43" s="263"/>
      <c r="F43" s="263"/>
      <c r="G43" s="263"/>
      <c r="H43" s="263"/>
      <c r="I43" s="263"/>
      <c r="J43" s="263">
        <v>3291.333389990101</v>
      </c>
      <c r="K43" s="263"/>
      <c r="L43" s="263">
        <v>3478.645046331</v>
      </c>
      <c r="M43" s="79"/>
      <c r="N43" s="79"/>
      <c r="O43" s="79"/>
      <c r="P43" s="79"/>
      <c r="Q43" s="79"/>
      <c r="R43" s="79"/>
      <c r="S43" s="79"/>
      <c r="T43" s="288"/>
      <c r="U43" s="245"/>
    </row>
    <row r="44" ht="15.75" customHeight="1">
      <c r="A44" s="258"/>
      <c r="B44" s="245"/>
      <c r="C44" s="86" t="s">
        <v>59</v>
      </c>
      <c r="D44" s="263">
        <v>312.1860939015</v>
      </c>
      <c r="E44" s="263">
        <v>312.1860939015</v>
      </c>
      <c r="F44" s="263">
        <v>312.1860939015</v>
      </c>
      <c r="G44" s="263">
        <v>312.1860939015</v>
      </c>
      <c r="H44" s="263">
        <v>312.1860939015</v>
      </c>
      <c r="I44" s="263">
        <v>312.1860939015</v>
      </c>
      <c r="J44" s="263">
        <v>312.1860939015</v>
      </c>
      <c r="K44" s="263">
        <v>312.1860939015</v>
      </c>
      <c r="L44" s="263">
        <v>312.1860939015</v>
      </c>
      <c r="M44" s="79"/>
      <c r="N44" s="79"/>
      <c r="O44" s="79"/>
      <c r="P44" s="79"/>
      <c r="Q44" s="79"/>
      <c r="R44" s="79"/>
      <c r="S44" s="79"/>
      <c r="T44" s="288"/>
      <c r="U44" s="245"/>
    </row>
    <row r="45" ht="15.75" customHeight="1">
      <c r="A45" s="258"/>
      <c r="B45" s="245"/>
      <c r="C45" s="200" t="s">
        <v>58</v>
      </c>
      <c r="D45" s="291">
        <v>124.8744375606</v>
      </c>
      <c r="E45" s="291">
        <v>142.71364292639998</v>
      </c>
      <c r="F45" s="291">
        <v>142.71364292639998</v>
      </c>
      <c r="G45" s="291">
        <v>160.5528482922</v>
      </c>
      <c r="H45" s="291">
        <v>160.5528482922</v>
      </c>
      <c r="I45" s="291">
        <v>178.39205365799998</v>
      </c>
      <c r="J45" s="291">
        <v>240.82927243830002</v>
      </c>
      <c r="K45" s="291">
        <v>196.2312590238</v>
      </c>
      <c r="L45" s="291">
        <v>258.6684778041</v>
      </c>
      <c r="M45" s="70"/>
      <c r="N45" s="70"/>
      <c r="O45" s="70"/>
      <c r="P45" s="70"/>
      <c r="Q45" s="70"/>
      <c r="R45" s="70"/>
      <c r="S45" s="70"/>
      <c r="T45" s="285"/>
      <c r="U45" s="245"/>
    </row>
    <row r="46" ht="15.75" customHeight="1">
      <c r="A46" s="258"/>
      <c r="B46" s="245"/>
      <c r="C46" s="85" t="s">
        <v>60</v>
      </c>
      <c r="D46" s="263">
        <v>115.95483487769997</v>
      </c>
      <c r="E46" s="263">
        <v>133.7940402435</v>
      </c>
      <c r="F46" s="263">
        <v>124.8744375606</v>
      </c>
      <c r="G46" s="263">
        <v>142.71364292639998</v>
      </c>
      <c r="H46" s="263">
        <v>124.8744375606</v>
      </c>
      <c r="I46" s="263">
        <v>142.71364292639998</v>
      </c>
      <c r="J46" s="263">
        <v>187.3116563409</v>
      </c>
      <c r="K46" s="263">
        <v>169.4724509751</v>
      </c>
      <c r="L46" s="263">
        <v>214.07046438959998</v>
      </c>
      <c r="M46" s="79"/>
      <c r="N46" s="79"/>
      <c r="O46" s="79"/>
      <c r="P46" s="79"/>
      <c r="Q46" s="79"/>
      <c r="R46" s="79"/>
      <c r="S46" s="79"/>
      <c r="T46" s="288"/>
      <c r="U46" s="245"/>
    </row>
    <row r="47" ht="15.75" customHeight="1">
      <c r="A47" s="258"/>
      <c r="B47" s="245"/>
      <c r="C47" s="200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285"/>
      <c r="U47" s="245"/>
    </row>
    <row r="48" ht="15.75" customHeight="1">
      <c r="A48" s="258"/>
      <c r="B48" s="245"/>
      <c r="C48" s="275" t="s">
        <v>61</v>
      </c>
      <c r="D48" s="292">
        <v>640.0</v>
      </c>
      <c r="E48" s="292">
        <v>800.0</v>
      </c>
      <c r="F48" s="292">
        <v>807.0</v>
      </c>
      <c r="G48" s="292">
        <v>930.0</v>
      </c>
      <c r="H48" s="292">
        <v>893.0</v>
      </c>
      <c r="I48" s="292">
        <v>1154.0</v>
      </c>
      <c r="J48" s="292">
        <v>1620.0</v>
      </c>
      <c r="K48" s="292">
        <v>1315.0</v>
      </c>
      <c r="L48" s="292">
        <v>1786.0</v>
      </c>
      <c r="M48" s="70"/>
      <c r="N48" s="70"/>
      <c r="O48" s="70"/>
      <c r="P48" s="70"/>
      <c r="Q48" s="70"/>
      <c r="R48" s="70"/>
      <c r="S48" s="70"/>
      <c r="T48" s="285"/>
      <c r="U48" s="245"/>
    </row>
    <row r="49" ht="15.75" customHeight="1">
      <c r="A49" s="258"/>
      <c r="B49" s="245"/>
      <c r="C49" s="217" t="s">
        <v>63</v>
      </c>
      <c r="D49" s="263">
        <v>1228.0</v>
      </c>
      <c r="E49" s="263">
        <v>1405.0</v>
      </c>
      <c r="F49" s="263">
        <v>1565.0</v>
      </c>
      <c r="G49" s="263">
        <v>1786.0</v>
      </c>
      <c r="H49" s="263">
        <v>1767.0</v>
      </c>
      <c r="I49" s="263">
        <v>2235.0</v>
      </c>
      <c r="J49" s="263">
        <v>3119.0</v>
      </c>
      <c r="K49" s="263">
        <v>2490.0</v>
      </c>
      <c r="L49" s="263">
        <v>3435.0</v>
      </c>
      <c r="M49" s="79"/>
      <c r="N49" s="79"/>
      <c r="O49" s="79"/>
      <c r="P49" s="79"/>
      <c r="Q49" s="79"/>
      <c r="R49" s="79"/>
      <c r="S49" s="79"/>
      <c r="T49" s="288"/>
      <c r="U49" s="245"/>
    </row>
    <row r="50" ht="15.75" customHeight="1">
      <c r="A50" s="258"/>
      <c r="B50" s="245"/>
      <c r="C50" s="80" t="s">
        <v>64</v>
      </c>
      <c r="D50" s="70">
        <v>342.946905315</v>
      </c>
      <c r="E50" s="70">
        <v>411.536286378</v>
      </c>
      <c r="F50" s="70">
        <v>440.931735405</v>
      </c>
      <c r="G50" s="70">
        <v>519.3195994770001</v>
      </c>
      <c r="H50" s="70">
        <v>617.3044295669999</v>
      </c>
      <c r="I50" s="70">
        <v>685.89381063</v>
      </c>
      <c r="J50" s="70">
        <v>930.8558858550002</v>
      </c>
      <c r="K50" s="70">
        <v>970.049817891</v>
      </c>
      <c r="L50" s="70">
        <v>1077.8331309900002</v>
      </c>
      <c r="M50" s="70"/>
      <c r="N50" s="70"/>
      <c r="O50" s="70"/>
      <c r="P50" s="70"/>
      <c r="Q50" s="70"/>
      <c r="R50" s="70"/>
      <c r="S50" s="70"/>
      <c r="T50" s="285"/>
      <c r="U50" s="245"/>
    </row>
    <row r="51" ht="15.75" customHeight="1">
      <c r="A51" s="258"/>
      <c r="B51" s="245"/>
      <c r="C51" s="293" t="s">
        <v>65</v>
      </c>
      <c r="D51" s="276">
        <v>-265.64193370000004</v>
      </c>
      <c r="E51" s="276">
        <v>-346.61300439999997</v>
      </c>
      <c r="F51" s="276">
        <v>-332.40755340000004</v>
      </c>
      <c r="G51" s="276">
        <v>-443.2100712</v>
      </c>
      <c r="H51" s="276">
        <v>-406.2758986</v>
      </c>
      <c r="I51" s="276">
        <v>-531.2838674000001</v>
      </c>
      <c r="J51" s="276">
        <v>-798.3463462</v>
      </c>
      <c r="K51" s="276">
        <v>-613.6754831999999</v>
      </c>
      <c r="L51" s="276">
        <v>-923.354315</v>
      </c>
      <c r="M51" s="79"/>
      <c r="N51" s="79"/>
      <c r="O51" s="79"/>
      <c r="P51" s="79"/>
      <c r="Q51" s="79"/>
      <c r="R51" s="79"/>
      <c r="S51" s="79"/>
      <c r="T51" s="288"/>
      <c r="U51" s="245"/>
    </row>
    <row r="52" ht="15.75" customHeight="1">
      <c r="A52" s="258"/>
      <c r="B52" s="245"/>
      <c r="C52" s="166" t="s">
        <v>67</v>
      </c>
      <c r="D52" s="89">
        <v>302.0</v>
      </c>
      <c r="E52" s="89">
        <v>302.0</v>
      </c>
      <c r="F52" s="89">
        <v>302.0</v>
      </c>
      <c r="G52" s="89">
        <v>302.0</v>
      </c>
      <c r="H52" s="89">
        <v>302.0</v>
      </c>
      <c r="I52" s="89">
        <v>302.0</v>
      </c>
      <c r="J52" s="89">
        <v>302.0</v>
      </c>
      <c r="K52" s="89">
        <v>302.0</v>
      </c>
      <c r="L52" s="89">
        <v>302.0</v>
      </c>
      <c r="M52" s="70"/>
      <c r="N52" s="70"/>
      <c r="O52" s="70"/>
      <c r="P52" s="70"/>
      <c r="Q52" s="70"/>
      <c r="R52" s="70"/>
      <c r="S52" s="70"/>
      <c r="T52" s="285"/>
      <c r="U52" s="245"/>
    </row>
    <row r="53" ht="15.75" customHeight="1">
      <c r="A53" s="258"/>
      <c r="B53" s="245"/>
      <c r="C53" s="81" t="s">
        <v>115</v>
      </c>
      <c r="D53" s="79" t="s">
        <v>69</v>
      </c>
      <c r="E53" s="79" t="s">
        <v>69</v>
      </c>
      <c r="F53" s="79" t="s">
        <v>69</v>
      </c>
      <c r="G53" s="79" t="s">
        <v>69</v>
      </c>
      <c r="H53" s="79" t="s">
        <v>69</v>
      </c>
      <c r="I53" s="79" t="s">
        <v>69</v>
      </c>
      <c r="J53" s="79" t="s">
        <v>69</v>
      </c>
      <c r="K53" s="79" t="s">
        <v>69</v>
      </c>
      <c r="L53" s="79" t="s">
        <v>69</v>
      </c>
      <c r="M53" s="79"/>
      <c r="N53" s="79"/>
      <c r="O53" s="79"/>
      <c r="P53" s="79"/>
      <c r="Q53" s="79"/>
      <c r="R53" s="79"/>
      <c r="S53" s="79"/>
      <c r="T53" s="288"/>
      <c r="U53" s="245"/>
    </row>
    <row r="54" ht="15.75" customHeight="1">
      <c r="A54" s="258"/>
      <c r="B54" s="245"/>
      <c r="C54" s="294" t="s">
        <v>70</v>
      </c>
      <c r="D54" s="295">
        <v>313.0</v>
      </c>
      <c r="E54" s="295">
        <v>313.0</v>
      </c>
      <c r="F54" s="295">
        <v>313.0</v>
      </c>
      <c r="G54" s="295">
        <v>313.0</v>
      </c>
      <c r="H54" s="295">
        <v>313.0</v>
      </c>
      <c r="I54" s="295">
        <v>313.0</v>
      </c>
      <c r="J54" s="295">
        <v>313.0</v>
      </c>
      <c r="K54" s="295">
        <v>313.0</v>
      </c>
      <c r="L54" s="295">
        <v>313.0</v>
      </c>
      <c r="M54" s="296"/>
      <c r="N54" s="296"/>
      <c r="O54" s="296"/>
      <c r="P54" s="296"/>
      <c r="Q54" s="296"/>
      <c r="R54" s="296"/>
      <c r="S54" s="296"/>
      <c r="T54" s="297"/>
      <c r="U54" s="245"/>
    </row>
    <row r="55" ht="15.75" customHeight="1">
      <c r="A55" s="258"/>
      <c r="B55" s="245"/>
      <c r="C55" s="154" t="s">
        <v>71</v>
      </c>
      <c r="D55" s="298">
        <v>143.0</v>
      </c>
      <c r="E55" s="298">
        <v>143.0</v>
      </c>
      <c r="F55" s="298">
        <v>143.0</v>
      </c>
      <c r="G55" s="298">
        <v>143.0</v>
      </c>
      <c r="H55" s="298">
        <v>143.0</v>
      </c>
      <c r="I55" s="298">
        <v>143.0</v>
      </c>
      <c r="J55" s="298">
        <v>143.0</v>
      </c>
      <c r="K55" s="298">
        <v>143.0</v>
      </c>
      <c r="L55" s="298">
        <v>143.0</v>
      </c>
      <c r="M55" s="299"/>
      <c r="N55" s="299"/>
      <c r="O55" s="299"/>
      <c r="P55" s="299"/>
      <c r="Q55" s="299"/>
      <c r="R55" s="299"/>
      <c r="S55" s="299"/>
      <c r="T55" s="300"/>
      <c r="U55" s="245"/>
    </row>
    <row r="56" ht="15.75" customHeight="1">
      <c r="A56" s="258"/>
      <c r="B56" s="245"/>
      <c r="C56" s="88" t="s">
        <v>87</v>
      </c>
      <c r="D56" s="70">
        <v>804.0</v>
      </c>
      <c r="E56" s="70">
        <v>804.0</v>
      </c>
      <c r="F56" s="70">
        <v>804.0</v>
      </c>
      <c r="G56" s="70">
        <v>804.0</v>
      </c>
      <c r="H56" s="70">
        <v>804.0</v>
      </c>
      <c r="I56" s="70">
        <v>804.0</v>
      </c>
      <c r="J56" s="70">
        <v>804.0</v>
      </c>
      <c r="K56" s="70">
        <v>804.0</v>
      </c>
      <c r="L56" s="70">
        <v>804.0</v>
      </c>
      <c r="M56" s="70"/>
      <c r="N56" s="70"/>
      <c r="O56" s="70"/>
      <c r="P56" s="70"/>
      <c r="Q56" s="70"/>
      <c r="R56" s="70"/>
      <c r="S56" s="70"/>
      <c r="T56" s="285"/>
      <c r="U56" s="245"/>
    </row>
    <row r="57" ht="15.75" customHeight="1">
      <c r="A57" s="258"/>
      <c r="B57" s="245"/>
      <c r="C57" s="294" t="s">
        <v>145</v>
      </c>
      <c r="D57" s="301"/>
      <c r="E57" s="302"/>
      <c r="F57" s="302"/>
      <c r="G57" s="302"/>
      <c r="H57" s="302"/>
      <c r="I57" s="302"/>
      <c r="J57" s="302"/>
      <c r="K57" s="302"/>
      <c r="L57" s="303"/>
      <c r="M57" s="303"/>
      <c r="N57" s="303"/>
      <c r="O57" s="303"/>
      <c r="P57" s="303"/>
      <c r="Q57" s="303"/>
      <c r="R57" s="303"/>
      <c r="S57" s="303"/>
      <c r="T57" s="304"/>
      <c r="U57" s="245"/>
    </row>
    <row r="58" ht="15.75" customHeight="1">
      <c r="A58" s="258"/>
      <c r="B58" s="245"/>
      <c r="C58" s="219"/>
      <c r="D58" s="219"/>
      <c r="E58" s="222"/>
      <c r="F58" s="221"/>
      <c r="G58" s="222"/>
      <c r="H58" s="219"/>
      <c r="I58" s="222"/>
      <c r="J58" s="222"/>
      <c r="K58" s="221"/>
      <c r="L58" s="57"/>
      <c r="M58" s="57"/>
      <c r="N58" s="57"/>
      <c r="O58" s="115"/>
      <c r="P58" s="57"/>
      <c r="Q58" s="57"/>
      <c r="R58" s="57"/>
      <c r="S58" s="57"/>
      <c r="T58" s="57"/>
      <c r="U58" s="245"/>
    </row>
    <row r="59" ht="15.75" customHeight="1">
      <c r="C59" s="305"/>
      <c r="D59" s="305"/>
      <c r="E59" s="306"/>
      <c r="F59" s="307"/>
      <c r="G59" s="306"/>
      <c r="H59" s="305"/>
      <c r="I59" s="306"/>
      <c r="J59" s="306"/>
      <c r="K59" s="307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3">
    <mergeCell ref="C10:E10"/>
    <mergeCell ref="C11:E11"/>
    <mergeCell ref="C12:F12"/>
    <mergeCell ref="C13:F14"/>
    <mergeCell ref="G13:W13"/>
    <mergeCell ref="G14:W14"/>
    <mergeCell ref="C2:E4"/>
    <mergeCell ref="C5:E5"/>
    <mergeCell ref="W5:Y5"/>
    <mergeCell ref="C6:E6"/>
    <mergeCell ref="C7:E7"/>
    <mergeCell ref="C8:E8"/>
    <mergeCell ref="C9:E9"/>
  </mergeCells>
  <printOptions/>
  <pageMargins bottom="0.5" footer="0.0" header="0.0" left="0.55" right="0.55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4.71"/>
    <col customWidth="1" min="4" max="12" width="8.71"/>
    <col customWidth="1" hidden="1" min="13" max="13" width="0.14"/>
    <col customWidth="1" hidden="1" min="14" max="14" width="5.71"/>
    <col customWidth="1" hidden="1" min="15" max="15" width="0.14"/>
    <col customWidth="1" hidden="1" min="16" max="16" width="5.71"/>
    <col customWidth="1" hidden="1" min="17" max="17" width="0.14"/>
    <col customWidth="1" hidden="1" min="18" max="19" width="6.0"/>
    <col customWidth="1" hidden="1" min="20" max="20" width="0.14"/>
    <col customWidth="1" min="21" max="21" width="3.14"/>
    <col customWidth="1" min="22" max="22" width="6.29"/>
    <col customWidth="1" min="23" max="23" width="7.0"/>
    <col customWidth="1" min="24" max="25" width="7.29"/>
    <col customWidth="1" min="26" max="34" width="6.29"/>
  </cols>
  <sheetData>
    <row r="1" ht="15.0" customHeight="1">
      <c r="A1" s="123"/>
      <c r="B1" s="123"/>
      <c r="C1" s="121"/>
      <c r="D1" s="121"/>
      <c r="E1" s="121"/>
      <c r="F1" s="121"/>
      <c r="G1" s="123"/>
      <c r="H1" s="123"/>
      <c r="I1" s="123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>
      <c r="A2" s="123"/>
      <c r="B2" s="123"/>
      <c r="C2" s="16" t="str">
        <f>Instructions!B17</f>
        <v>Creative Gazebos LLC</v>
      </c>
      <c r="F2" s="121"/>
      <c r="G2" s="123"/>
      <c r="H2" s="123"/>
      <c r="I2" s="123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>
      <c r="A3" s="123"/>
      <c r="B3" s="123"/>
      <c r="F3" s="121"/>
      <c r="G3" s="123"/>
      <c r="H3" s="123"/>
      <c r="I3" s="123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>
      <c r="A4" s="123"/>
      <c r="B4" s="123"/>
      <c r="F4" s="121"/>
      <c r="G4" s="123"/>
      <c r="H4" s="123"/>
      <c r="I4" s="123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>
      <c r="A5" s="17"/>
      <c r="B5" s="17"/>
      <c r="C5" s="12" t="str">
        <f>Instructions!B22</f>
        <v>33 Limerock Rd</v>
      </c>
      <c r="F5" s="11"/>
      <c r="G5" s="10"/>
      <c r="H5" s="10"/>
      <c r="I5" s="10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223" t="s">
        <v>73</v>
      </c>
      <c r="Y5" s="19"/>
      <c r="Z5" s="17"/>
      <c r="AA5" s="17"/>
      <c r="AB5" s="17"/>
      <c r="AC5" s="17"/>
      <c r="AD5" s="17"/>
      <c r="AE5" s="17"/>
      <c r="AF5" s="17"/>
      <c r="AG5" s="17"/>
      <c r="AH5" s="17"/>
    </row>
    <row r="6">
      <c r="A6" s="17"/>
      <c r="B6" s="17"/>
      <c r="C6" s="12" t="str">
        <f>Instructions!B23</f>
        <v>Lititz PA 17543</v>
      </c>
      <c r="F6" s="9"/>
      <c r="G6" s="10"/>
      <c r="H6" s="10"/>
      <c r="I6" s="10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224">
        <v>0.4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>
      <c r="A7" s="17"/>
      <c r="B7" s="17"/>
      <c r="C7" s="12" t="str">
        <f>Instructions!B24</f>
        <v>Phone: 717-625-4066</v>
      </c>
      <c r="F7" s="11"/>
      <c r="G7" s="10"/>
      <c r="H7" s="10"/>
      <c r="I7" s="10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>
      <c r="A8" s="17"/>
      <c r="B8" s="17"/>
      <c r="C8" s="118" t="str">
        <f>Instructions!B25</f>
        <v>Fax: 717-625-0062</v>
      </c>
      <c r="F8" s="11"/>
      <c r="G8" s="10"/>
      <c r="H8" s="10"/>
      <c r="I8" s="10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 t="s">
        <v>127</v>
      </c>
      <c r="AB8" s="17"/>
      <c r="AC8" s="17"/>
      <c r="AD8" s="17"/>
      <c r="AE8" s="17"/>
      <c r="AF8" s="17"/>
      <c r="AG8" s="17"/>
      <c r="AH8" s="17"/>
    </row>
    <row r="9">
      <c r="A9" s="17"/>
      <c r="B9" s="17"/>
      <c r="C9" s="118" t="str">
        <f>Instructions!B26</f>
        <v>Email: office@creativegazebos.com</v>
      </c>
      <c r="F9" s="9"/>
      <c r="G9" s="10"/>
      <c r="H9" s="10"/>
      <c r="I9" s="10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>
      <c r="A10" s="17"/>
      <c r="B10" s="17"/>
      <c r="C10" s="25" t="s">
        <v>74</v>
      </c>
      <c r="F10" s="23"/>
      <c r="G10" s="250"/>
      <c r="H10" s="250"/>
      <c r="I10" s="250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>
      <c r="A11" s="17"/>
      <c r="B11" s="17"/>
      <c r="C11" s="25" t="s">
        <v>16</v>
      </c>
      <c r="F11" s="11"/>
      <c r="G11" s="10"/>
      <c r="H11" s="10"/>
      <c r="I11" s="10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ht="6.0" customHeight="1">
      <c r="A12" s="17"/>
      <c r="B12" s="17"/>
      <c r="C12" s="25"/>
      <c r="G12" s="10"/>
      <c r="H12" s="10"/>
      <c r="I12" s="10"/>
      <c r="J12" s="21"/>
      <c r="K12" s="21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ht="16.5" customHeight="1">
      <c r="A13" s="18"/>
      <c r="B13" s="18"/>
      <c r="C13" s="227" t="s">
        <v>128</v>
      </c>
      <c r="G13" s="251" t="s">
        <v>129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ht="16.5" customHeight="1">
      <c r="A14" s="18"/>
      <c r="B14" s="18"/>
      <c r="G14" s="252" t="s">
        <v>90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ht="6.75" customHeight="1">
      <c r="A15" s="18"/>
      <c r="B15" s="18"/>
      <c r="G15" s="18"/>
      <c r="H15" s="18"/>
      <c r="I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ht="16.5" customHeight="1">
      <c r="A16" s="28"/>
      <c r="B16" s="253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245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>
      <c r="A17" s="28"/>
      <c r="B17" s="253"/>
      <c r="C17" s="254" t="s">
        <v>130</v>
      </c>
      <c r="D17" s="255" t="s">
        <v>92</v>
      </c>
      <c r="E17" s="255" t="s">
        <v>131</v>
      </c>
      <c r="F17" s="255" t="s">
        <v>94</v>
      </c>
      <c r="G17" s="255" t="s">
        <v>96</v>
      </c>
      <c r="H17" s="255" t="s">
        <v>121</v>
      </c>
      <c r="I17" s="255" t="s">
        <v>99</v>
      </c>
      <c r="J17" s="255" t="s">
        <v>102</v>
      </c>
      <c r="K17" s="255" t="s">
        <v>103</v>
      </c>
      <c r="L17" s="255" t="s">
        <v>106</v>
      </c>
      <c r="M17" s="256"/>
      <c r="N17" s="256"/>
      <c r="O17" s="256"/>
      <c r="P17" s="256"/>
      <c r="Q17" s="256"/>
      <c r="R17" s="256"/>
      <c r="S17" s="256"/>
      <c r="T17" s="257"/>
      <c r="U17" s="245"/>
      <c r="V17" s="17"/>
      <c r="W17" s="17"/>
      <c r="X17" s="17"/>
    </row>
    <row r="18" ht="16.5" customHeight="1">
      <c r="A18" s="258"/>
      <c r="B18" s="245"/>
      <c r="C18" s="259" t="s">
        <v>132</v>
      </c>
      <c r="D18" s="308">
        <f>'Vinyl Classic Retreat Wholesale'!D18+('Vinyl Classic Retreat Wholesale'!D18*'Vinyl Classic Retreat Retail'!$W$6)</f>
        <v>7929.74</v>
      </c>
      <c r="E18" s="260">
        <f>'Vinyl Classic Retreat Wholesale'!E18+('Vinyl Classic Retreat Wholesale'!E18*'Vinyl Classic Retreat Retail'!$W$6)</f>
        <v>8763.3</v>
      </c>
      <c r="F18" s="260">
        <f>'Vinyl Classic Retreat Wholesale'!F18+('Vinyl Classic Retreat Wholesale'!F18*'Vinyl Classic Retreat Retail'!$W$6)</f>
        <v>8877.96</v>
      </c>
      <c r="G18" s="260">
        <f>'Vinyl Classic Retreat Wholesale'!G18+('Vinyl Classic Retreat Wholesale'!G18*'Vinyl Classic Retreat Retail'!$W$6)</f>
        <v>10233.86</v>
      </c>
      <c r="H18" s="260">
        <f>'Vinyl Classic Retreat Wholesale'!H18+('Vinyl Classic Retreat Wholesale'!H18*'Vinyl Classic Retreat Retail'!$W$6)</f>
        <v>9522.24</v>
      </c>
      <c r="I18" s="260">
        <f>'Vinyl Classic Retreat Wholesale'!I18+('Vinyl Classic Retreat Wholesale'!I18*'Vinyl Classic Retreat Retail'!$W$6)</f>
        <v>11182.08</v>
      </c>
      <c r="J18" s="260">
        <f>'Vinyl Classic Retreat Wholesale'!J18+('Vinyl Classic Retreat Wholesale'!J18*'Vinyl Classic Retreat Retail'!$W$6)</f>
        <v>15677.48</v>
      </c>
      <c r="K18" s="260">
        <f>'Vinyl Classic Retreat Wholesale'!K18+('Vinyl Classic Retreat Wholesale'!K18*'Vinyl Classic Retreat Retail'!$W$6)</f>
        <v>13007.54</v>
      </c>
      <c r="L18" s="260">
        <f>'Vinyl Classic Retreat Wholesale'!L18+('Vinyl Classic Retreat Wholesale'!L18*'Vinyl Classic Retreat Retail'!$W$6)</f>
        <v>17734.08</v>
      </c>
      <c r="M18" s="261"/>
      <c r="N18" s="261"/>
      <c r="O18" s="261"/>
      <c r="P18" s="261"/>
      <c r="Q18" s="261"/>
      <c r="R18" s="261"/>
      <c r="S18" s="261"/>
      <c r="T18" s="262"/>
      <c r="U18" s="245"/>
      <c r="V18" s="17"/>
      <c r="W18" s="17"/>
      <c r="X18" s="17"/>
    </row>
    <row r="19" ht="16.5" customHeight="1">
      <c r="A19" s="258"/>
      <c r="B19" s="245"/>
      <c r="C19" s="60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4"/>
      <c r="U19" s="245"/>
      <c r="Z19" s="26"/>
      <c r="AA19" s="26"/>
      <c r="AB19" s="26"/>
      <c r="AC19" s="26"/>
      <c r="AD19" s="26"/>
      <c r="AE19" s="26"/>
      <c r="AF19" s="26"/>
      <c r="AG19" s="26"/>
      <c r="AH19" s="26"/>
    </row>
    <row r="20" ht="16.5" customHeight="1">
      <c r="A20" s="258"/>
      <c r="B20" s="265"/>
      <c r="C20" s="266" t="s">
        <v>39</v>
      </c>
      <c r="D20" s="267"/>
      <c r="E20" s="268"/>
      <c r="F20" s="268"/>
      <c r="G20" s="268"/>
      <c r="H20" s="268"/>
      <c r="I20" s="268"/>
      <c r="J20" s="268"/>
      <c r="K20" s="268"/>
      <c r="L20" s="268"/>
      <c r="M20" s="269"/>
      <c r="N20" s="269"/>
      <c r="O20" s="269"/>
      <c r="P20" s="269"/>
      <c r="Q20" s="269"/>
      <c r="R20" s="269"/>
      <c r="S20" s="269"/>
      <c r="T20" s="270"/>
      <c r="U20" s="245"/>
      <c r="Z20" s="26"/>
      <c r="AA20" s="26"/>
      <c r="AB20" s="26"/>
      <c r="AC20" s="26"/>
      <c r="AD20" s="26"/>
      <c r="AE20" s="26"/>
      <c r="AF20" s="26"/>
      <c r="AG20" s="26"/>
      <c r="AH20" s="26"/>
    </row>
    <row r="21" ht="15.0" customHeight="1">
      <c r="A21" s="258"/>
      <c r="B21" s="245"/>
      <c r="C21" s="271" t="s">
        <v>42</v>
      </c>
      <c r="D21" s="269">
        <f>'Vinyl Classic Retreat Wholesale'!D21+('Vinyl Classic Retreat Wholesale'!D21*'Vinyl Classic Retreat Retail'!$W$6)</f>
        <v>364</v>
      </c>
      <c r="E21" s="272">
        <f>'Vinyl Classic Retreat Wholesale'!E21+('Vinyl Classic Retreat Wholesale'!E21*'Vinyl Classic Retreat Retail'!$W$6)</f>
        <v>460.46</v>
      </c>
      <c r="F21" s="269">
        <f>'Vinyl Classic Retreat Wholesale'!F21+('Vinyl Classic Retreat Wholesale'!F21*'Vinyl Classic Retreat Retail'!$W$6)</f>
        <v>376.74</v>
      </c>
      <c r="G21" s="269">
        <f>'Vinyl Classic Retreat Wholesale'!G21+('Vinyl Classic Retreat Wholesale'!G21*'Vinyl Classic Retreat Retail'!$W$6)</f>
        <v>447.72</v>
      </c>
      <c r="H21" s="269">
        <f>'Vinyl Classic Retreat Wholesale'!H21+('Vinyl Classic Retreat Wholesale'!H21*'Vinyl Classic Retreat Retail'!$W$6)</f>
        <v>400.4</v>
      </c>
      <c r="I21" s="269">
        <f>'Vinyl Classic Retreat Wholesale'!I21+('Vinyl Classic Retreat Wholesale'!I21*'Vinyl Classic Retreat Retail'!$W$6)</f>
        <v>484.12</v>
      </c>
      <c r="J21" s="269">
        <f>'Vinyl Classic Retreat Wholesale'!J21+('Vinyl Classic Retreat Wholesale'!J21*'Vinyl Classic Retreat Retail'!$W$6)</f>
        <v>691.6</v>
      </c>
      <c r="K21" s="269">
        <f>'Vinyl Classic Retreat Wholesale'!K21+('Vinyl Classic Retreat Wholesale'!K21*'Vinyl Classic Retreat Retail'!$W$6)</f>
        <v>533.26</v>
      </c>
      <c r="L21" s="273">
        <f>'Vinyl Classic Retreat Wholesale'!L21+('Vinyl Classic Retreat Wholesale'!L21*'Vinyl Classic Retreat Retail'!$W$6)</f>
        <v>666.12</v>
      </c>
      <c r="M21" s="273"/>
      <c r="N21" s="273"/>
      <c r="O21" s="273"/>
      <c r="P21" s="273"/>
      <c r="Q21" s="273"/>
      <c r="R21" s="273"/>
      <c r="S21" s="273"/>
      <c r="T21" s="274"/>
      <c r="U21" s="245"/>
    </row>
    <row r="22" ht="15.0" customHeight="1">
      <c r="A22" s="258"/>
      <c r="B22" s="245"/>
      <c r="C22" s="275" t="s">
        <v>133</v>
      </c>
      <c r="D22" s="276">
        <f>'Vinyl Classic Retreat Wholesale'!D22+('Vinyl Classic Retreat Wholesale'!D22*'Vinyl Classic Retreat Retail'!$W$6)</f>
        <v>1404.837423</v>
      </c>
      <c r="E22" s="276"/>
      <c r="F22" s="276">
        <f>'Vinyl Classic Retreat Wholesale'!G22+('Vinyl Classic Retreat Wholesale'!G22*'Vinyl Classic Retreat Retail'!$W$6)</f>
        <v>0</v>
      </c>
      <c r="G22" s="276"/>
      <c r="H22" s="276">
        <f>'Vinyl Classic Retreat Wholesale'!H22+('Vinyl Classic Retreat Wholesale'!H22*'Vinyl Classic Retreat Retail'!$W$6)</f>
        <v>1404.837423</v>
      </c>
      <c r="I22" s="277"/>
      <c r="J22" s="277"/>
      <c r="K22" s="277"/>
      <c r="L22" s="277"/>
      <c r="M22" s="278"/>
      <c r="N22" s="278"/>
      <c r="O22" s="278"/>
      <c r="P22" s="278"/>
      <c r="Q22" s="278"/>
      <c r="R22" s="278"/>
      <c r="S22" s="278"/>
      <c r="T22" s="279"/>
      <c r="U22" s="245"/>
    </row>
    <row r="23" ht="15.0" customHeight="1">
      <c r="A23" s="258"/>
      <c r="B23" s="245"/>
      <c r="C23" s="215" t="s">
        <v>134</v>
      </c>
      <c r="D23" s="269">
        <f>'Vinyl Classic Retreat Wholesale'!D23+('Vinyl Classic Retreat Wholesale'!D23*'Vinyl Classic Retreat Retail'!$W$6)</f>
        <v>1136.085916</v>
      </c>
      <c r="E23" s="269"/>
      <c r="F23" s="269">
        <f>'Vinyl Classic Retreat Wholesale'!F23+('Vinyl Classic Retreat Wholesale'!F23*'Vinyl Classic Retreat Retail'!$W$6)</f>
        <v>1136.085916</v>
      </c>
      <c r="G23" s="273"/>
      <c r="H23" s="273">
        <f>'Vinyl Classic Retreat Wholesale'!H23+('Vinyl Classic Retreat Wholesale'!H23*'Vinyl Classic Retreat Retail'!$W$6)</f>
        <v>1136.085916</v>
      </c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4"/>
      <c r="U23" s="245"/>
    </row>
    <row r="24" ht="15.0" customHeight="1">
      <c r="A24" s="258"/>
      <c r="B24" s="245"/>
      <c r="C24" s="86" t="s">
        <v>135</v>
      </c>
      <c r="D24" s="263">
        <f>'Vinyl Classic Retreat Wholesale'!D24+('Vinyl Classic Retreat Wholesale'!D24*'Vinyl Classic Retreat Retail'!$W$6)</f>
        <v>806.2545208</v>
      </c>
      <c r="E24" s="263"/>
      <c r="F24" s="263">
        <f>'Vinyl Classic Retreat Wholesale'!F24+('Vinyl Classic Retreat Wholesale'!F24*'Vinyl Classic Retreat Retail'!$W$6)</f>
        <v>806.2545208</v>
      </c>
      <c r="G24" s="263"/>
      <c r="H24" s="263">
        <f>'Vinyl Classic Retreat Wholesale'!H24+('Vinyl Classic Retreat Wholesale'!H24*'Vinyl Classic Retreat Retail'!$W$6)</f>
        <v>806.2545208</v>
      </c>
      <c r="I24" s="263"/>
      <c r="J24" s="263"/>
      <c r="K24" s="263"/>
      <c r="L24" s="263"/>
      <c r="M24" s="278"/>
      <c r="N24" s="278"/>
      <c r="O24" s="278"/>
      <c r="P24" s="278"/>
      <c r="Q24" s="278"/>
      <c r="R24" s="278"/>
      <c r="S24" s="278"/>
      <c r="T24" s="279"/>
      <c r="U24" s="245"/>
    </row>
    <row r="25" ht="15.0" customHeight="1">
      <c r="A25" s="258"/>
      <c r="B25" s="245"/>
      <c r="C25" s="200"/>
      <c r="D25" s="269"/>
      <c r="E25" s="269"/>
      <c r="F25" s="269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4"/>
      <c r="U25" s="245"/>
    </row>
    <row r="26" ht="15.0" customHeight="1">
      <c r="A26" s="258"/>
      <c r="B26" s="245"/>
      <c r="C26" s="275" t="s">
        <v>136</v>
      </c>
      <c r="D26" s="276"/>
      <c r="E26" s="276">
        <f>'Vinyl Classic Retreat Wholesale'!E26+('Vinyl Classic Retreat Wholesale'!E26*'Vinyl Classic Retreat Retail'!$W$6)</f>
        <v>1844.612616</v>
      </c>
      <c r="F26" s="276"/>
      <c r="G26" s="276">
        <f>'Vinyl Classic Retreat Wholesale'!G26+('Vinyl Classic Retreat Wholesale'!G26*'Vinyl Classic Retreat Retail'!$W$6)</f>
        <v>1844.612616</v>
      </c>
      <c r="H26" s="276"/>
      <c r="I26" s="276">
        <f>'Vinyl Classic Retreat Wholesale'!I26+('Vinyl Classic Retreat Wholesale'!I26*'Vinyl Classic Retreat Retail'!$W$6)</f>
        <v>1844.612616</v>
      </c>
      <c r="J26" s="276"/>
      <c r="K26" s="276">
        <f>'Vinyl Classic Retreat Wholesale'!K26+('Vinyl Classic Retreat Wholesale'!K26*'Vinyl Classic Retreat Retail'!$W$6)</f>
        <v>1844.612616</v>
      </c>
      <c r="L26" s="276"/>
      <c r="M26" s="278"/>
      <c r="N26" s="278"/>
      <c r="O26" s="278"/>
      <c r="P26" s="278"/>
      <c r="Q26" s="278"/>
      <c r="R26" s="278"/>
      <c r="S26" s="278"/>
      <c r="T26" s="279"/>
      <c r="U26" s="245"/>
    </row>
    <row r="27" ht="15.0" customHeight="1">
      <c r="A27" s="258"/>
      <c r="B27" s="245"/>
      <c r="C27" s="215" t="s">
        <v>137</v>
      </c>
      <c r="D27" s="273"/>
      <c r="E27" s="273">
        <f>'Vinyl Classic Retreat Wholesale'!E27+('Vinyl Classic Retreat Wholesale'!E27*'Vinyl Classic Retreat Retail'!$W$6)</f>
        <v>1136.085916</v>
      </c>
      <c r="F27" s="273"/>
      <c r="G27" s="273">
        <f>'Vinyl Classic Retreat Wholesale'!G27+('Vinyl Classic Retreat Wholesale'!G27*'Vinyl Classic Retreat Retail'!$W$6)</f>
        <v>1136.085916</v>
      </c>
      <c r="H27" s="273"/>
      <c r="I27" s="273">
        <f>'Vinyl Classic Retreat Wholesale'!I27+('Vinyl Classic Retreat Wholesale'!I27*'Vinyl Classic Retreat Retail'!$W$6)</f>
        <v>1136.085916</v>
      </c>
      <c r="J27" s="273"/>
      <c r="K27" s="273">
        <f>'Vinyl Classic Retreat Wholesale'!K27+('Vinyl Classic Retreat Wholesale'!K27*'Vinyl Classic Retreat Retail'!$W$6)</f>
        <v>1136.085916</v>
      </c>
      <c r="L27" s="273"/>
      <c r="M27" s="273"/>
      <c r="N27" s="273"/>
      <c r="O27" s="273"/>
      <c r="P27" s="273"/>
      <c r="Q27" s="273"/>
      <c r="R27" s="273"/>
      <c r="S27" s="273"/>
      <c r="T27" s="274"/>
      <c r="U27" s="245"/>
    </row>
    <row r="28" ht="15.0" customHeight="1">
      <c r="A28" s="258"/>
      <c r="B28" s="245"/>
      <c r="C28" s="86" t="s">
        <v>138</v>
      </c>
      <c r="D28" s="263"/>
      <c r="E28" s="263">
        <f>'Vinyl Classic Retreat Wholesale'!E28+('Vinyl Classic Retreat Wholesale'!E28*'Vinyl Classic Retreat Retail'!$W$6)</f>
        <v>1062.79005</v>
      </c>
      <c r="F28" s="263"/>
      <c r="G28" s="263">
        <f>'Vinyl Classic Retreat Wholesale'!G28+('Vinyl Classic Retreat Wholesale'!G28*'Vinyl Classic Retreat Retail'!$W$6)</f>
        <v>1062.79005</v>
      </c>
      <c r="H28" s="263"/>
      <c r="I28" s="263">
        <f>'Vinyl Classic Retreat Wholesale'!I28+('Vinyl Classic Retreat Wholesale'!I28*'Vinyl Classic Retreat Retail'!$W$6)</f>
        <v>1062.79005</v>
      </c>
      <c r="J28" s="263"/>
      <c r="K28" s="263">
        <f>'Vinyl Classic Retreat Wholesale'!K28+('Vinyl Classic Retreat Wholesale'!K28*'Vinyl Classic Retreat Retail'!$W$6)</f>
        <v>1062.79005</v>
      </c>
      <c r="L28" s="263"/>
      <c r="M28" s="278"/>
      <c r="N28" s="278"/>
      <c r="O28" s="278"/>
      <c r="P28" s="278"/>
      <c r="Q28" s="278"/>
      <c r="R28" s="278"/>
      <c r="S28" s="278"/>
      <c r="T28" s="279"/>
      <c r="U28" s="245"/>
    </row>
    <row r="29" ht="15.0" customHeight="1">
      <c r="A29" s="258"/>
      <c r="B29" s="245"/>
      <c r="C29" s="80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4"/>
      <c r="U29" s="245"/>
    </row>
    <row r="30" ht="14.25" customHeight="1">
      <c r="A30" s="258"/>
      <c r="B30" s="245"/>
      <c r="C30" s="275" t="s">
        <v>139</v>
      </c>
      <c r="D30" s="263"/>
      <c r="E30" s="263"/>
      <c r="F30" s="263"/>
      <c r="G30" s="263"/>
      <c r="H30" s="263"/>
      <c r="I30" s="263"/>
      <c r="J30" s="280">
        <f>'Vinyl Classic Retreat Wholesale'!J30+('Vinyl Classic Retreat Wholesale'!J30*'Vinyl Classic Retreat Retail'!$W$6)</f>
        <v>2797.458868</v>
      </c>
      <c r="K30" s="280"/>
      <c r="L30" s="280">
        <f>'Vinyl Classic Retreat Wholesale'!L30+('Vinyl Classic Retreat Wholesale'!L30*'Vinyl Classic Retreat Retail'!$W$6)</f>
        <v>2797.458868</v>
      </c>
      <c r="M30" s="278"/>
      <c r="N30" s="278"/>
      <c r="O30" s="278"/>
      <c r="P30" s="278"/>
      <c r="Q30" s="278"/>
      <c r="R30" s="278"/>
      <c r="S30" s="278"/>
      <c r="T30" s="279"/>
      <c r="U30" s="170"/>
    </row>
    <row r="31" ht="14.25" customHeight="1">
      <c r="A31" s="258"/>
      <c r="B31" s="245"/>
      <c r="C31" s="215" t="s">
        <v>140</v>
      </c>
      <c r="D31" s="273"/>
      <c r="E31" s="273"/>
      <c r="F31" s="273"/>
      <c r="G31" s="273"/>
      <c r="H31" s="273"/>
      <c r="I31" s="273"/>
      <c r="J31" s="273">
        <f>'Vinyl Classic Retreat Wholesale'!J31+('Vinyl Classic Retreat Wholesale'!J31*'Vinyl Classic Retreat Retail'!$W$6)</f>
        <v>1832.396638</v>
      </c>
      <c r="K31" s="273"/>
      <c r="L31" s="273">
        <f>'Vinyl Classic Retreat Wholesale'!L31+('Vinyl Classic Retreat Wholesale'!L31*'Vinyl Classic Retreat Retail'!$W$6)</f>
        <v>1832.396638</v>
      </c>
      <c r="M31" s="273"/>
      <c r="N31" s="273"/>
      <c r="O31" s="273"/>
      <c r="P31" s="273"/>
      <c r="Q31" s="273"/>
      <c r="R31" s="273"/>
      <c r="S31" s="273"/>
      <c r="T31" s="274"/>
      <c r="U31" s="245"/>
    </row>
    <row r="32" ht="14.25" customHeight="1">
      <c r="A32" s="258"/>
      <c r="B32" s="245"/>
      <c r="C32" s="86" t="s">
        <v>141</v>
      </c>
      <c r="D32" s="263"/>
      <c r="E32" s="263"/>
      <c r="F32" s="263"/>
      <c r="G32" s="263"/>
      <c r="H32" s="263"/>
      <c r="I32" s="263"/>
      <c r="J32" s="263">
        <f>'Vinyl Classic Retreat Wholesale'!J32+('Vinyl Classic Retreat Wholesale'!J32*'Vinyl Classic Retreat Retail'!$W$6)</f>
        <v>1562.667853</v>
      </c>
      <c r="K32" s="263"/>
      <c r="L32" s="263">
        <f>'Vinyl Classic Retreat Wholesale'!L32+('Vinyl Classic Retreat Wholesale'!L32*'Vinyl Classic Retreat Retail'!$W$6)</f>
        <v>1562.667853</v>
      </c>
      <c r="M32" s="278"/>
      <c r="N32" s="278"/>
      <c r="O32" s="278"/>
      <c r="P32" s="278"/>
      <c r="Q32" s="278"/>
      <c r="R32" s="278"/>
      <c r="S32" s="278"/>
      <c r="T32" s="279"/>
      <c r="U32" s="245"/>
    </row>
    <row r="33" ht="14.25" customHeight="1">
      <c r="A33" s="258"/>
      <c r="B33" s="245"/>
      <c r="C33" s="200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2"/>
      <c r="U33" s="245"/>
    </row>
    <row r="34" ht="15.0" customHeight="1">
      <c r="A34" s="258"/>
      <c r="B34" s="245"/>
      <c r="C34" s="275" t="s">
        <v>123</v>
      </c>
      <c r="D34" s="276">
        <f>'Vinyl Classic Retreat Wholesale'!D34+('Vinyl Classic Retreat Wholesale'!D34*'Vinyl Classic Retreat Retail'!$W$6)</f>
        <v>394.94</v>
      </c>
      <c r="E34" s="276">
        <f>'Vinyl Classic Retreat Wholesale'!E34+('Vinyl Classic Retreat Wholesale'!E34*'Vinyl Classic Retreat Retail'!$W$6)</f>
        <v>394.94</v>
      </c>
      <c r="F34" s="276">
        <f>'Vinyl Classic Retreat Wholesale'!F34+('Vinyl Classic Retreat Wholesale'!F34*'Vinyl Classic Retreat Retail'!$W$6)</f>
        <v>394.94</v>
      </c>
      <c r="G34" s="276">
        <f>'Vinyl Classic Retreat Wholesale'!G34+('Vinyl Classic Retreat Wholesale'!G34*'Vinyl Classic Retreat Retail'!$W$6)</f>
        <v>394.94</v>
      </c>
      <c r="H34" s="276">
        <f>'Vinyl Classic Retreat Wholesale'!H34+('Vinyl Classic Retreat Wholesale'!H34*'Vinyl Classic Retreat Retail'!$W$6)</f>
        <v>394.94</v>
      </c>
      <c r="I34" s="276">
        <f>'Vinyl Classic Retreat Wholesale'!I34+('Vinyl Classic Retreat Wholesale'!I34*'Vinyl Classic Retreat Retail'!$W$6)</f>
        <v>394.94</v>
      </c>
      <c r="J34" s="276">
        <f>'Vinyl Classic Retreat Wholesale'!J34+('Vinyl Classic Retreat Wholesale'!J34*'Vinyl Classic Retreat Retail'!$W$6)</f>
        <v>394.94</v>
      </c>
      <c r="K34" s="276">
        <f>'Vinyl Classic Retreat Wholesale'!K34+('Vinyl Classic Retreat Wholesale'!K34*'Vinyl Classic Retreat Retail'!$W$6)</f>
        <v>394.94</v>
      </c>
      <c r="L34" s="276">
        <f>'Vinyl Classic Retreat Wholesale'!L34+('Vinyl Classic Retreat Wholesale'!L34*'Vinyl Classic Retreat Retail'!$W$6)</f>
        <v>394.94</v>
      </c>
      <c r="M34" s="278"/>
      <c r="N34" s="278"/>
      <c r="O34" s="278"/>
      <c r="P34" s="278"/>
      <c r="Q34" s="278"/>
      <c r="R34" s="278"/>
      <c r="S34" s="278"/>
      <c r="T34" s="279"/>
      <c r="U34" s="245"/>
    </row>
    <row r="35" ht="15.75" customHeight="1">
      <c r="A35" s="258"/>
      <c r="B35" s="245"/>
      <c r="C35" s="283" t="s">
        <v>124</v>
      </c>
      <c r="D35" s="284">
        <f>'Vinyl Classic Retreat Wholesale'!D35+('Vinyl Classic Retreat Wholesale'!D35*'Vinyl Classic Retreat Retail'!$W$6)</f>
        <v>360.36</v>
      </c>
      <c r="E35" s="284">
        <f>'Vinyl Classic Retreat Wholesale'!E35+('Vinyl Classic Retreat Wholesale'!E35*'Vinyl Classic Retreat Retail'!$W$6)</f>
        <v>360.36</v>
      </c>
      <c r="F35" s="284">
        <f>'Vinyl Classic Retreat Wholesale'!F35+('Vinyl Classic Retreat Wholesale'!F35*'Vinyl Classic Retreat Retail'!$W$6)</f>
        <v>360.36</v>
      </c>
      <c r="G35" s="284">
        <f>'Vinyl Classic Retreat Wholesale'!G35+('Vinyl Classic Retreat Wholesale'!G35*'Vinyl Classic Retreat Retail'!$W$6)</f>
        <v>360.36</v>
      </c>
      <c r="H35" s="284">
        <f>'Vinyl Classic Retreat Wholesale'!H35+('Vinyl Classic Retreat Wholesale'!H35*'Vinyl Classic Retreat Retail'!$W$6)</f>
        <v>360.36</v>
      </c>
      <c r="I35" s="284">
        <f>'Vinyl Classic Retreat Wholesale'!I35+('Vinyl Classic Retreat Wholesale'!I35*'Vinyl Classic Retreat Retail'!$W$6)</f>
        <v>360.36</v>
      </c>
      <c r="J35" s="284">
        <f>'Vinyl Classic Retreat Wholesale'!J35+('Vinyl Classic Retreat Wholesale'!J35*'Vinyl Classic Retreat Retail'!$W$6)</f>
        <v>360.36</v>
      </c>
      <c r="K35" s="284">
        <f>'Vinyl Classic Retreat Wholesale'!K35+('Vinyl Classic Retreat Wholesale'!K35*'Vinyl Classic Retreat Retail'!$W$6)</f>
        <v>360.36</v>
      </c>
      <c r="L35" s="284">
        <f>'Vinyl Classic Retreat Wholesale'!L35+('Vinyl Classic Retreat Wholesale'!L35*'Vinyl Classic Retreat Retail'!$W$6)</f>
        <v>360.36</v>
      </c>
      <c r="M35" s="70"/>
      <c r="N35" s="70"/>
      <c r="O35" s="70"/>
      <c r="P35" s="70"/>
      <c r="Q35" s="70"/>
      <c r="R35" s="70"/>
      <c r="S35" s="70"/>
      <c r="T35" s="285"/>
      <c r="U35" s="245"/>
    </row>
    <row r="36" ht="15.75" customHeight="1">
      <c r="A36" s="258"/>
      <c r="B36" s="245"/>
      <c r="C36" s="286" t="s">
        <v>111</v>
      </c>
      <c r="D36" s="89">
        <f>'Vinyl Classic Retreat Wholesale'!D36+('Vinyl Classic Retreat Wholesale'!D36*'Vinyl Classic Retreat Retail'!$W$6)</f>
        <v>106.4</v>
      </c>
      <c r="E36" s="89">
        <f>'Vinyl Classic Retreat Wholesale'!E36+('Vinyl Classic Retreat Wholesale'!E36*'Vinyl Classic Retreat Retail'!$W$6)</f>
        <v>106.4</v>
      </c>
      <c r="F36" s="89">
        <f>'Vinyl Classic Retreat Wholesale'!F36+('Vinyl Classic Retreat Wholesale'!F36*'Vinyl Classic Retreat Retail'!$W$6)</f>
        <v>106.4</v>
      </c>
      <c r="G36" s="89">
        <f>'Vinyl Classic Retreat Wholesale'!G36+('Vinyl Classic Retreat Wholesale'!G36*'Vinyl Classic Retreat Retail'!$W$6)</f>
        <v>106.4</v>
      </c>
      <c r="H36" s="89">
        <f>'Vinyl Classic Retreat Wholesale'!H36+('Vinyl Classic Retreat Wholesale'!H36*'Vinyl Classic Retreat Retail'!$W$6)</f>
        <v>106.4</v>
      </c>
      <c r="I36" s="89">
        <f>'Vinyl Classic Retreat Wholesale'!I36+('Vinyl Classic Retreat Wholesale'!I36*'Vinyl Classic Retreat Retail'!$W$6)</f>
        <v>106.4</v>
      </c>
      <c r="J36" s="89">
        <f>'Vinyl Classic Retreat Wholesale'!J36+('Vinyl Classic Retreat Wholesale'!J36*'Vinyl Classic Retreat Retail'!$W$6)</f>
        <v>106.4</v>
      </c>
      <c r="K36" s="89">
        <f>'Vinyl Classic Retreat Wholesale'!K36+('Vinyl Classic Retreat Wholesale'!K36*'Vinyl Classic Retreat Retail'!$W$6)</f>
        <v>106.4</v>
      </c>
      <c r="L36" s="89">
        <f>'Vinyl Classic Retreat Wholesale'!L36+('Vinyl Classic Retreat Wholesale'!L36*'Vinyl Classic Retreat Retail'!$W$6)</f>
        <v>106.4</v>
      </c>
      <c r="M36" s="61"/>
      <c r="N36" s="61"/>
      <c r="O36" s="61"/>
      <c r="P36" s="61"/>
      <c r="Q36" s="61"/>
      <c r="R36" s="61"/>
      <c r="S36" s="61"/>
      <c r="T36" s="287"/>
      <c r="U36" s="245"/>
    </row>
    <row r="37" ht="15.75" customHeight="1">
      <c r="A37" s="258"/>
      <c r="B37" s="245"/>
      <c r="C37" s="85" t="s">
        <v>53</v>
      </c>
      <c r="D37" s="91">
        <f>'Vinyl Classic Retreat Wholesale'!D37+('Vinyl Classic Retreat Wholesale'!D37*'Vinyl Classic Retreat Retail'!$W$6)</f>
        <v>526.4</v>
      </c>
      <c r="E37" s="91">
        <f>'Vinyl Classic Retreat Wholesale'!E37+('Vinyl Classic Retreat Wholesale'!E37*'Vinyl Classic Retreat Retail'!$W$6)</f>
        <v>526.4</v>
      </c>
      <c r="F37" s="91">
        <f>'Vinyl Classic Retreat Wholesale'!F37+('Vinyl Classic Retreat Wholesale'!F37*'Vinyl Classic Retreat Retail'!$W$6)</f>
        <v>526.4</v>
      </c>
      <c r="G37" s="91">
        <f>'Vinyl Classic Retreat Wholesale'!G37+('Vinyl Classic Retreat Wholesale'!G37*'Vinyl Classic Retreat Retail'!$W$6)</f>
        <v>526.4</v>
      </c>
      <c r="H37" s="91">
        <f>'Vinyl Classic Retreat Wholesale'!H37+('Vinyl Classic Retreat Wholesale'!H37*'Vinyl Classic Retreat Retail'!$W$6)</f>
        <v>526.4</v>
      </c>
      <c r="I37" s="91">
        <f>'Vinyl Classic Retreat Wholesale'!I37+('Vinyl Classic Retreat Wholesale'!I37*'Vinyl Classic Retreat Retail'!$W$6)</f>
        <v>526.4</v>
      </c>
      <c r="J37" s="91">
        <f>'Vinyl Classic Retreat Wholesale'!J37+('Vinyl Classic Retreat Wholesale'!J37*'Vinyl Classic Retreat Retail'!$W$6)</f>
        <v>526.4</v>
      </c>
      <c r="K37" s="91">
        <f>'Vinyl Classic Retreat Wholesale'!K37+('Vinyl Classic Retreat Wholesale'!K37*'Vinyl Classic Retreat Retail'!$W$6)</f>
        <v>526.4</v>
      </c>
      <c r="L37" s="91">
        <f>'Vinyl Classic Retreat Wholesale'!L37+('Vinyl Classic Retreat Wholesale'!L37*'Vinyl Classic Retreat Retail'!$W$6)</f>
        <v>526.4</v>
      </c>
      <c r="M37" s="61"/>
      <c r="N37" s="61"/>
      <c r="O37" s="61"/>
      <c r="P37" s="61"/>
      <c r="Q37" s="61"/>
      <c r="R37" s="61"/>
      <c r="S37" s="61"/>
      <c r="T37" s="287"/>
      <c r="U37" s="245"/>
    </row>
    <row r="38" ht="15.75" customHeight="1">
      <c r="A38" s="258"/>
      <c r="B38" s="245"/>
      <c r="C38" s="85" t="s">
        <v>48</v>
      </c>
      <c r="D38" s="263"/>
      <c r="E38" s="263"/>
      <c r="F38" s="263"/>
      <c r="G38" s="263"/>
      <c r="H38" s="263"/>
      <c r="I38" s="263"/>
      <c r="J38" s="263"/>
      <c r="K38" s="263"/>
      <c r="L38" s="263"/>
      <c r="M38" s="61"/>
      <c r="N38" s="61"/>
      <c r="O38" s="61"/>
      <c r="P38" s="61"/>
      <c r="Q38" s="61"/>
      <c r="R38" s="61"/>
      <c r="S38" s="61"/>
      <c r="T38" s="287"/>
      <c r="U38" s="245"/>
    </row>
    <row r="39" ht="15.75" customHeight="1">
      <c r="A39" s="258"/>
      <c r="B39" s="245"/>
      <c r="C39" s="200" t="s">
        <v>49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285"/>
      <c r="U39" s="170"/>
    </row>
    <row r="40" ht="15.75" customHeight="1">
      <c r="A40" s="258"/>
      <c r="B40" s="245"/>
      <c r="C40" s="85" t="s">
        <v>50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288"/>
      <c r="U40" s="289"/>
    </row>
    <row r="41" ht="15.75" customHeight="1">
      <c r="A41" s="258"/>
      <c r="B41" s="245"/>
      <c r="C41" s="275" t="s">
        <v>142</v>
      </c>
      <c r="D41" s="276">
        <f>'Vinyl Classic Retreat Wholesale'!D41+('Vinyl Classic Retreat Wholesale'!D41*'Vinyl Classic Retreat Retail'!$W$6)</f>
        <v>2653.581798</v>
      </c>
      <c r="E41" s="276"/>
      <c r="F41" s="276">
        <f>'Vinyl Classic Retreat Wholesale'!F41+('Vinyl Classic Retreat Wholesale'!F41*'Vinyl Classic Retreat Retail'!$W$6)</f>
        <v>2797.187401</v>
      </c>
      <c r="G41" s="276"/>
      <c r="H41" s="276">
        <f>'Vinyl Classic Retreat Wholesale'!H41+('Vinyl Classic Retreat Wholesale'!H41*'Vinyl Classic Retreat Retail'!$W$6)</f>
        <v>2822.162289</v>
      </c>
      <c r="I41" s="276"/>
      <c r="J41" s="276"/>
      <c r="K41" s="276"/>
      <c r="L41" s="276"/>
      <c r="M41" s="79"/>
      <c r="N41" s="79"/>
      <c r="O41" s="79"/>
      <c r="P41" s="79"/>
      <c r="Q41" s="79"/>
      <c r="R41" s="79"/>
      <c r="S41" s="79"/>
      <c r="T41" s="288"/>
      <c r="U41" s="245"/>
    </row>
    <row r="42" ht="15.75" customHeight="1">
      <c r="A42" s="258"/>
      <c r="B42" s="245"/>
      <c r="C42" s="215" t="s">
        <v>143</v>
      </c>
      <c r="D42" s="69"/>
      <c r="E42" s="69">
        <f>'Vinyl Classic Retreat Wholesale'!E42+('Vinyl Classic Retreat Wholesale'!E42*'Vinyl Classic Retreat Retail'!$W$6)</f>
        <v>2834.649733</v>
      </c>
      <c r="F42" s="69"/>
      <c r="G42" s="69">
        <f>'Vinyl Classic Retreat Wholesale'!G42+('Vinyl Classic Retreat Wholesale'!G42*'Vinyl Classic Retreat Retail'!$W$6)</f>
        <v>2953.760735</v>
      </c>
      <c r="H42" s="69"/>
      <c r="I42" s="69">
        <f>'Vinyl Classic Retreat Wholesale'!I42+('Vinyl Classic Retreat Wholesale'!I42*'Vinyl Classic Retreat Retail'!$W$6)</f>
        <v>3013.796522</v>
      </c>
      <c r="J42" s="69"/>
      <c r="K42" s="69">
        <f>'Vinyl Classic Retreat Wholesale'!K42+('Vinyl Classic Retreat Wholesale'!K42*'Vinyl Classic Retreat Retail'!$W$6)</f>
        <v>3566.125765</v>
      </c>
      <c r="L42" s="69"/>
      <c r="M42" s="69"/>
      <c r="N42" s="69"/>
      <c r="O42" s="69"/>
      <c r="P42" s="69"/>
      <c r="Q42" s="69"/>
      <c r="R42" s="69"/>
      <c r="S42" s="69"/>
      <c r="T42" s="290"/>
      <c r="U42" s="245"/>
    </row>
    <row r="43" ht="15.75" customHeight="1">
      <c r="A43" s="258"/>
      <c r="B43" s="245"/>
      <c r="C43" s="86" t="s">
        <v>144</v>
      </c>
      <c r="D43" s="263"/>
      <c r="E43" s="263"/>
      <c r="F43" s="263"/>
      <c r="G43" s="263"/>
      <c r="H43" s="263"/>
      <c r="I43" s="263"/>
      <c r="J43" s="263">
        <f>'Vinyl Classic Retreat Wholesale'!J43+('Vinyl Classic Retreat Wholesale'!J43*'Vinyl Classic Retreat Retail'!$W$6)</f>
        <v>4607.866746</v>
      </c>
      <c r="K43" s="263"/>
      <c r="L43" s="263">
        <f>'Vinyl Classic Retreat Wholesale'!L43+('Vinyl Classic Retreat Wholesale'!L43*'Vinyl Classic Retreat Retail'!$W$6)</f>
        <v>4870.103065</v>
      </c>
      <c r="M43" s="79"/>
      <c r="N43" s="79"/>
      <c r="O43" s="79"/>
      <c r="P43" s="79"/>
      <c r="Q43" s="79"/>
      <c r="R43" s="79"/>
      <c r="S43" s="79"/>
      <c r="T43" s="288"/>
      <c r="U43" s="245"/>
    </row>
    <row r="44" ht="15.75" customHeight="1">
      <c r="A44" s="258"/>
      <c r="B44" s="245"/>
      <c r="C44" s="86" t="s">
        <v>59</v>
      </c>
      <c r="D44" s="263">
        <f>'Vinyl Classic Retreat Wholesale'!D44+('Vinyl Classic Retreat Wholesale'!D44*'Vinyl Classic Retreat Retail'!$W$6)</f>
        <v>437.0605315</v>
      </c>
      <c r="E44" s="263">
        <f>'Vinyl Classic Retreat Wholesale'!E44+('Vinyl Classic Retreat Wholesale'!E44*'Vinyl Classic Retreat Retail'!$W$6)</f>
        <v>437.0605315</v>
      </c>
      <c r="F44" s="263">
        <f>'Vinyl Classic Retreat Wholesale'!F44+('Vinyl Classic Retreat Wholesale'!F44*'Vinyl Classic Retreat Retail'!$W$6)</f>
        <v>437.0605315</v>
      </c>
      <c r="G44" s="263">
        <f>'Vinyl Classic Retreat Wholesale'!G44+('Vinyl Classic Retreat Wholesale'!G44*'Vinyl Classic Retreat Retail'!$W$6)</f>
        <v>437.0605315</v>
      </c>
      <c r="H44" s="263">
        <f>'Vinyl Classic Retreat Wholesale'!H44+('Vinyl Classic Retreat Wholesale'!H44*'Vinyl Classic Retreat Retail'!$W$6)</f>
        <v>437.0605315</v>
      </c>
      <c r="I44" s="263">
        <f>'Vinyl Classic Retreat Wholesale'!I44+('Vinyl Classic Retreat Wholesale'!I44*'Vinyl Classic Retreat Retail'!$W$6)</f>
        <v>437.0605315</v>
      </c>
      <c r="J44" s="263">
        <f>'Vinyl Classic Retreat Wholesale'!J44+('Vinyl Classic Retreat Wholesale'!J44*'Vinyl Classic Retreat Retail'!$W$6)</f>
        <v>437.0605315</v>
      </c>
      <c r="K44" s="263">
        <f>'Vinyl Classic Retreat Wholesale'!K44+('Vinyl Classic Retreat Wholesale'!K44*'Vinyl Classic Retreat Retail'!$W$6)</f>
        <v>437.0605315</v>
      </c>
      <c r="L44" s="263">
        <f>'Vinyl Classic Retreat Wholesale'!L44+('Vinyl Classic Retreat Wholesale'!L44*'Vinyl Classic Retreat Retail'!$W$6)</f>
        <v>437.0605315</v>
      </c>
      <c r="M44" s="79"/>
      <c r="N44" s="79"/>
      <c r="O44" s="79"/>
      <c r="P44" s="79"/>
      <c r="Q44" s="79"/>
      <c r="R44" s="79"/>
      <c r="S44" s="79"/>
      <c r="T44" s="288"/>
      <c r="U44" s="245"/>
    </row>
    <row r="45" ht="15.75" customHeight="1">
      <c r="A45" s="258"/>
      <c r="B45" s="245"/>
      <c r="C45" s="200" t="s">
        <v>58</v>
      </c>
      <c r="D45" s="291">
        <f>'Vinyl Classic Retreat Wholesale'!D45+('Vinyl Classic Retreat Wholesale'!D45*'Vinyl Classic Retreat Retail'!$W$6)</f>
        <v>174.8242126</v>
      </c>
      <c r="E45" s="291">
        <f>'Vinyl Classic Retreat Wholesale'!E45+('Vinyl Classic Retreat Wholesale'!E45*'Vinyl Classic Retreat Retail'!$W$6)</f>
        <v>199.7991001</v>
      </c>
      <c r="F45" s="291">
        <f>'Vinyl Classic Retreat Wholesale'!F45+('Vinyl Classic Retreat Wholesale'!F45*'Vinyl Classic Retreat Retail'!$W$6)</f>
        <v>199.7991001</v>
      </c>
      <c r="G45" s="291">
        <f>'Vinyl Classic Retreat Wholesale'!G45+('Vinyl Classic Retreat Wholesale'!G45*'Vinyl Classic Retreat Retail'!$W$6)</f>
        <v>224.7739876</v>
      </c>
      <c r="H45" s="291">
        <f>'Vinyl Classic Retreat Wholesale'!H45+('Vinyl Classic Retreat Wholesale'!H45*'Vinyl Classic Retreat Retail'!$W$6)</f>
        <v>224.7739876</v>
      </c>
      <c r="I45" s="291">
        <f>'Vinyl Classic Retreat Wholesale'!I45+('Vinyl Classic Retreat Wholesale'!I45*'Vinyl Classic Retreat Retail'!$W$6)</f>
        <v>249.7488751</v>
      </c>
      <c r="J45" s="291">
        <f>'Vinyl Classic Retreat Wholesale'!J45+('Vinyl Classic Retreat Wholesale'!J45*'Vinyl Classic Retreat Retail'!$W$6)</f>
        <v>337.1609814</v>
      </c>
      <c r="K45" s="291">
        <f>'Vinyl Classic Retreat Wholesale'!K45+('Vinyl Classic Retreat Wholesale'!K45*'Vinyl Classic Retreat Retail'!$W$6)</f>
        <v>274.7237626</v>
      </c>
      <c r="L45" s="291">
        <f>'Vinyl Classic Retreat Wholesale'!L45+('Vinyl Classic Retreat Wholesale'!L45*'Vinyl Classic Retreat Retail'!$W$6)</f>
        <v>362.1358689</v>
      </c>
      <c r="M45" s="70"/>
      <c r="N45" s="70"/>
      <c r="O45" s="70"/>
      <c r="P45" s="70"/>
      <c r="Q45" s="70"/>
      <c r="R45" s="70"/>
      <c r="S45" s="70"/>
      <c r="T45" s="285"/>
      <c r="U45" s="245"/>
    </row>
    <row r="46" ht="15.75" customHeight="1">
      <c r="A46" s="258"/>
      <c r="B46" s="245"/>
      <c r="C46" s="85" t="s">
        <v>60</v>
      </c>
      <c r="D46" s="263">
        <f>'Vinyl Classic Retreat Wholesale'!D46+('Vinyl Classic Retreat Wholesale'!D46*'Vinyl Classic Retreat Retail'!$W$6)</f>
        <v>162.3367688</v>
      </c>
      <c r="E46" s="263">
        <f>'Vinyl Classic Retreat Wholesale'!E46+('Vinyl Classic Retreat Wholesale'!E46*'Vinyl Classic Retreat Retail'!$W$6)</f>
        <v>187.3116563</v>
      </c>
      <c r="F46" s="263">
        <f>'Vinyl Classic Retreat Wholesale'!F46+('Vinyl Classic Retreat Wholesale'!F46*'Vinyl Classic Retreat Retail'!$W$6)</f>
        <v>174.8242126</v>
      </c>
      <c r="G46" s="263">
        <f>'Vinyl Classic Retreat Wholesale'!G46+('Vinyl Classic Retreat Wholesale'!G46*'Vinyl Classic Retreat Retail'!$W$6)</f>
        <v>199.7991001</v>
      </c>
      <c r="H46" s="263">
        <f>'Vinyl Classic Retreat Wholesale'!H46+('Vinyl Classic Retreat Wholesale'!H46*'Vinyl Classic Retreat Retail'!$W$6)</f>
        <v>174.8242126</v>
      </c>
      <c r="I46" s="263">
        <f>'Vinyl Classic Retreat Wholesale'!I46+('Vinyl Classic Retreat Wholesale'!I46*'Vinyl Classic Retreat Retail'!$W$6)</f>
        <v>199.7991001</v>
      </c>
      <c r="J46" s="263">
        <f>'Vinyl Classic Retreat Wholesale'!J46+('Vinyl Classic Retreat Wholesale'!J46*'Vinyl Classic Retreat Retail'!$W$6)</f>
        <v>262.2363189</v>
      </c>
      <c r="K46" s="263">
        <f>'Vinyl Classic Retreat Wholesale'!K46+('Vinyl Classic Retreat Wholesale'!K46*'Vinyl Classic Retreat Retail'!$W$6)</f>
        <v>237.2614314</v>
      </c>
      <c r="L46" s="263">
        <f>'Vinyl Classic Retreat Wholesale'!L46+('Vinyl Classic Retreat Wholesale'!L46*'Vinyl Classic Retreat Retail'!$W$6)</f>
        <v>299.6986501</v>
      </c>
      <c r="M46" s="79"/>
      <c r="N46" s="79"/>
      <c r="O46" s="79"/>
      <c r="P46" s="79"/>
      <c r="Q46" s="79"/>
      <c r="R46" s="79"/>
      <c r="S46" s="79"/>
      <c r="T46" s="288"/>
      <c r="U46" s="245"/>
    </row>
    <row r="47" ht="15.75" customHeight="1">
      <c r="A47" s="258"/>
      <c r="B47" s="245"/>
      <c r="C47" s="200"/>
      <c r="D47" s="69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285"/>
      <c r="U47" s="245"/>
    </row>
    <row r="48" ht="15.75" customHeight="1">
      <c r="A48" s="258"/>
      <c r="B48" s="245"/>
      <c r="C48" s="275" t="s">
        <v>61</v>
      </c>
      <c r="D48" s="292">
        <f>'Vinyl Classic Retreat Wholesale'!D48+('Vinyl Classic Retreat Wholesale'!D48*'Vinyl Classic Retreat Retail'!$W$6)</f>
        <v>896</v>
      </c>
      <c r="E48" s="292">
        <f>'Vinyl Classic Retreat Wholesale'!E48+('Vinyl Classic Retreat Wholesale'!E48*'Vinyl Classic Retreat Retail'!$W$6)</f>
        <v>1120</v>
      </c>
      <c r="F48" s="292">
        <f>'Vinyl Classic Retreat Wholesale'!F48+('Vinyl Classic Retreat Wholesale'!F48*'Vinyl Classic Retreat Retail'!$W$6)</f>
        <v>1129.8</v>
      </c>
      <c r="G48" s="292">
        <f>'Vinyl Classic Retreat Wholesale'!G48+('Vinyl Classic Retreat Wholesale'!G48*'Vinyl Classic Retreat Retail'!$W$6)</f>
        <v>1302</v>
      </c>
      <c r="H48" s="292">
        <f>'Vinyl Classic Retreat Wholesale'!H48+('Vinyl Classic Retreat Wholesale'!H48*'Vinyl Classic Retreat Retail'!$W$6)</f>
        <v>1250.2</v>
      </c>
      <c r="I48" s="292">
        <f>'Vinyl Classic Retreat Wholesale'!I48+('Vinyl Classic Retreat Wholesale'!I48*'Vinyl Classic Retreat Retail'!$W$6)</f>
        <v>1615.6</v>
      </c>
      <c r="J48" s="292">
        <f>'Vinyl Classic Retreat Wholesale'!J48+('Vinyl Classic Retreat Wholesale'!J48*'Vinyl Classic Retreat Retail'!$W$6)</f>
        <v>2268</v>
      </c>
      <c r="K48" s="292">
        <f>'Vinyl Classic Retreat Wholesale'!K48+('Vinyl Classic Retreat Wholesale'!K48*'Vinyl Classic Retreat Retail'!$W$6)</f>
        <v>1841</v>
      </c>
      <c r="L48" s="292">
        <f>'Vinyl Classic Retreat Wholesale'!L48+('Vinyl Classic Retreat Wholesale'!L48*'Vinyl Classic Retreat Retail'!$W$6)</f>
        <v>2500.4</v>
      </c>
      <c r="M48" s="70"/>
      <c r="N48" s="70"/>
      <c r="O48" s="70"/>
      <c r="P48" s="70"/>
      <c r="Q48" s="70"/>
      <c r="R48" s="70"/>
      <c r="S48" s="70"/>
      <c r="T48" s="285"/>
      <c r="U48" s="245"/>
    </row>
    <row r="49" ht="15.75" customHeight="1">
      <c r="A49" s="258"/>
      <c r="B49" s="245"/>
      <c r="C49" s="217" t="s">
        <v>63</v>
      </c>
      <c r="D49" s="263">
        <f>'Vinyl Classic Retreat Wholesale'!D49+('Vinyl Classic Retreat Wholesale'!D49*'Vinyl Classic Retreat Retail'!$W$6)</f>
        <v>1719.2</v>
      </c>
      <c r="E49" s="263">
        <f>'Vinyl Classic Retreat Wholesale'!E49+('Vinyl Classic Retreat Wholesale'!E49*'Vinyl Classic Retreat Retail'!$W$6)</f>
        <v>1967</v>
      </c>
      <c r="F49" s="263">
        <f>'Vinyl Classic Retreat Wholesale'!F49+('Vinyl Classic Retreat Wholesale'!F49*'Vinyl Classic Retreat Retail'!$W$6)</f>
        <v>2191</v>
      </c>
      <c r="G49" s="263">
        <f>'Vinyl Classic Retreat Wholesale'!G49+('Vinyl Classic Retreat Wholesale'!G49*'Vinyl Classic Retreat Retail'!$W$6)</f>
        <v>2500.4</v>
      </c>
      <c r="H49" s="263">
        <f>'Vinyl Classic Retreat Wholesale'!H49+('Vinyl Classic Retreat Wholesale'!H49*'Vinyl Classic Retreat Retail'!$W$6)</f>
        <v>2473.8</v>
      </c>
      <c r="I49" s="263">
        <f>'Vinyl Classic Retreat Wholesale'!I49+('Vinyl Classic Retreat Wholesale'!I49*'Vinyl Classic Retreat Retail'!$W$6)</f>
        <v>3129</v>
      </c>
      <c r="J49" s="263">
        <f>'Vinyl Classic Retreat Wholesale'!J49+('Vinyl Classic Retreat Wholesale'!J49*'Vinyl Classic Retreat Retail'!$W$6)</f>
        <v>4366.6</v>
      </c>
      <c r="K49" s="263">
        <f>'Vinyl Classic Retreat Wholesale'!K49+('Vinyl Classic Retreat Wholesale'!K49*'Vinyl Classic Retreat Retail'!$W$6)</f>
        <v>3486</v>
      </c>
      <c r="L49" s="263">
        <f>'Vinyl Classic Retreat Wholesale'!L49+('Vinyl Classic Retreat Wholesale'!L49*'Vinyl Classic Retreat Retail'!$W$6)</f>
        <v>4809</v>
      </c>
      <c r="M49" s="79"/>
      <c r="N49" s="79"/>
      <c r="O49" s="79"/>
      <c r="P49" s="79"/>
      <c r="Q49" s="79"/>
      <c r="R49" s="79"/>
      <c r="S49" s="79"/>
      <c r="T49" s="288"/>
      <c r="U49" s="245"/>
    </row>
    <row r="50" ht="15.75" customHeight="1">
      <c r="A50" s="258"/>
      <c r="B50" s="245"/>
      <c r="C50" s="80" t="s">
        <v>64</v>
      </c>
      <c r="D50" s="70">
        <f>'Vinyl Classic Retreat Wholesale'!D50+('Vinyl Classic Retreat Wholesale'!D50*'Vinyl Classic Retreat Retail'!$W$6)</f>
        <v>480.1256674</v>
      </c>
      <c r="E50" s="70">
        <f>'Vinyl Classic Retreat Wholesale'!E50+('Vinyl Classic Retreat Wholesale'!E50*'Vinyl Classic Retreat Retail'!$W$6)</f>
        <v>576.1508009</v>
      </c>
      <c r="F50" s="70">
        <f>'Vinyl Classic Retreat Wholesale'!F50+('Vinyl Classic Retreat Wholesale'!F50*'Vinyl Classic Retreat Retail'!$W$6)</f>
        <v>617.3044296</v>
      </c>
      <c r="G50" s="70">
        <f>'Vinyl Classic Retreat Wholesale'!G50+('Vinyl Classic Retreat Wholesale'!G50*'Vinyl Classic Retreat Retail'!$W$6)</f>
        <v>727.0474393</v>
      </c>
      <c r="H50" s="70">
        <f>'Vinyl Classic Retreat Wholesale'!H50+('Vinyl Classic Retreat Wholesale'!H50*'Vinyl Classic Retreat Retail'!$W$6)</f>
        <v>864.2262014</v>
      </c>
      <c r="I50" s="70">
        <f>'Vinyl Classic Retreat Wholesale'!I50+('Vinyl Classic Retreat Wholesale'!I50*'Vinyl Classic Retreat Retail'!$W$6)</f>
        <v>960.2513349</v>
      </c>
      <c r="J50" s="70">
        <f>'Vinyl Classic Retreat Wholesale'!J50+('Vinyl Classic Retreat Wholesale'!J50*'Vinyl Classic Retreat Retail'!$W$6)</f>
        <v>1303.19824</v>
      </c>
      <c r="K50" s="70">
        <f>'Vinyl Classic Retreat Wholesale'!K50+('Vinyl Classic Retreat Wholesale'!K50*'Vinyl Classic Retreat Retail'!$W$6)</f>
        <v>1358.069745</v>
      </c>
      <c r="L50" s="70">
        <f>'Vinyl Classic Retreat Wholesale'!L50+('Vinyl Classic Retreat Wholesale'!L50*'Vinyl Classic Retreat Retail'!$W$6)</f>
        <v>1508.966383</v>
      </c>
      <c r="M50" s="70"/>
      <c r="N50" s="70"/>
      <c r="O50" s="70"/>
      <c r="P50" s="70"/>
      <c r="Q50" s="70"/>
      <c r="R50" s="70"/>
      <c r="S50" s="70"/>
      <c r="T50" s="285"/>
      <c r="U50" s="245"/>
    </row>
    <row r="51" ht="15.75" customHeight="1">
      <c r="A51" s="258"/>
      <c r="B51" s="245"/>
      <c r="C51" s="293" t="s">
        <v>65</v>
      </c>
      <c r="D51" s="276">
        <f>'Vinyl Classic Retreat Wholesale'!D51+('Vinyl Classic Retreat Wholesale'!D51*'Vinyl Classic Retreat Retail'!$W$6)</f>
        <v>-371.8987072</v>
      </c>
      <c r="E51" s="276">
        <f>'Vinyl Classic Retreat Wholesale'!E51+('Vinyl Classic Retreat Wholesale'!E51*'Vinyl Classic Retreat Retail'!$W$6)</f>
        <v>-485.2582062</v>
      </c>
      <c r="F51" s="276">
        <f>'Vinyl Classic Retreat Wholesale'!F51+('Vinyl Classic Retreat Wholesale'!F51*'Vinyl Classic Retreat Retail'!$W$6)</f>
        <v>-465.3705748</v>
      </c>
      <c r="G51" s="276">
        <f>'Vinyl Classic Retreat Wholesale'!G51+('Vinyl Classic Retreat Wholesale'!G51*'Vinyl Classic Retreat Retail'!$W$6)</f>
        <v>-620.4940997</v>
      </c>
      <c r="H51" s="276">
        <f>'Vinyl Classic Retreat Wholesale'!H51+('Vinyl Classic Retreat Wholesale'!H51*'Vinyl Classic Retreat Retail'!$W$6)</f>
        <v>-568.786258</v>
      </c>
      <c r="I51" s="276">
        <f>'Vinyl Classic Retreat Wholesale'!I51+('Vinyl Classic Retreat Wholesale'!I51*'Vinyl Classic Retreat Retail'!$W$6)</f>
        <v>-743.7974144</v>
      </c>
      <c r="J51" s="276">
        <f>'Vinyl Classic Retreat Wholesale'!J51+('Vinyl Classic Retreat Wholesale'!J51*'Vinyl Classic Retreat Retail'!$W$6)</f>
        <v>-1117.684885</v>
      </c>
      <c r="K51" s="276">
        <f>'Vinyl Classic Retreat Wholesale'!K51+('Vinyl Classic Retreat Wholesale'!K51*'Vinyl Classic Retreat Retail'!$W$6)</f>
        <v>-859.1456765</v>
      </c>
      <c r="L51" s="276">
        <f>'Vinyl Classic Retreat Wholesale'!L51+('Vinyl Classic Retreat Wholesale'!L51*'Vinyl Classic Retreat Retail'!$W$6)</f>
        <v>-1292.696041</v>
      </c>
      <c r="M51" s="79"/>
      <c r="N51" s="79"/>
      <c r="O51" s="79"/>
      <c r="P51" s="79"/>
      <c r="Q51" s="79"/>
      <c r="R51" s="79"/>
      <c r="S51" s="79"/>
      <c r="T51" s="288"/>
      <c r="U51" s="245"/>
    </row>
    <row r="52" ht="15.75" customHeight="1">
      <c r="A52" s="258"/>
      <c r="B52" s="245"/>
      <c r="C52" s="166" t="s">
        <v>67</v>
      </c>
      <c r="D52" s="89">
        <f>'Vinyl Classic Retreat Wholesale'!D52+('Vinyl Classic Retreat Wholesale'!D52*'Vinyl Classic Retreat Retail'!$W$6)</f>
        <v>422.8</v>
      </c>
      <c r="E52" s="89">
        <f>'Vinyl Classic Retreat Wholesale'!E52+('Vinyl Classic Retreat Wholesale'!E52*'Vinyl Classic Retreat Retail'!$W$6)</f>
        <v>422.8</v>
      </c>
      <c r="F52" s="89">
        <f>'Vinyl Classic Retreat Wholesale'!F52+('Vinyl Classic Retreat Wholesale'!F52*'Vinyl Classic Retreat Retail'!$W$6)</f>
        <v>422.8</v>
      </c>
      <c r="G52" s="89">
        <f>'Vinyl Classic Retreat Wholesale'!G52+('Vinyl Classic Retreat Wholesale'!G52*'Vinyl Classic Retreat Retail'!$W$6)</f>
        <v>422.8</v>
      </c>
      <c r="H52" s="89">
        <f>'Vinyl Classic Retreat Wholesale'!H52+('Vinyl Classic Retreat Wholesale'!H52*'Vinyl Classic Retreat Retail'!$W$6)</f>
        <v>422.8</v>
      </c>
      <c r="I52" s="89">
        <f>'Vinyl Classic Retreat Wholesale'!I52+('Vinyl Classic Retreat Wholesale'!I52*'Vinyl Classic Retreat Retail'!$W$6)</f>
        <v>422.8</v>
      </c>
      <c r="J52" s="89">
        <f>'Vinyl Classic Retreat Wholesale'!J52+('Vinyl Classic Retreat Wholesale'!J52*'Vinyl Classic Retreat Retail'!$W$6)</f>
        <v>422.8</v>
      </c>
      <c r="K52" s="89">
        <f>'Vinyl Classic Retreat Wholesale'!K52+('Vinyl Classic Retreat Wholesale'!K52*'Vinyl Classic Retreat Retail'!$W$6)</f>
        <v>422.8</v>
      </c>
      <c r="L52" s="89">
        <f>'Vinyl Classic Retreat Wholesale'!L52+('Vinyl Classic Retreat Wholesale'!L52*'Vinyl Classic Retreat Retail'!$W$6)</f>
        <v>422.8</v>
      </c>
      <c r="M52" s="70"/>
      <c r="N52" s="70"/>
      <c r="O52" s="70"/>
      <c r="P52" s="70"/>
      <c r="Q52" s="70"/>
      <c r="R52" s="70"/>
      <c r="S52" s="70"/>
      <c r="T52" s="285"/>
      <c r="U52" s="245"/>
    </row>
    <row r="53" ht="15.75" customHeight="1">
      <c r="A53" s="258"/>
      <c r="B53" s="245"/>
      <c r="C53" s="81" t="s">
        <v>115</v>
      </c>
      <c r="D53" s="79" t="s">
        <v>69</v>
      </c>
      <c r="E53" s="79" t="s">
        <v>69</v>
      </c>
      <c r="F53" s="79" t="s">
        <v>69</v>
      </c>
      <c r="G53" s="79" t="s">
        <v>69</v>
      </c>
      <c r="H53" s="79" t="s">
        <v>69</v>
      </c>
      <c r="I53" s="79" t="s">
        <v>69</v>
      </c>
      <c r="J53" s="79" t="s">
        <v>69</v>
      </c>
      <c r="K53" s="79" t="s">
        <v>69</v>
      </c>
      <c r="L53" s="79" t="s">
        <v>69</v>
      </c>
      <c r="M53" s="79"/>
      <c r="N53" s="79"/>
      <c r="O53" s="79"/>
      <c r="P53" s="79"/>
      <c r="Q53" s="79"/>
      <c r="R53" s="79"/>
      <c r="S53" s="79"/>
      <c r="T53" s="288"/>
      <c r="U53" s="245"/>
    </row>
    <row r="54" ht="15.75" customHeight="1">
      <c r="A54" s="258"/>
      <c r="B54" s="245"/>
      <c r="C54" s="294" t="s">
        <v>70</v>
      </c>
      <c r="D54" s="295">
        <f>'Vinyl Classic Retreat Wholesale'!D54+('Vinyl Classic Retreat Wholesale'!D54*'Vinyl Classic Retreat Retail'!$W$6)</f>
        <v>438.2</v>
      </c>
      <c r="E54" s="295">
        <f>'Vinyl Classic Retreat Wholesale'!E54+('Vinyl Classic Retreat Wholesale'!E54*'Vinyl Classic Retreat Retail'!$W$6)</f>
        <v>438.2</v>
      </c>
      <c r="F54" s="295">
        <f>'Vinyl Classic Retreat Wholesale'!F54+('Vinyl Classic Retreat Wholesale'!F54*'Vinyl Classic Retreat Retail'!$W$6)</f>
        <v>438.2</v>
      </c>
      <c r="G54" s="295">
        <f>'Vinyl Classic Retreat Wholesale'!G54+('Vinyl Classic Retreat Wholesale'!G54*'Vinyl Classic Retreat Retail'!$W$6)</f>
        <v>438.2</v>
      </c>
      <c r="H54" s="295">
        <f>'Vinyl Classic Retreat Wholesale'!H54+('Vinyl Classic Retreat Wholesale'!H54*'Vinyl Classic Retreat Retail'!$W$6)</f>
        <v>438.2</v>
      </c>
      <c r="I54" s="295">
        <f>'Vinyl Classic Retreat Wholesale'!I54+('Vinyl Classic Retreat Wholesale'!I54*'Vinyl Classic Retreat Retail'!$W$6)</f>
        <v>438.2</v>
      </c>
      <c r="J54" s="295">
        <f>'Vinyl Classic Retreat Wholesale'!J54+('Vinyl Classic Retreat Wholesale'!J54*'Vinyl Classic Retreat Retail'!$W$6)</f>
        <v>438.2</v>
      </c>
      <c r="K54" s="295">
        <f>'Vinyl Classic Retreat Wholesale'!K54+('Vinyl Classic Retreat Wholesale'!K54*'Vinyl Classic Retreat Retail'!$W$6)</f>
        <v>438.2</v>
      </c>
      <c r="L54" s="295">
        <f>'Vinyl Classic Retreat Wholesale'!L54+('Vinyl Classic Retreat Wholesale'!L54*'Vinyl Classic Retreat Retail'!$W$6)</f>
        <v>438.2</v>
      </c>
      <c r="M54" s="296"/>
      <c r="N54" s="296"/>
      <c r="O54" s="296"/>
      <c r="P54" s="296"/>
      <c r="Q54" s="296"/>
      <c r="R54" s="296"/>
      <c r="S54" s="296"/>
      <c r="T54" s="297"/>
      <c r="U54" s="245"/>
    </row>
    <row r="55" ht="15.75" customHeight="1">
      <c r="A55" s="258"/>
      <c r="B55" s="245"/>
      <c r="C55" s="154" t="s">
        <v>71</v>
      </c>
      <c r="D55" s="298">
        <f>'Vinyl Classic Retreat Wholesale'!D55+('Vinyl Classic Retreat Wholesale'!D55*'Vinyl Classic Retreat Retail'!$W$6)</f>
        <v>200.2</v>
      </c>
      <c r="E55" s="298">
        <f>'Vinyl Classic Retreat Wholesale'!E55+('Vinyl Classic Retreat Wholesale'!E55*'Vinyl Classic Retreat Retail'!$W$6)</f>
        <v>200.2</v>
      </c>
      <c r="F55" s="298">
        <f>'Vinyl Classic Retreat Wholesale'!F55+('Vinyl Classic Retreat Wholesale'!F55*'Vinyl Classic Retreat Retail'!$W$6)</f>
        <v>200.2</v>
      </c>
      <c r="G55" s="298">
        <f>'Vinyl Classic Retreat Wholesale'!G55+('Vinyl Classic Retreat Wholesale'!G55*'Vinyl Classic Retreat Retail'!$W$6)</f>
        <v>200.2</v>
      </c>
      <c r="H55" s="298">
        <f>'Vinyl Classic Retreat Wholesale'!H55+('Vinyl Classic Retreat Wholesale'!H55*'Vinyl Classic Retreat Retail'!$W$6)</f>
        <v>200.2</v>
      </c>
      <c r="I55" s="298">
        <f>'Vinyl Classic Retreat Wholesale'!I55+('Vinyl Classic Retreat Wholesale'!I55*'Vinyl Classic Retreat Retail'!$W$6)</f>
        <v>200.2</v>
      </c>
      <c r="J55" s="298">
        <f>'Vinyl Classic Retreat Wholesale'!J55+('Vinyl Classic Retreat Wholesale'!J55*'Vinyl Classic Retreat Retail'!$W$6)</f>
        <v>200.2</v>
      </c>
      <c r="K55" s="298">
        <f>'Vinyl Classic Retreat Wholesale'!K55+('Vinyl Classic Retreat Wholesale'!K55*'Vinyl Classic Retreat Retail'!$W$6)</f>
        <v>200.2</v>
      </c>
      <c r="L55" s="298">
        <f>'Vinyl Classic Retreat Wholesale'!L55+('Vinyl Classic Retreat Wholesale'!L55*'Vinyl Classic Retreat Retail'!$W$6)</f>
        <v>200.2</v>
      </c>
      <c r="M55" s="299"/>
      <c r="N55" s="299"/>
      <c r="O55" s="299"/>
      <c r="P55" s="299"/>
      <c r="Q55" s="299"/>
      <c r="R55" s="299"/>
      <c r="S55" s="299"/>
      <c r="T55" s="300"/>
      <c r="U55" s="245"/>
    </row>
    <row r="56" ht="15.75" customHeight="1">
      <c r="A56" s="258"/>
      <c r="B56" s="245"/>
      <c r="C56" s="88" t="s">
        <v>87</v>
      </c>
      <c r="D56" s="70">
        <v>804.0</v>
      </c>
      <c r="E56" s="70">
        <v>804.0</v>
      </c>
      <c r="F56" s="70">
        <v>804.0</v>
      </c>
      <c r="G56" s="70">
        <v>804.0</v>
      </c>
      <c r="H56" s="70">
        <v>804.0</v>
      </c>
      <c r="I56" s="70">
        <v>804.0</v>
      </c>
      <c r="J56" s="70">
        <v>804.0</v>
      </c>
      <c r="K56" s="70">
        <v>804.0</v>
      </c>
      <c r="L56" s="70">
        <v>804.0</v>
      </c>
      <c r="M56" s="70"/>
      <c r="N56" s="70"/>
      <c r="O56" s="70"/>
      <c r="P56" s="70"/>
      <c r="Q56" s="70"/>
      <c r="R56" s="70"/>
      <c r="S56" s="70"/>
      <c r="T56" s="285"/>
      <c r="U56" s="245"/>
    </row>
    <row r="57" ht="15.75" customHeight="1">
      <c r="A57" s="258"/>
      <c r="B57" s="245"/>
      <c r="C57" s="294" t="s">
        <v>145</v>
      </c>
      <c r="D57" s="301"/>
      <c r="E57" s="302"/>
      <c r="F57" s="302"/>
      <c r="G57" s="302"/>
      <c r="H57" s="302"/>
      <c r="I57" s="302"/>
      <c r="J57" s="302"/>
      <c r="K57" s="302"/>
      <c r="L57" s="303"/>
      <c r="M57" s="303"/>
      <c r="N57" s="303"/>
      <c r="O57" s="303"/>
      <c r="P57" s="303"/>
      <c r="Q57" s="303"/>
      <c r="R57" s="303"/>
      <c r="S57" s="303"/>
      <c r="T57" s="304"/>
      <c r="U57" s="245"/>
    </row>
    <row r="58" ht="15.75" customHeight="1">
      <c r="A58" s="258"/>
      <c r="B58" s="245"/>
      <c r="C58" s="219"/>
      <c r="D58" s="219"/>
      <c r="E58" s="222"/>
      <c r="F58" s="221"/>
      <c r="G58" s="222"/>
      <c r="H58" s="219"/>
      <c r="I58" s="222"/>
      <c r="J58" s="222"/>
      <c r="K58" s="221"/>
      <c r="L58" s="57"/>
      <c r="M58" s="57"/>
      <c r="N58" s="57"/>
      <c r="O58" s="115"/>
      <c r="P58" s="57"/>
      <c r="Q58" s="57"/>
      <c r="R58" s="57"/>
      <c r="S58" s="57"/>
      <c r="T58" s="57"/>
      <c r="U58" s="245"/>
    </row>
    <row r="59" ht="15.75" customHeight="1">
      <c r="C59" s="305"/>
      <c r="D59" s="305"/>
      <c r="E59" s="306"/>
      <c r="F59" s="307"/>
      <c r="G59" s="306"/>
      <c r="H59" s="305"/>
      <c r="I59" s="306"/>
      <c r="J59" s="306"/>
      <c r="K59" s="307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3">
    <mergeCell ref="C10:E10"/>
    <mergeCell ref="C11:E11"/>
    <mergeCell ref="C12:F12"/>
    <mergeCell ref="C13:F14"/>
    <mergeCell ref="G13:W13"/>
    <mergeCell ref="G14:W14"/>
    <mergeCell ref="C2:E4"/>
    <mergeCell ref="C5:E5"/>
    <mergeCell ref="V5:X5"/>
    <mergeCell ref="C6:E6"/>
    <mergeCell ref="C7:E7"/>
    <mergeCell ref="C8:E8"/>
    <mergeCell ref="C9:E9"/>
  </mergeCells>
  <printOptions/>
  <pageMargins bottom="0.5" footer="0.0" header="0.0" left="0.55" right="0.55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D9EEB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4.14"/>
    <col customWidth="1" min="4" max="11" width="10.86"/>
    <col customWidth="1" min="12" max="12" width="3.29"/>
    <col customWidth="1" min="13" max="27" width="15.14"/>
  </cols>
  <sheetData>
    <row r="1" ht="15.0" customHeight="1">
      <c r="A1" s="121"/>
      <c r="B1" s="121"/>
      <c r="C1" s="121"/>
      <c r="D1" s="121"/>
      <c r="E1" s="121"/>
      <c r="F1" s="12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21"/>
      <c r="B2" s="121"/>
      <c r="C2" s="16" t="s">
        <v>9</v>
      </c>
      <c r="F2" s="121"/>
      <c r="G2" s="18"/>
      <c r="H2" s="17"/>
      <c r="I2" s="18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21"/>
      <c r="B3" s="121"/>
      <c r="F3" s="121"/>
      <c r="G3" s="18"/>
      <c r="H3" s="17"/>
      <c r="I3" s="18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21"/>
      <c r="B4" s="121"/>
      <c r="F4" s="121"/>
      <c r="G4" s="17"/>
      <c r="H4" s="17"/>
      <c r="I4" s="18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309"/>
      <c r="B5" s="309"/>
      <c r="C5" s="9" t="s">
        <v>10</v>
      </c>
      <c r="F5" s="9"/>
      <c r="G5" s="309"/>
      <c r="H5" s="309"/>
      <c r="I5" s="18"/>
      <c r="J5" s="21"/>
      <c r="K5" s="21"/>
      <c r="L5" s="21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</row>
    <row r="6">
      <c r="A6" s="309"/>
      <c r="B6" s="309"/>
      <c r="C6" s="9" t="s">
        <v>11</v>
      </c>
      <c r="F6" s="9"/>
      <c r="G6" s="309"/>
      <c r="H6" s="309"/>
      <c r="I6" s="18"/>
      <c r="J6" s="21"/>
      <c r="K6" s="21"/>
      <c r="L6" s="21"/>
      <c r="M6" s="310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</row>
    <row r="7">
      <c r="A7" s="309"/>
      <c r="B7" s="309"/>
      <c r="C7" s="11" t="s">
        <v>12</v>
      </c>
      <c r="F7" s="11"/>
      <c r="G7" s="309"/>
      <c r="H7" s="309"/>
      <c r="I7" s="18"/>
      <c r="J7" s="21"/>
      <c r="K7" s="21"/>
      <c r="L7" s="21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</row>
    <row r="8">
      <c r="A8" s="309"/>
      <c r="B8" s="309"/>
      <c r="C8" s="12" t="s">
        <v>13</v>
      </c>
      <c r="F8" s="11"/>
      <c r="G8" s="309"/>
      <c r="H8" s="309"/>
      <c r="I8" s="18"/>
      <c r="J8" s="21"/>
      <c r="K8" s="21"/>
      <c r="L8" s="21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</row>
    <row r="9">
      <c r="A9" s="309"/>
      <c r="B9" s="309"/>
      <c r="C9" s="14" t="s">
        <v>14</v>
      </c>
      <c r="F9" s="9"/>
      <c r="G9" s="309"/>
      <c r="H9" s="309"/>
      <c r="I9" s="18"/>
      <c r="J9" s="21"/>
      <c r="K9" s="21"/>
      <c r="L9" s="21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</row>
    <row r="10">
      <c r="A10" s="309"/>
      <c r="B10" s="309"/>
      <c r="C10" s="23" t="s">
        <v>15</v>
      </c>
      <c r="F10" s="23"/>
      <c r="G10" s="309"/>
      <c r="H10" s="309"/>
      <c r="I10" s="18"/>
      <c r="J10" s="21"/>
      <c r="K10" s="21"/>
      <c r="L10" s="21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</row>
    <row r="11">
      <c r="A11" s="309"/>
      <c r="B11" s="309"/>
      <c r="C11" s="25" t="s">
        <v>16</v>
      </c>
      <c r="F11" s="25"/>
      <c r="G11" s="309"/>
      <c r="H11" s="309"/>
      <c r="I11" s="18"/>
      <c r="J11" s="21"/>
      <c r="K11" s="21"/>
      <c r="L11" s="21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</row>
    <row r="12" ht="7.5" customHeight="1">
      <c r="A12" s="311"/>
      <c r="B12" s="311"/>
      <c r="C12" s="312"/>
      <c r="D12" s="312"/>
      <c r="E12" s="312"/>
      <c r="M12" s="313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</row>
    <row r="13">
      <c r="A13" s="311"/>
      <c r="B13" s="311"/>
      <c r="C13" s="129" t="s">
        <v>146</v>
      </c>
      <c r="E13" s="312"/>
      <c r="F13" s="314" t="s">
        <v>147</v>
      </c>
      <c r="G13" s="31"/>
      <c r="H13" s="31"/>
      <c r="I13" s="31"/>
      <c r="J13" s="31"/>
      <c r="K13" s="31"/>
      <c r="L13" s="32"/>
      <c r="M13" s="313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</row>
    <row r="14" ht="18.75" customHeight="1">
      <c r="A14" s="311"/>
      <c r="B14" s="311"/>
      <c r="E14" s="129"/>
      <c r="F14" s="315" t="s">
        <v>148</v>
      </c>
      <c r="G14" s="134"/>
      <c r="H14" s="134"/>
      <c r="I14" s="134"/>
      <c r="J14" s="134"/>
      <c r="K14" s="134"/>
      <c r="L14" s="135"/>
      <c r="M14" s="313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</row>
    <row r="15" ht="7.5" customHeight="1">
      <c r="A15" s="311"/>
      <c r="B15" s="311"/>
      <c r="C15" s="129"/>
      <c r="D15" s="129"/>
      <c r="E15" s="129"/>
      <c r="F15" s="129"/>
      <c r="G15" s="311"/>
      <c r="H15" s="311"/>
      <c r="I15" s="311"/>
      <c r="J15" s="316"/>
      <c r="K15" s="316"/>
      <c r="L15" s="316"/>
      <c r="M15" s="313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</row>
    <row r="16" ht="15.0" customHeight="1">
      <c r="A16" s="28"/>
      <c r="B16" s="138"/>
      <c r="C16" s="42"/>
      <c r="D16" s="42"/>
      <c r="E16" s="43"/>
      <c r="F16" s="43"/>
      <c r="G16" s="43"/>
      <c r="H16" s="43"/>
      <c r="I16" s="43"/>
      <c r="J16" s="43"/>
      <c r="K16" s="43"/>
      <c r="L16" s="4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>
      <c r="A17" s="28"/>
      <c r="B17" s="317"/>
      <c r="C17" s="318" t="s">
        <v>149</v>
      </c>
      <c r="D17" s="319" t="s">
        <v>150</v>
      </c>
      <c r="E17" s="319" t="s">
        <v>21</v>
      </c>
      <c r="F17" s="319" t="s">
        <v>22</v>
      </c>
      <c r="G17" s="319" t="s">
        <v>23</v>
      </c>
      <c r="H17" s="319" t="s">
        <v>24</v>
      </c>
      <c r="I17" s="319" t="s">
        <v>25</v>
      </c>
      <c r="J17" s="319" t="s">
        <v>26</v>
      </c>
      <c r="K17" s="319" t="s">
        <v>27</v>
      </c>
      <c r="L17" s="32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>
      <c r="A18" s="258"/>
      <c r="B18" s="321"/>
      <c r="C18" s="50"/>
      <c r="D18" s="322"/>
      <c r="E18" s="323" t="s">
        <v>151</v>
      </c>
      <c r="F18" s="323"/>
      <c r="G18" s="323"/>
      <c r="H18" s="324"/>
      <c r="I18" s="325"/>
      <c r="J18" s="323" t="s">
        <v>152</v>
      </c>
      <c r="K18" s="324"/>
      <c r="L18" s="32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>
      <c r="A19" s="258"/>
      <c r="B19" s="321"/>
      <c r="C19" s="327" t="s">
        <v>32</v>
      </c>
      <c r="D19" s="328" t="s">
        <v>35</v>
      </c>
      <c r="E19" s="328">
        <v>2498.499</v>
      </c>
      <c r="F19" s="328">
        <v>3080.7317999999996</v>
      </c>
      <c r="G19" s="328">
        <v>3757.5024000000003</v>
      </c>
      <c r="H19" s="328">
        <v>4576.83</v>
      </c>
      <c r="I19" s="328">
        <v>6588.679499999999</v>
      </c>
      <c r="J19" s="328">
        <v>7655.274</v>
      </c>
      <c r="K19" s="329">
        <v>9364.851</v>
      </c>
      <c r="L19" s="330">
        <v>6190.3515</v>
      </c>
      <c r="M19" s="331" t="s">
        <v>153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>
      <c r="A20" s="258"/>
      <c r="B20" s="321"/>
      <c r="C20" s="60" t="s">
        <v>33</v>
      </c>
      <c r="D20" s="160">
        <v>2309.4233999999997</v>
      </c>
      <c r="E20" s="160">
        <v>2905.1616000000004</v>
      </c>
      <c r="F20" s="160">
        <v>3439.3751999999995</v>
      </c>
      <c r="G20" s="160">
        <v>4162.6644</v>
      </c>
      <c r="H20" s="160">
        <v>5087.034000000001</v>
      </c>
      <c r="I20" s="160">
        <v>7215.0201</v>
      </c>
      <c r="J20" s="160">
        <v>8507.0367</v>
      </c>
      <c r="K20" s="332">
        <v>10399.6746</v>
      </c>
      <c r="L20" s="330">
        <v>6874.632</v>
      </c>
    </row>
    <row r="21">
      <c r="A21" s="258"/>
      <c r="B21" s="321"/>
      <c r="C21" s="333" t="s">
        <v>34</v>
      </c>
      <c r="D21" s="149" t="s">
        <v>35</v>
      </c>
      <c r="E21" s="149" t="s">
        <v>35</v>
      </c>
      <c r="F21" s="149">
        <v>4276.344</v>
      </c>
      <c r="G21" s="149">
        <v>5036.82</v>
      </c>
      <c r="H21" s="149">
        <v>5974.08</v>
      </c>
      <c r="I21" s="149">
        <v>8342.376</v>
      </c>
      <c r="J21" s="149">
        <v>9653.016</v>
      </c>
      <c r="K21" s="334">
        <v>11600.688</v>
      </c>
      <c r="L21" s="330">
        <v>7532.39</v>
      </c>
    </row>
    <row r="22">
      <c r="A22" s="258"/>
      <c r="B22" s="321"/>
      <c r="C22" s="66" t="s">
        <v>36</v>
      </c>
      <c r="D22" s="97" t="s">
        <v>35</v>
      </c>
      <c r="E22" s="97">
        <v>3158.763</v>
      </c>
      <c r="F22" s="97">
        <v>3757.5024000000003</v>
      </c>
      <c r="G22" s="97">
        <v>4608.3426</v>
      </c>
      <c r="H22" s="97">
        <v>5603.2404</v>
      </c>
      <c r="I22" s="97">
        <v>7856.4897</v>
      </c>
      <c r="J22" s="97">
        <v>9340.6446</v>
      </c>
      <c r="K22" s="335">
        <v>11395.162800000002</v>
      </c>
      <c r="L22" s="330">
        <v>7611.9575</v>
      </c>
    </row>
    <row r="23">
      <c r="A23" s="258"/>
      <c r="B23" s="321"/>
      <c r="C23" s="336" t="s">
        <v>37</v>
      </c>
      <c r="D23" s="69" t="s">
        <v>35</v>
      </c>
      <c r="E23" s="69">
        <v>3492.216</v>
      </c>
      <c r="F23" s="69">
        <v>4284.8279999999995</v>
      </c>
      <c r="G23" s="69">
        <v>5356.404</v>
      </c>
      <c r="H23" s="69">
        <v>6718.7519999999995</v>
      </c>
      <c r="I23" s="69">
        <v>9074.448</v>
      </c>
      <c r="J23" s="69" t="s">
        <v>35</v>
      </c>
      <c r="K23" s="290" t="s">
        <v>35</v>
      </c>
      <c r="L23" s="330" t="s">
        <v>35</v>
      </c>
    </row>
    <row r="24">
      <c r="A24" s="258"/>
      <c r="B24" s="321"/>
      <c r="C24" s="60" t="s">
        <v>38</v>
      </c>
      <c r="D24" s="61" t="s">
        <v>35</v>
      </c>
      <c r="E24" s="61">
        <v>3390.3720000000003</v>
      </c>
      <c r="F24" s="61">
        <v>4149.036</v>
      </c>
      <c r="G24" s="61">
        <v>5174.856</v>
      </c>
      <c r="H24" s="61">
        <v>6427.98</v>
      </c>
      <c r="I24" s="61">
        <v>8691.18</v>
      </c>
      <c r="J24" s="61" t="s">
        <v>35</v>
      </c>
      <c r="K24" s="287" t="s">
        <v>35</v>
      </c>
      <c r="L24" s="330" t="s">
        <v>35</v>
      </c>
    </row>
    <row r="25">
      <c r="A25" s="258"/>
      <c r="B25" s="321"/>
      <c r="C25" s="337" t="s">
        <v>39</v>
      </c>
      <c r="D25" s="338"/>
      <c r="E25" s="338"/>
      <c r="F25" s="338"/>
      <c r="G25" s="338"/>
      <c r="H25" s="338"/>
      <c r="I25" s="339"/>
      <c r="J25" s="338"/>
      <c r="K25" s="338"/>
      <c r="L25" s="330"/>
    </row>
    <row r="26">
      <c r="A26" s="258"/>
      <c r="B26" s="321"/>
      <c r="C26" s="74" t="s">
        <v>40</v>
      </c>
      <c r="D26" s="340">
        <v>-342.43199999999996</v>
      </c>
      <c r="E26" s="340">
        <v>-428.04</v>
      </c>
      <c r="F26" s="340">
        <v>-513.648</v>
      </c>
      <c r="G26" s="340">
        <v>-692.2439999999999</v>
      </c>
      <c r="H26" s="340">
        <v>-854.6039999999999</v>
      </c>
      <c r="I26" s="340">
        <v>-1163.088</v>
      </c>
      <c r="J26" s="340">
        <v>-1573.4160000000002</v>
      </c>
      <c r="K26" s="341">
        <v>-1923.2279999999998</v>
      </c>
      <c r="L26" s="330">
        <v>428.646036</v>
      </c>
    </row>
    <row r="27">
      <c r="A27" s="258"/>
      <c r="B27" s="321"/>
      <c r="C27" s="75" t="s">
        <v>41</v>
      </c>
      <c r="D27" s="69">
        <v>267.894</v>
      </c>
      <c r="E27" s="69">
        <v>267.2509561722</v>
      </c>
      <c r="F27" s="69">
        <v>267.2509561722</v>
      </c>
      <c r="G27" s="69">
        <v>267.2509561722</v>
      </c>
      <c r="H27" s="69">
        <v>267.2509561722</v>
      </c>
      <c r="I27" s="69" t="s">
        <v>35</v>
      </c>
      <c r="J27" s="69" t="s">
        <v>35</v>
      </c>
      <c r="K27" s="290" t="s">
        <v>35</v>
      </c>
      <c r="L27" s="330" t="s">
        <v>35</v>
      </c>
    </row>
    <row r="28">
      <c r="A28" s="258"/>
      <c r="B28" s="321"/>
      <c r="C28" s="342" t="s">
        <v>154</v>
      </c>
      <c r="D28" s="102" t="s">
        <v>69</v>
      </c>
      <c r="E28" s="102" t="s">
        <v>69</v>
      </c>
      <c r="F28" s="102" t="s">
        <v>69</v>
      </c>
      <c r="G28" s="102" t="s">
        <v>69</v>
      </c>
      <c r="H28" s="102" t="s">
        <v>69</v>
      </c>
      <c r="I28" s="102" t="s">
        <v>69</v>
      </c>
      <c r="J28" s="102" t="s">
        <v>69</v>
      </c>
      <c r="K28" s="102" t="s">
        <v>69</v>
      </c>
      <c r="L28" s="330"/>
    </row>
    <row r="29">
      <c r="A29" s="258"/>
      <c r="B29" s="321"/>
      <c r="C29" s="343" t="s">
        <v>155</v>
      </c>
      <c r="D29" s="64" t="s">
        <v>35</v>
      </c>
      <c r="E29" s="64">
        <v>206.87369999999999</v>
      </c>
      <c r="F29" s="64">
        <v>267.894</v>
      </c>
      <c r="G29" s="64">
        <v>302.1249</v>
      </c>
      <c r="H29" s="64">
        <v>379.5165</v>
      </c>
      <c r="I29" s="64">
        <v>456.90810000000005</v>
      </c>
      <c r="J29" s="64">
        <v>534.2997</v>
      </c>
      <c r="K29" s="344">
        <v>636.9924</v>
      </c>
      <c r="L29" s="330">
        <v>81.095196</v>
      </c>
    </row>
    <row r="30">
      <c r="A30" s="258"/>
      <c r="B30" s="321"/>
      <c r="C30" s="76" t="s">
        <v>43</v>
      </c>
      <c r="D30" s="61" t="s">
        <v>35</v>
      </c>
      <c r="E30" s="61">
        <v>86.32140000000001</v>
      </c>
      <c r="F30" s="61">
        <v>104.18100000000001</v>
      </c>
      <c r="G30" s="61">
        <v>120.55229999999999</v>
      </c>
      <c r="H30" s="61">
        <v>163.713</v>
      </c>
      <c r="I30" s="61">
        <v>206.87369999999999</v>
      </c>
      <c r="J30" s="61" t="s">
        <v>35</v>
      </c>
      <c r="K30" s="287" t="s">
        <v>35</v>
      </c>
      <c r="L30" s="330">
        <v>167.982906</v>
      </c>
    </row>
    <row r="31">
      <c r="A31" s="258"/>
      <c r="B31" s="321"/>
      <c r="C31" s="148" t="s">
        <v>44</v>
      </c>
      <c r="D31" s="149" t="s">
        <v>35</v>
      </c>
      <c r="E31" s="149">
        <v>250.0344</v>
      </c>
      <c r="F31" s="345">
        <v>250.0</v>
      </c>
      <c r="G31" s="149">
        <v>250.00895899980003</v>
      </c>
      <c r="H31" s="149">
        <v>250.00895899980003</v>
      </c>
      <c r="I31" s="149">
        <v>250.00895899980003</v>
      </c>
      <c r="J31" s="149">
        <v>250.00895899980003</v>
      </c>
      <c r="K31" s="334">
        <v>250.00895899980003</v>
      </c>
      <c r="L31" s="330" t="s">
        <v>35</v>
      </c>
    </row>
    <row r="32">
      <c r="A32" s="258"/>
      <c r="B32" s="321"/>
      <c r="C32" s="147" t="s">
        <v>45</v>
      </c>
      <c r="D32" s="97">
        <v>138.4119</v>
      </c>
      <c r="E32" s="97">
        <v>163.713</v>
      </c>
      <c r="F32" s="97">
        <v>189.01409999999998</v>
      </c>
      <c r="G32" s="97">
        <v>215.80349999999999</v>
      </c>
      <c r="H32" s="97">
        <v>258.9642</v>
      </c>
      <c r="I32" s="97">
        <v>345.28560000000004</v>
      </c>
      <c r="J32" s="97">
        <v>422.67719999999997</v>
      </c>
      <c r="K32" s="335">
        <v>508.9986</v>
      </c>
      <c r="L32" s="330">
        <v>-1303.31565</v>
      </c>
    </row>
    <row r="33">
      <c r="A33" s="258"/>
      <c r="B33" s="321"/>
      <c r="C33" s="98" t="s">
        <v>46</v>
      </c>
      <c r="D33" s="64">
        <v>-180.072</v>
      </c>
      <c r="E33" s="64">
        <v>-247.968</v>
      </c>
      <c r="F33" s="64">
        <v>-308.48400000000004</v>
      </c>
      <c r="G33" s="64">
        <v>-367.524</v>
      </c>
      <c r="H33" s="64">
        <v>-428.04</v>
      </c>
      <c r="I33" s="64">
        <v>-487.08</v>
      </c>
      <c r="J33" s="64">
        <v>-572.688</v>
      </c>
      <c r="K33" s="344">
        <v>-658.296</v>
      </c>
      <c r="L33" s="330">
        <v>-446.02357799999993</v>
      </c>
    </row>
    <row r="34">
      <c r="A34" s="258"/>
      <c r="B34" s="321"/>
      <c r="C34" s="346" t="s">
        <v>47</v>
      </c>
      <c r="D34" s="97">
        <v>44.649</v>
      </c>
      <c r="E34" s="97">
        <v>52.090500000000006</v>
      </c>
      <c r="F34" s="97">
        <v>61.0203</v>
      </c>
      <c r="G34" s="97">
        <v>65.4852</v>
      </c>
      <c r="H34" s="97">
        <v>77.3916</v>
      </c>
      <c r="I34" s="97">
        <v>95.2512</v>
      </c>
      <c r="J34" s="97">
        <v>111.6225</v>
      </c>
      <c r="K34" s="335">
        <v>122.0406</v>
      </c>
      <c r="L34" s="330">
        <v>341.75832599999995</v>
      </c>
    </row>
    <row r="35">
      <c r="A35" s="258"/>
      <c r="B35" s="321"/>
      <c r="C35" s="347" t="s">
        <v>156</v>
      </c>
      <c r="D35" s="348"/>
      <c r="E35" s="348"/>
      <c r="F35" s="348"/>
      <c r="G35" s="348"/>
      <c r="H35" s="348"/>
      <c r="I35" s="348"/>
      <c r="J35" s="348"/>
      <c r="K35" s="348"/>
      <c r="L35" s="330"/>
    </row>
    <row r="36">
      <c r="A36" s="258"/>
      <c r="B36" s="321"/>
      <c r="C36" s="349" t="s">
        <v>157</v>
      </c>
      <c r="D36" s="69"/>
      <c r="E36" s="69"/>
      <c r="F36" s="69"/>
      <c r="G36" s="69"/>
      <c r="H36" s="69"/>
      <c r="I36" s="69"/>
      <c r="J36" s="69"/>
      <c r="K36" s="69"/>
      <c r="L36" s="330"/>
    </row>
    <row r="37">
      <c r="A37" s="258"/>
      <c r="B37" s="321"/>
      <c r="C37" s="85" t="s">
        <v>158</v>
      </c>
      <c r="D37" s="86"/>
      <c r="E37" s="86"/>
      <c r="F37" s="86"/>
      <c r="G37" s="86"/>
      <c r="H37" s="86"/>
      <c r="I37" s="86"/>
      <c r="J37" s="86"/>
      <c r="K37" s="86"/>
      <c r="L37" s="330"/>
    </row>
    <row r="38">
      <c r="A38" s="258"/>
      <c r="B38" s="321"/>
      <c r="C38" s="80" t="s">
        <v>159</v>
      </c>
      <c r="D38" s="89">
        <v>76.0</v>
      </c>
      <c r="E38" s="89">
        <v>76.0</v>
      </c>
      <c r="F38" s="89">
        <v>76.0</v>
      </c>
      <c r="G38" s="89">
        <v>76.0</v>
      </c>
      <c r="H38" s="89">
        <v>76.0</v>
      </c>
      <c r="I38" s="89">
        <v>76.0</v>
      </c>
      <c r="J38" s="89">
        <v>76.0</v>
      </c>
      <c r="K38" s="89">
        <v>76.0</v>
      </c>
      <c r="L38" s="330">
        <v>31.826999999999998</v>
      </c>
    </row>
    <row r="39">
      <c r="A39" s="258"/>
      <c r="B39" s="321"/>
      <c r="C39" s="154" t="s">
        <v>160</v>
      </c>
      <c r="D39" s="79" t="s">
        <v>35</v>
      </c>
      <c r="E39" s="91">
        <v>1116.0</v>
      </c>
      <c r="F39" s="91">
        <v>1116.0</v>
      </c>
      <c r="G39" s="91">
        <v>1116.0</v>
      </c>
      <c r="H39" s="91">
        <v>1116.0</v>
      </c>
      <c r="I39" s="91">
        <v>1116.0</v>
      </c>
      <c r="J39" s="91">
        <v>1116.0</v>
      </c>
      <c r="K39" s="91">
        <v>1116.0</v>
      </c>
      <c r="L39" s="330">
        <v>330.17329799999993</v>
      </c>
    </row>
    <row r="40">
      <c r="A40" s="258"/>
      <c r="B40" s="321"/>
      <c r="C40" s="88" t="s">
        <v>53</v>
      </c>
      <c r="D40" s="89">
        <v>376.0</v>
      </c>
      <c r="E40" s="89">
        <v>376.0</v>
      </c>
      <c r="F40" s="89">
        <v>376.0</v>
      </c>
      <c r="G40" s="89">
        <v>376.0</v>
      </c>
      <c r="H40" s="89">
        <v>376.0</v>
      </c>
      <c r="I40" s="89">
        <v>376.0</v>
      </c>
      <c r="J40" s="89">
        <v>376.0</v>
      </c>
      <c r="K40" s="89">
        <v>376.0</v>
      </c>
      <c r="L40" s="330">
        <v>350.097</v>
      </c>
    </row>
    <row r="41">
      <c r="A41" s="258"/>
      <c r="B41" s="321"/>
      <c r="C41" s="164"/>
      <c r="D41" s="350"/>
      <c r="E41" s="350"/>
      <c r="F41" s="350"/>
      <c r="G41" s="350"/>
      <c r="H41" s="350"/>
      <c r="I41" s="350"/>
      <c r="J41" s="350"/>
      <c r="K41" s="351"/>
      <c r="L41" s="330"/>
    </row>
    <row r="42">
      <c r="A42" s="258"/>
      <c r="B42" s="321"/>
      <c r="C42" s="352" t="s">
        <v>54</v>
      </c>
      <c r="D42" s="353" t="s">
        <v>35</v>
      </c>
      <c r="E42" s="353">
        <v>856.544</v>
      </c>
      <c r="F42" s="353">
        <v>951.548</v>
      </c>
      <c r="G42" s="353">
        <v>1087.268</v>
      </c>
      <c r="H42" s="353">
        <v>1232.036</v>
      </c>
      <c r="I42" s="353">
        <v>1416.012</v>
      </c>
      <c r="J42" s="353">
        <v>1679.912</v>
      </c>
      <c r="K42" s="354">
        <v>1815.632</v>
      </c>
      <c r="L42" s="330">
        <v>1204.1215</v>
      </c>
    </row>
    <row r="43">
      <c r="A43" s="258"/>
      <c r="B43" s="321"/>
      <c r="C43" s="80" t="s">
        <v>55</v>
      </c>
      <c r="D43" s="69" t="s">
        <v>35</v>
      </c>
      <c r="E43" s="69" t="s">
        <v>35</v>
      </c>
      <c r="F43" s="69">
        <v>96.512</v>
      </c>
      <c r="G43" s="69">
        <v>113.1</v>
      </c>
      <c r="H43" s="69">
        <v>122.14800000000001</v>
      </c>
      <c r="I43" s="69">
        <v>131.196</v>
      </c>
      <c r="J43" s="69">
        <v>140.244</v>
      </c>
      <c r="K43" s="290">
        <v>149.292</v>
      </c>
      <c r="L43" s="330">
        <v>98.472738</v>
      </c>
    </row>
    <row r="44">
      <c r="A44" s="258"/>
      <c r="B44" s="321"/>
      <c r="C44" s="94" t="s">
        <v>56</v>
      </c>
      <c r="D44" s="160" t="s">
        <v>35</v>
      </c>
      <c r="E44" s="160">
        <v>2289.84</v>
      </c>
      <c r="F44" s="160">
        <v>2502.816</v>
      </c>
      <c r="G44" s="160">
        <v>2754.768</v>
      </c>
      <c r="H44" s="160">
        <v>3176.544</v>
      </c>
      <c r="I44" s="160">
        <v>3418.752</v>
      </c>
      <c r="J44" s="160">
        <v>5147.616</v>
      </c>
      <c r="K44" s="332">
        <v>5641.776</v>
      </c>
      <c r="L44" s="330">
        <v>4052.638</v>
      </c>
    </row>
    <row r="45">
      <c r="A45" s="258"/>
      <c r="B45" s="321"/>
      <c r="C45" s="88" t="s">
        <v>161</v>
      </c>
      <c r="D45" s="69" t="s">
        <v>35</v>
      </c>
      <c r="E45" s="69" t="s">
        <v>35</v>
      </c>
      <c r="F45" s="69">
        <v>282.576</v>
      </c>
      <c r="G45" s="69">
        <v>290.928</v>
      </c>
      <c r="H45" s="69">
        <v>314.59200000000004</v>
      </c>
      <c r="I45" s="69">
        <v>329.904</v>
      </c>
      <c r="J45" s="69">
        <v>346.60800000000006</v>
      </c>
      <c r="K45" s="290">
        <v>353.568</v>
      </c>
      <c r="L45" s="330">
        <v>254.870616</v>
      </c>
    </row>
    <row r="46">
      <c r="A46" s="258"/>
      <c r="B46" s="321"/>
      <c r="C46" s="74" t="s">
        <v>58</v>
      </c>
      <c r="D46" s="340">
        <v>79.924</v>
      </c>
      <c r="E46" s="340">
        <v>87.464</v>
      </c>
      <c r="F46" s="340">
        <v>105.56</v>
      </c>
      <c r="G46" s="340">
        <v>122.14800000000001</v>
      </c>
      <c r="H46" s="340">
        <v>147.784</v>
      </c>
      <c r="I46" s="340">
        <v>174.928</v>
      </c>
      <c r="J46" s="340">
        <v>209.61200000000002</v>
      </c>
      <c r="K46" s="341">
        <v>244.29600000000002</v>
      </c>
      <c r="L46" s="330">
        <v>162.190392</v>
      </c>
    </row>
    <row r="47">
      <c r="A47" s="258"/>
      <c r="B47" s="321"/>
      <c r="C47" s="98" t="s">
        <v>59</v>
      </c>
      <c r="D47" s="64" t="s">
        <v>35</v>
      </c>
      <c r="E47" s="64">
        <v>245.0</v>
      </c>
      <c r="F47" s="64">
        <v>244.58311113599999</v>
      </c>
      <c r="G47" s="64">
        <v>244.58311113599999</v>
      </c>
      <c r="H47" s="64">
        <v>244.58311113599999</v>
      </c>
      <c r="I47" s="64">
        <v>244.58311113599999</v>
      </c>
      <c r="J47" s="64">
        <v>244.58311113599999</v>
      </c>
      <c r="K47" s="344">
        <v>244.58311113599999</v>
      </c>
      <c r="L47" s="355">
        <v>162.190392</v>
      </c>
    </row>
    <row r="48">
      <c r="A48" s="258"/>
      <c r="B48" s="321"/>
      <c r="C48" s="356"/>
      <c r="D48" s="350"/>
      <c r="E48" s="350"/>
      <c r="F48" s="350"/>
      <c r="G48" s="350"/>
      <c r="H48" s="350"/>
      <c r="I48" s="350"/>
      <c r="J48" s="350"/>
      <c r="K48" s="351"/>
      <c r="L48" s="330"/>
    </row>
    <row r="49">
      <c r="A49" s="258"/>
      <c r="B49" s="321"/>
      <c r="C49" s="352" t="s">
        <v>61</v>
      </c>
      <c r="D49" s="357">
        <v>466.0</v>
      </c>
      <c r="E49" s="357">
        <v>524.0</v>
      </c>
      <c r="F49" s="357">
        <v>700.0</v>
      </c>
      <c r="G49" s="357">
        <v>898.0</v>
      </c>
      <c r="H49" s="357">
        <v>1106.0</v>
      </c>
      <c r="I49" s="357">
        <v>1398.0</v>
      </c>
      <c r="J49" s="357">
        <v>1737.0</v>
      </c>
      <c r="K49" s="358">
        <v>2200.0</v>
      </c>
      <c r="L49" s="330">
        <v>1535.01621</v>
      </c>
    </row>
    <row r="50">
      <c r="A50" s="258"/>
      <c r="B50" s="321"/>
      <c r="C50" s="81" t="s">
        <v>62</v>
      </c>
      <c r="D50" s="61" t="s">
        <v>35</v>
      </c>
      <c r="E50" s="61" t="s">
        <v>35</v>
      </c>
      <c r="F50" s="61">
        <v>888.72</v>
      </c>
      <c r="G50" s="61">
        <v>1139.04</v>
      </c>
      <c r="H50" s="61">
        <v>1402.8000000000002</v>
      </c>
      <c r="I50" s="61">
        <v>1767.3600000000001</v>
      </c>
      <c r="J50" s="61">
        <v>2195.7599999999998</v>
      </c>
      <c r="K50" s="287">
        <v>2787.12</v>
      </c>
      <c r="L50" s="330">
        <v>2073.7200119999998</v>
      </c>
    </row>
    <row r="51">
      <c r="A51" s="258"/>
      <c r="B51" s="321"/>
      <c r="C51" s="82" t="s">
        <v>63</v>
      </c>
      <c r="D51" s="83">
        <v>884.0</v>
      </c>
      <c r="E51" s="83">
        <v>1007.0</v>
      </c>
      <c r="F51" s="83">
        <v>1343.0</v>
      </c>
      <c r="G51" s="83">
        <v>1728.0</v>
      </c>
      <c r="H51" s="83">
        <v>2120.0</v>
      </c>
      <c r="I51" s="83">
        <v>2677.0</v>
      </c>
      <c r="J51" s="83">
        <v>3349.0</v>
      </c>
      <c r="K51" s="359">
        <v>4239.0</v>
      </c>
      <c r="L51" s="330">
        <v>2560.291188</v>
      </c>
    </row>
    <row r="52">
      <c r="A52" s="258"/>
      <c r="B52" s="321"/>
      <c r="C52" s="76" t="s">
        <v>162</v>
      </c>
      <c r="D52" s="61" t="s">
        <v>35</v>
      </c>
      <c r="E52" s="61" t="s">
        <v>35</v>
      </c>
      <c r="F52" s="61">
        <v>1700.8500000000001</v>
      </c>
      <c r="G52" s="61">
        <v>2187.3</v>
      </c>
      <c r="H52" s="61">
        <v>2680.6499999999996</v>
      </c>
      <c r="I52" s="61">
        <v>3391.3500000000004</v>
      </c>
      <c r="J52" s="61">
        <v>4234.875</v>
      </c>
      <c r="K52" s="287">
        <v>5368.200000000001</v>
      </c>
      <c r="L52" s="330">
        <v>3458.1308579999995</v>
      </c>
    </row>
    <row r="53">
      <c r="A53" s="258"/>
      <c r="B53" s="321"/>
      <c r="C53" s="75" t="s">
        <v>64</v>
      </c>
      <c r="D53" s="69">
        <v>237.41200000000003</v>
      </c>
      <c r="E53" s="69">
        <v>276.0</v>
      </c>
      <c r="F53" s="69">
        <v>390.0</v>
      </c>
      <c r="G53" s="69">
        <v>457.0</v>
      </c>
      <c r="H53" s="69">
        <v>522.648</v>
      </c>
      <c r="I53" s="69">
        <v>637.0840000000001</v>
      </c>
      <c r="J53" s="69">
        <v>780.0</v>
      </c>
      <c r="K53" s="290">
        <v>932.0</v>
      </c>
      <c r="L53" s="330">
        <v>545.83305</v>
      </c>
    </row>
    <row r="54">
      <c r="A54" s="258"/>
      <c r="B54" s="321"/>
      <c r="C54" s="76" t="s">
        <v>62</v>
      </c>
      <c r="D54" s="61" t="s">
        <v>35</v>
      </c>
      <c r="E54" s="61" t="s">
        <v>35</v>
      </c>
      <c r="F54" s="61">
        <v>485.0</v>
      </c>
      <c r="G54" s="61">
        <v>599.0</v>
      </c>
      <c r="H54" s="61">
        <v>694.0</v>
      </c>
      <c r="I54" s="61">
        <v>818.1320000000001</v>
      </c>
      <c r="J54" s="61">
        <v>1007.72</v>
      </c>
      <c r="K54" s="287">
        <v>1208.0</v>
      </c>
      <c r="L54" s="330">
        <v>707.355075</v>
      </c>
    </row>
    <row r="55">
      <c r="A55" s="258"/>
      <c r="B55" s="321"/>
      <c r="C55" s="360" t="s">
        <v>65</v>
      </c>
      <c r="D55" s="357">
        <v>-91.0</v>
      </c>
      <c r="E55" s="361">
        <v>-147.0</v>
      </c>
      <c r="F55" s="361">
        <v>-213.0</v>
      </c>
      <c r="G55" s="361">
        <v>-269.0</v>
      </c>
      <c r="H55" s="361">
        <v>-338.0</v>
      </c>
      <c r="I55" s="361">
        <v>-404.0</v>
      </c>
      <c r="J55" s="361">
        <v>-468.0</v>
      </c>
      <c r="K55" s="361">
        <v>-603.0</v>
      </c>
      <c r="L55" s="330">
        <v>-838.1110000000001</v>
      </c>
    </row>
    <row r="56">
      <c r="A56" s="258"/>
      <c r="B56" s="321"/>
      <c r="C56" s="76" t="s">
        <v>62</v>
      </c>
      <c r="D56" s="61" t="s">
        <v>35</v>
      </c>
      <c r="E56" s="61" t="s">
        <v>35</v>
      </c>
      <c r="F56" s="61">
        <v>-264.0</v>
      </c>
      <c r="G56" s="61">
        <v>-300.0</v>
      </c>
      <c r="H56" s="61">
        <v>-373.0</v>
      </c>
      <c r="I56" s="61">
        <v>-458.0</v>
      </c>
      <c r="J56" s="61">
        <v>-530.0</v>
      </c>
      <c r="K56" s="61">
        <v>-698.0</v>
      </c>
      <c r="L56" s="330">
        <v>-984.72738</v>
      </c>
    </row>
    <row r="57">
      <c r="A57" s="258"/>
      <c r="B57" s="321"/>
      <c r="C57" s="80"/>
      <c r="D57" s="70"/>
      <c r="E57" s="70"/>
      <c r="F57" s="70"/>
      <c r="G57" s="70"/>
      <c r="H57" s="70"/>
      <c r="I57" s="70"/>
      <c r="J57" s="70"/>
      <c r="K57" s="70"/>
      <c r="L57" s="330">
        <v>642.969054</v>
      </c>
    </row>
    <row r="58">
      <c r="A58" s="258"/>
      <c r="B58" s="321"/>
      <c r="C58" s="347" t="s">
        <v>163</v>
      </c>
      <c r="D58" s="362">
        <v>93.6</v>
      </c>
      <c r="E58" s="362">
        <v>161.2</v>
      </c>
      <c r="F58" s="362">
        <v>254.8</v>
      </c>
      <c r="G58" s="362">
        <v>365.3</v>
      </c>
      <c r="H58" s="362">
        <v>504.4</v>
      </c>
      <c r="I58" s="362">
        <v>682.5</v>
      </c>
      <c r="J58" s="362">
        <v>811.2</v>
      </c>
      <c r="K58" s="362">
        <v>1023.1</v>
      </c>
      <c r="L58" s="330">
        <v>1071.61509</v>
      </c>
    </row>
    <row r="59">
      <c r="A59" s="258"/>
      <c r="B59" s="321"/>
      <c r="C59" s="363" t="s">
        <v>67</v>
      </c>
      <c r="D59" s="284" t="s">
        <v>35</v>
      </c>
      <c r="E59" s="284">
        <v>193.7</v>
      </c>
      <c r="F59" s="284">
        <v>193.7</v>
      </c>
      <c r="G59" s="284">
        <v>193.7</v>
      </c>
      <c r="H59" s="284">
        <v>193.7</v>
      </c>
      <c r="I59" s="284" t="s">
        <v>35</v>
      </c>
      <c r="J59" s="284" t="s">
        <v>35</v>
      </c>
      <c r="K59" s="284" t="s">
        <v>35</v>
      </c>
      <c r="L59" s="330" t="s">
        <v>35</v>
      </c>
    </row>
    <row r="60">
      <c r="A60" s="258"/>
      <c r="B60" s="321"/>
      <c r="C60" s="98" t="s">
        <v>164</v>
      </c>
      <c r="D60" s="364" t="s">
        <v>69</v>
      </c>
      <c r="E60" s="364" t="s">
        <v>69</v>
      </c>
      <c r="F60" s="365" t="s">
        <v>69</v>
      </c>
      <c r="G60" s="364" t="s">
        <v>69</v>
      </c>
      <c r="H60" s="364" t="s">
        <v>69</v>
      </c>
      <c r="I60" s="364" t="s">
        <v>69</v>
      </c>
      <c r="J60" s="364" t="s">
        <v>69</v>
      </c>
      <c r="K60" s="365" t="s">
        <v>69</v>
      </c>
      <c r="L60" s="330" t="s">
        <v>69</v>
      </c>
    </row>
    <row r="61">
      <c r="A61" s="258"/>
      <c r="B61" s="321"/>
      <c r="C61" s="352" t="s">
        <v>70</v>
      </c>
      <c r="D61" s="366">
        <v>313.0</v>
      </c>
      <c r="E61" s="366">
        <v>313.0</v>
      </c>
      <c r="F61" s="366">
        <v>313.0</v>
      </c>
      <c r="G61" s="366">
        <v>313.0</v>
      </c>
      <c r="H61" s="366">
        <v>313.0</v>
      </c>
      <c r="I61" s="366">
        <v>313.0</v>
      </c>
      <c r="J61" s="366">
        <v>313.0</v>
      </c>
      <c r="K61" s="366">
        <v>313.0</v>
      </c>
      <c r="L61" s="330">
        <v>161.2568</v>
      </c>
    </row>
    <row r="62">
      <c r="A62" s="258"/>
      <c r="B62" s="321"/>
      <c r="C62" s="154" t="s">
        <v>71</v>
      </c>
      <c r="D62" s="367">
        <v>143.0</v>
      </c>
      <c r="E62" s="367">
        <v>143.0</v>
      </c>
      <c r="F62" s="367">
        <v>143.0</v>
      </c>
      <c r="G62" s="367">
        <v>143.0</v>
      </c>
      <c r="H62" s="367">
        <v>143.0</v>
      </c>
      <c r="I62" s="367">
        <v>143.0</v>
      </c>
      <c r="J62" s="367">
        <v>143.0</v>
      </c>
      <c r="K62" s="367">
        <v>143.0</v>
      </c>
      <c r="L62" s="330">
        <v>78.50659999999999</v>
      </c>
    </row>
    <row r="63">
      <c r="A63" s="258"/>
      <c r="B63" s="321"/>
      <c r="C63" s="88" t="s">
        <v>72</v>
      </c>
      <c r="D63" s="296">
        <v>804.0</v>
      </c>
      <c r="E63" s="296">
        <v>804.0</v>
      </c>
      <c r="F63" s="296">
        <v>804.0</v>
      </c>
      <c r="G63" s="296">
        <v>804.0</v>
      </c>
      <c r="H63" s="296">
        <v>804.0</v>
      </c>
      <c r="I63" s="296">
        <v>1075.0</v>
      </c>
      <c r="J63" s="296">
        <v>1075.0</v>
      </c>
      <c r="K63" s="296">
        <v>1075.0</v>
      </c>
      <c r="L63" s="330"/>
    </row>
    <row r="64" ht="15.0" customHeight="1">
      <c r="A64" s="258"/>
      <c r="B64" s="321"/>
      <c r="C64" s="368"/>
      <c r="D64" s="368"/>
      <c r="E64" s="369"/>
      <c r="F64" s="370"/>
      <c r="G64" s="369"/>
      <c r="H64" s="371"/>
      <c r="I64" s="369"/>
      <c r="J64" s="369"/>
      <c r="K64" s="370"/>
      <c r="L64" s="330"/>
    </row>
    <row r="65" ht="15.0" customHeight="1">
      <c r="A65" s="258"/>
    </row>
    <row r="66" ht="15.0" customHeight="1"/>
    <row r="67" ht="15.0" customHeight="1"/>
    <row r="68" ht="15.0" customHeight="1"/>
    <row r="69" ht="15.0" customHeight="1"/>
    <row r="70" ht="15.0" customHeight="1"/>
    <row r="71" ht="15.0" customHeight="1"/>
    <row r="72" ht="15.0" customHeight="1"/>
    <row r="73" ht="15.0" customHeight="1"/>
    <row r="74" ht="15.0" customHeight="1"/>
    <row r="75" ht="15.0" customHeight="1"/>
    <row r="76" ht="15.0" customHeight="1"/>
    <row r="77" ht="15.0" customHeight="1"/>
    <row r="78" ht="15.0" customHeight="1"/>
    <row r="79" ht="15.0" customHeight="1"/>
    <row r="80" ht="15.0" customHeight="1"/>
    <row r="81" ht="15.0" customHeight="1"/>
    <row r="82" ht="15.0" customHeight="1"/>
    <row r="83" ht="15.0" customHeight="1"/>
    <row r="84" ht="15.0" customHeight="1"/>
    <row r="85" ht="15.0" customHeight="1"/>
    <row r="86" ht="15.0" customHeight="1"/>
    <row r="87" ht="15.0" customHeight="1"/>
    <row r="88" ht="15.0" customHeight="1"/>
    <row r="89" ht="15.0" customHeight="1"/>
    <row r="90" ht="15.0" customHeight="1"/>
    <row r="91" ht="15.0" customHeight="1"/>
    <row r="92" ht="15.0" customHeight="1"/>
    <row r="93" ht="15.0" customHeight="1"/>
    <row r="94" ht="15.0" customHeight="1"/>
    <row r="95" ht="15.0" customHeight="1"/>
    <row r="96" ht="15.0" customHeight="1"/>
    <row r="97" ht="15.0" customHeight="1"/>
    <row r="98" ht="15.0" customHeight="1"/>
    <row r="99" ht="15.0" customHeight="1"/>
    <row r="100" ht="15.0" customHeight="1"/>
    <row r="101" ht="15.0" customHeight="1"/>
    <row r="102" ht="15.0" customHeight="1"/>
    <row r="103" ht="15.0" customHeight="1"/>
    <row r="104" ht="15.0" customHeight="1"/>
    <row r="105" ht="15.0" customHeight="1"/>
    <row r="106" ht="15.0" customHeight="1"/>
    <row r="107" ht="15.0" customHeight="1"/>
    <row r="108" ht="15.0" customHeight="1"/>
    <row r="109" ht="15.0" customHeight="1"/>
    <row r="110" ht="15.0" customHeight="1"/>
    <row r="111" ht="15.0" customHeight="1"/>
    <row r="112" ht="15.0" customHeight="1"/>
    <row r="113" ht="15.0" customHeight="1"/>
    <row r="114" ht="15.0" customHeight="1"/>
    <row r="115" ht="15.0" customHeight="1"/>
    <row r="116" ht="15.0" customHeight="1"/>
    <row r="117" ht="15.0" customHeight="1"/>
    <row r="118" ht="15.0" customHeight="1"/>
    <row r="119" ht="15.0" customHeight="1"/>
    <row r="120" ht="15.0" customHeight="1"/>
    <row r="121" ht="15.0" customHeight="1"/>
    <row r="122" ht="15.0" customHeight="1"/>
    <row r="123" ht="15.0" customHeight="1"/>
    <row r="124" ht="15.0" customHeight="1"/>
    <row r="125" ht="15.0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C11:E11"/>
    <mergeCell ref="C13:D14"/>
    <mergeCell ref="F13:L13"/>
    <mergeCell ref="F14:L14"/>
    <mergeCell ref="C2:E4"/>
    <mergeCell ref="C5:E5"/>
    <mergeCell ref="C6:E6"/>
    <mergeCell ref="C7:E7"/>
    <mergeCell ref="C8:E8"/>
    <mergeCell ref="C9:E9"/>
    <mergeCell ref="C10:E10"/>
  </mergeCells>
  <printOptions/>
  <pageMargins bottom="0.5" footer="0.0" header="0.0" left="0.55" right="0.55" top="0.75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4.14"/>
    <col customWidth="1" min="4" max="11" width="10.86"/>
    <col customWidth="1" min="12" max="12" width="3.14"/>
    <col customWidth="1" min="13" max="26" width="15.14"/>
  </cols>
  <sheetData>
    <row r="1" ht="15.0" customHeight="1">
      <c r="A1" s="121"/>
      <c r="B1" s="121"/>
      <c r="C1" s="121"/>
      <c r="D1" s="121"/>
      <c r="E1" s="121"/>
      <c r="F1" s="12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21"/>
      <c r="B2" s="121"/>
      <c r="C2" s="16" t="str">
        <f>Instructions!B17</f>
        <v>Creative Gazebos LLC</v>
      </c>
      <c r="F2" s="121"/>
      <c r="G2" s="18"/>
      <c r="H2" s="17"/>
      <c r="I2" s="18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>
      <c r="A3" s="121"/>
      <c r="B3" s="121"/>
      <c r="F3" s="121"/>
      <c r="G3" s="18"/>
      <c r="H3" s="17"/>
      <c r="I3" s="18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>
      <c r="A4" s="121"/>
      <c r="B4" s="121"/>
      <c r="F4" s="121"/>
      <c r="G4" s="17"/>
      <c r="H4" s="17"/>
      <c r="I4" s="18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309"/>
      <c r="B5" s="309"/>
      <c r="C5" s="12" t="str">
        <f>Instructions!B22</f>
        <v>33 Limerock Rd</v>
      </c>
      <c r="F5" s="9"/>
      <c r="G5" s="309"/>
      <c r="H5" s="309"/>
      <c r="I5" s="18"/>
      <c r="J5" s="21"/>
      <c r="K5" s="21"/>
      <c r="L5" s="21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</row>
    <row r="6">
      <c r="A6" s="309"/>
      <c r="B6" s="309"/>
      <c r="C6" s="12" t="str">
        <f>Instructions!B23</f>
        <v>Lititz PA 17543</v>
      </c>
      <c r="F6" s="9"/>
      <c r="G6" s="309"/>
      <c r="H6" s="309"/>
      <c r="I6" s="18"/>
      <c r="J6" s="21"/>
      <c r="K6" s="21"/>
      <c r="L6" s="21"/>
      <c r="M6" s="372" t="s">
        <v>73</v>
      </c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</row>
    <row r="7">
      <c r="A7" s="309"/>
      <c r="B7" s="309"/>
      <c r="C7" s="12" t="str">
        <f>Instructions!B24</f>
        <v>Phone: 717-625-4066</v>
      </c>
      <c r="F7" s="11"/>
      <c r="G7" s="309"/>
      <c r="H7" s="309"/>
      <c r="I7" s="18"/>
      <c r="J7" s="21"/>
      <c r="K7" s="21"/>
      <c r="L7" s="21"/>
      <c r="M7" s="373">
        <v>0.4</v>
      </c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</row>
    <row r="8">
      <c r="A8" s="309"/>
      <c r="B8" s="309"/>
      <c r="C8" s="118" t="str">
        <f>Instructions!B25</f>
        <v>Fax: 717-625-0062</v>
      </c>
      <c r="F8" s="11"/>
      <c r="G8" s="309"/>
      <c r="H8" s="309"/>
      <c r="I8" s="18"/>
      <c r="J8" s="21"/>
      <c r="K8" s="21"/>
      <c r="L8" s="21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</row>
    <row r="9">
      <c r="A9" s="309"/>
      <c r="B9" s="309"/>
      <c r="C9" s="118" t="str">
        <f>Instructions!B26</f>
        <v>Email: office@creativegazebos.com</v>
      </c>
      <c r="F9" s="9"/>
      <c r="G9" s="309"/>
      <c r="H9" s="309"/>
      <c r="I9" s="18"/>
      <c r="J9" s="21"/>
      <c r="K9" s="21"/>
      <c r="L9" s="21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</row>
    <row r="10">
      <c r="A10" s="309"/>
      <c r="B10" s="309"/>
      <c r="C10" s="25" t="s">
        <v>74</v>
      </c>
      <c r="F10" s="23"/>
      <c r="G10" s="309"/>
      <c r="H10" s="309"/>
      <c r="I10" s="18"/>
      <c r="J10" s="21"/>
      <c r="K10" s="21"/>
      <c r="L10" s="21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</row>
    <row r="11">
      <c r="A11" s="309"/>
      <c r="B11" s="309"/>
      <c r="C11" s="25" t="s">
        <v>16</v>
      </c>
      <c r="F11" s="25"/>
      <c r="G11" s="309"/>
      <c r="H11" s="309"/>
      <c r="I11" s="18"/>
      <c r="J11" s="21"/>
      <c r="K11" s="21"/>
      <c r="L11" s="21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</row>
    <row r="12" ht="7.5" customHeight="1">
      <c r="A12" s="311"/>
      <c r="B12" s="311"/>
      <c r="C12" s="312"/>
      <c r="D12" s="312"/>
      <c r="E12" s="312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</row>
    <row r="13">
      <c r="A13" s="311"/>
      <c r="B13" s="311"/>
      <c r="C13" s="129" t="s">
        <v>146</v>
      </c>
      <c r="E13" s="312"/>
      <c r="F13" s="314" t="s">
        <v>147</v>
      </c>
      <c r="G13" s="31"/>
      <c r="H13" s="31"/>
      <c r="I13" s="31"/>
      <c r="J13" s="31"/>
      <c r="K13" s="31"/>
      <c r="L13" s="32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</row>
    <row r="14" ht="18.75" customHeight="1">
      <c r="A14" s="311"/>
      <c r="B14" s="311"/>
      <c r="E14" s="129"/>
      <c r="F14" s="315" t="s">
        <v>148</v>
      </c>
      <c r="G14" s="134"/>
      <c r="H14" s="134"/>
      <c r="I14" s="134"/>
      <c r="J14" s="134"/>
      <c r="K14" s="134"/>
      <c r="L14" s="135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</row>
    <row r="15" ht="7.5" customHeight="1">
      <c r="A15" s="311"/>
      <c r="B15" s="311"/>
      <c r="C15" s="129"/>
      <c r="D15" s="129"/>
      <c r="E15" s="129"/>
      <c r="F15" s="129"/>
      <c r="G15" s="311"/>
      <c r="H15" s="311"/>
      <c r="I15" s="311"/>
      <c r="J15" s="316"/>
      <c r="K15" s="316"/>
      <c r="L15" s="316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</row>
    <row r="16" ht="15.0" customHeight="1">
      <c r="A16" s="28"/>
      <c r="B16" s="138"/>
      <c r="C16" s="42"/>
      <c r="D16" s="42"/>
      <c r="E16" s="43"/>
      <c r="F16" s="43"/>
      <c r="G16" s="43"/>
      <c r="H16" s="43"/>
      <c r="I16" s="43"/>
      <c r="J16" s="43"/>
      <c r="K16" s="43"/>
      <c r="L16" s="44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>
      <c r="A17" s="28"/>
      <c r="B17" s="317"/>
      <c r="C17" s="318" t="s">
        <v>149</v>
      </c>
      <c r="D17" s="319" t="s">
        <v>150</v>
      </c>
      <c r="E17" s="319" t="s">
        <v>21</v>
      </c>
      <c r="F17" s="319" t="s">
        <v>22</v>
      </c>
      <c r="G17" s="319" t="s">
        <v>23</v>
      </c>
      <c r="H17" s="319" t="s">
        <v>24</v>
      </c>
      <c r="I17" s="319" t="s">
        <v>25</v>
      </c>
      <c r="J17" s="319" t="s">
        <v>26</v>
      </c>
      <c r="K17" s="319" t="s">
        <v>27</v>
      </c>
      <c r="L17" s="32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>
      <c r="A18" s="258"/>
      <c r="B18" s="321"/>
      <c r="C18" s="50"/>
      <c r="D18" s="322"/>
      <c r="E18" s="323" t="s">
        <v>151</v>
      </c>
      <c r="F18" s="323"/>
      <c r="G18" s="323"/>
      <c r="H18" s="324"/>
      <c r="I18" s="325"/>
      <c r="J18" s="323" t="s">
        <v>152</v>
      </c>
      <c r="K18" s="324"/>
      <c r="L18" s="32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>
      <c r="A19" s="258"/>
      <c r="B19" s="321"/>
      <c r="C19" s="327" t="s">
        <v>32</v>
      </c>
      <c r="D19" s="328" t="s">
        <v>35</v>
      </c>
      <c r="E19" s="374">
        <f>'PT Octagon Wholesale'!E19+('PT Octagon Wholesale'!E19*'PT Octagon Retail'!$M$7)</f>
        <v>3497.8986</v>
      </c>
      <c r="F19" s="328">
        <f>'PT Octagon Wholesale'!F19+('PT Octagon Wholesale'!F19*'PT Octagon Retail'!$M$7)</f>
        <v>4313.02452</v>
      </c>
      <c r="G19" s="328">
        <f>'PT Octagon Wholesale'!G19+('PT Octagon Wholesale'!G19*'PT Octagon Retail'!$M$7)</f>
        <v>5260.50336</v>
      </c>
      <c r="H19" s="328">
        <f>'PT Octagon Wholesale'!H19+('PT Octagon Wholesale'!H19*'PT Octagon Retail'!$M$7)</f>
        <v>6407.562</v>
      </c>
      <c r="I19" s="328">
        <f>'PT Octagon Wholesale'!I19+('PT Octagon Wholesale'!I19*'PT Octagon Retail'!$M$7)</f>
        <v>9224.1513</v>
      </c>
      <c r="J19" s="328">
        <f>'PT Octagon Wholesale'!J19+('PT Octagon Wholesale'!J19*'PT Octagon Retail'!$M$7)</f>
        <v>10717.3836</v>
      </c>
      <c r="K19" s="329">
        <f>'PT Octagon Wholesale'!K19+('PT Octagon Wholesale'!K19*'PT Octagon Retail'!$M$7)</f>
        <v>13110.7914</v>
      </c>
      <c r="L19" s="330">
        <v>6190.3515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258"/>
      <c r="B20" s="321"/>
      <c r="C20" s="60" t="s">
        <v>33</v>
      </c>
      <c r="D20" s="160">
        <f>'PT Octagon Wholesale'!D20+('PT Octagon Wholesale'!D20*'PT Octagon Retail'!$M$7)</f>
        <v>3233.19276</v>
      </c>
      <c r="E20" s="160">
        <f>'PT Octagon Wholesale'!E20+('PT Octagon Wholesale'!E20*'PT Octagon Retail'!$M$7)</f>
        <v>4067.22624</v>
      </c>
      <c r="F20" s="160">
        <f>'PT Octagon Wholesale'!F20+('PT Octagon Wholesale'!F20*'PT Octagon Retail'!$M$7)</f>
        <v>4815.12528</v>
      </c>
      <c r="G20" s="160">
        <f>'PT Octagon Wholesale'!G20+('PT Octagon Wholesale'!G20*'PT Octagon Retail'!$M$7)</f>
        <v>5827.73016</v>
      </c>
      <c r="H20" s="160">
        <f>'PT Octagon Wholesale'!H20+('PT Octagon Wholesale'!H20*'PT Octagon Retail'!$M$7)</f>
        <v>7121.8476</v>
      </c>
      <c r="I20" s="160">
        <f>'PT Octagon Wholesale'!I20+('PT Octagon Wholesale'!I20*'PT Octagon Retail'!$M$7)</f>
        <v>10101.02814</v>
      </c>
      <c r="J20" s="160">
        <f>'PT Octagon Wholesale'!J20+('PT Octagon Wholesale'!J20*'PT Octagon Retail'!$M$7)</f>
        <v>11909.85138</v>
      </c>
      <c r="K20" s="332">
        <f>'PT Octagon Wholesale'!K20+('PT Octagon Wholesale'!K20*'PT Octagon Retail'!$M$7)</f>
        <v>14559.54444</v>
      </c>
      <c r="L20" s="330">
        <v>6874.632</v>
      </c>
    </row>
    <row r="21">
      <c r="A21" s="258"/>
      <c r="B21" s="321"/>
      <c r="C21" s="333" t="s">
        <v>34</v>
      </c>
      <c r="D21" s="149" t="s">
        <v>35</v>
      </c>
      <c r="E21" s="149" t="s">
        <v>35</v>
      </c>
      <c r="F21" s="149">
        <f>'PT Octagon Wholesale'!F21+('PT Octagon Wholesale'!F21*'PT Octagon Retail'!$M$7)</f>
        <v>5986.8816</v>
      </c>
      <c r="G21" s="149">
        <f>'PT Octagon Wholesale'!G21+('PT Octagon Wholesale'!G21*'PT Octagon Retail'!$M$7)</f>
        <v>7051.548</v>
      </c>
      <c r="H21" s="149">
        <f>'PT Octagon Wholesale'!H21+('PT Octagon Wholesale'!H21*'PT Octagon Retail'!$M$7)</f>
        <v>8363.712</v>
      </c>
      <c r="I21" s="149">
        <f>'PT Octagon Wholesale'!I21+('PT Octagon Wholesale'!I21*'PT Octagon Retail'!$M$7)</f>
        <v>11679.3264</v>
      </c>
      <c r="J21" s="149">
        <f>'PT Octagon Wholesale'!J21+('PT Octagon Wholesale'!J21*'PT Octagon Retail'!$M$7)</f>
        <v>13514.2224</v>
      </c>
      <c r="K21" s="334">
        <f>'PT Octagon Wholesale'!K21+('PT Octagon Wholesale'!K21*'PT Octagon Retail'!$M$7)</f>
        <v>16240.9632</v>
      </c>
      <c r="L21" s="330">
        <v>7532.39</v>
      </c>
    </row>
    <row r="22">
      <c r="A22" s="258"/>
      <c r="B22" s="321"/>
      <c r="C22" s="66" t="s">
        <v>36</v>
      </c>
      <c r="D22" s="97" t="s">
        <v>35</v>
      </c>
      <c r="E22" s="97">
        <f>'PT Octagon Wholesale'!E22+('PT Octagon Wholesale'!E22*'PT Octagon Retail'!$M$7)</f>
        <v>4422.2682</v>
      </c>
      <c r="F22" s="97">
        <f>'PT Octagon Wholesale'!F22+('PT Octagon Wholesale'!F22*'PT Octagon Retail'!$M$7)</f>
        <v>5260.50336</v>
      </c>
      <c r="G22" s="97">
        <f>'PT Octagon Wholesale'!G22+('PT Octagon Wholesale'!G22*'PT Octagon Retail'!$M$7)</f>
        <v>6451.67964</v>
      </c>
      <c r="H22" s="97">
        <f>'PT Octagon Wholesale'!H22+('PT Octagon Wholesale'!H22*'PT Octagon Retail'!$M$7)</f>
        <v>7844.53656</v>
      </c>
      <c r="I22" s="97">
        <f>'PT Octagon Wholesale'!I22+('PT Octagon Wholesale'!I22*'PT Octagon Retail'!$M$7)</f>
        <v>10999.08558</v>
      </c>
      <c r="J22" s="97">
        <f>'PT Octagon Wholesale'!J22+('PT Octagon Wholesale'!J22*'PT Octagon Retail'!$M$7)</f>
        <v>13076.90244</v>
      </c>
      <c r="K22" s="335">
        <f>'PT Octagon Wholesale'!K22+('PT Octagon Wholesale'!K22*'PT Octagon Retail'!$M$7)</f>
        <v>15953.22792</v>
      </c>
      <c r="L22" s="330">
        <v>7611.9575</v>
      </c>
    </row>
    <row r="23">
      <c r="A23" s="258"/>
      <c r="B23" s="321"/>
      <c r="C23" s="336" t="s">
        <v>37</v>
      </c>
      <c r="D23" s="69" t="s">
        <v>35</v>
      </c>
      <c r="E23" s="69">
        <f>'PT Octagon Wholesale'!E23+('PT Octagon Wholesale'!E23*'PT Octagon Retail'!$M$7)</f>
        <v>4889.1024</v>
      </c>
      <c r="F23" s="69">
        <f>'PT Octagon Wholesale'!F23+('PT Octagon Wholesale'!F23*'PT Octagon Retail'!$M$7)</f>
        <v>5998.7592</v>
      </c>
      <c r="G23" s="69">
        <f>'PT Octagon Wholesale'!G23+('PT Octagon Wholesale'!G23*'PT Octagon Retail'!$M$7)</f>
        <v>7498.9656</v>
      </c>
      <c r="H23" s="69">
        <f>'PT Octagon Wholesale'!H23+('PT Octagon Wholesale'!H23*'PT Octagon Retail'!$M$7)</f>
        <v>9406.2528</v>
      </c>
      <c r="I23" s="69">
        <f>'PT Octagon Wholesale'!I23+('PT Octagon Wholesale'!I23*'PT Octagon Retail'!$M$7)</f>
        <v>12704.2272</v>
      </c>
      <c r="J23" s="69" t="s">
        <v>35</v>
      </c>
      <c r="K23" s="290" t="s">
        <v>35</v>
      </c>
      <c r="L23" s="330" t="s">
        <v>35</v>
      </c>
    </row>
    <row r="24">
      <c r="A24" s="258"/>
      <c r="B24" s="321"/>
      <c r="C24" s="60" t="s">
        <v>38</v>
      </c>
      <c r="D24" s="61" t="s">
        <v>35</v>
      </c>
      <c r="E24" s="61">
        <f>'PT Octagon Wholesale'!E24+('PT Octagon Wholesale'!E24*'PT Octagon Retail'!$M$7)</f>
        <v>4746.5208</v>
      </c>
      <c r="F24" s="61">
        <f>'PT Octagon Wholesale'!F24+('PT Octagon Wholesale'!F24*'PT Octagon Retail'!$M$7)</f>
        <v>5808.6504</v>
      </c>
      <c r="G24" s="61">
        <f>'PT Octagon Wholesale'!G24+('PT Octagon Wholesale'!G24*'PT Octagon Retail'!$M$7)</f>
        <v>7244.7984</v>
      </c>
      <c r="H24" s="61">
        <f>'PT Octagon Wholesale'!H24+('PT Octagon Wholesale'!H24*'PT Octagon Retail'!$M$7)</f>
        <v>8999.172</v>
      </c>
      <c r="I24" s="61">
        <f>'PT Octagon Wholesale'!I24+('PT Octagon Wholesale'!I24*'PT Octagon Retail'!$M$7)</f>
        <v>12167.652</v>
      </c>
      <c r="J24" s="61" t="s">
        <v>35</v>
      </c>
      <c r="K24" s="287" t="s">
        <v>35</v>
      </c>
      <c r="L24" s="330" t="s">
        <v>35</v>
      </c>
    </row>
    <row r="25">
      <c r="A25" s="258"/>
      <c r="B25" s="321"/>
      <c r="C25" s="337" t="s">
        <v>39</v>
      </c>
      <c r="D25" s="338"/>
      <c r="E25" s="338"/>
      <c r="F25" s="338"/>
      <c r="G25" s="338"/>
      <c r="H25" s="338"/>
      <c r="I25" s="339"/>
      <c r="J25" s="338"/>
      <c r="K25" s="338"/>
      <c r="L25" s="330"/>
    </row>
    <row r="26">
      <c r="A26" s="258"/>
      <c r="B26" s="321"/>
      <c r="C26" s="74" t="s">
        <v>40</v>
      </c>
      <c r="D26" s="340">
        <f>'PT Octagon Wholesale'!D26+('PT Octagon Wholesale'!D26*'PT Octagon Retail'!$M$7)</f>
        <v>-479.4048</v>
      </c>
      <c r="E26" s="340">
        <f>'PT Octagon Wholesale'!E26+('PT Octagon Wholesale'!E26*'PT Octagon Retail'!$M$7)</f>
        <v>-599.256</v>
      </c>
      <c r="F26" s="340">
        <f>'PT Octagon Wholesale'!F26+('PT Octagon Wholesale'!F26*'PT Octagon Retail'!$M$7)</f>
        <v>-719.1072</v>
      </c>
      <c r="G26" s="340">
        <f>'PT Octagon Wholesale'!G26+('PT Octagon Wholesale'!G26*'PT Octagon Retail'!$M$7)</f>
        <v>-969.1416</v>
      </c>
      <c r="H26" s="340">
        <f>'PT Octagon Wholesale'!H26+('PT Octagon Wholesale'!H26*'PT Octagon Retail'!$M$7)</f>
        <v>-1196.4456</v>
      </c>
      <c r="I26" s="340">
        <f>'PT Octagon Wholesale'!I26+('PT Octagon Wholesale'!I26*'PT Octagon Retail'!$M$7)</f>
        <v>-1628.3232</v>
      </c>
      <c r="J26" s="340">
        <f>'PT Octagon Wholesale'!J26+('PT Octagon Wholesale'!J26*'PT Octagon Retail'!$M$7)</f>
        <v>-2202.7824</v>
      </c>
      <c r="K26" s="341">
        <f>'PT Octagon Wholesale'!K26+('PT Octagon Wholesale'!K26*'PT Octagon Retail'!$M$7)</f>
        <v>-2692.5192</v>
      </c>
      <c r="L26" s="330">
        <v>428.646036</v>
      </c>
    </row>
    <row r="27">
      <c r="A27" s="258"/>
      <c r="B27" s="321"/>
      <c r="C27" s="75" t="s">
        <v>41</v>
      </c>
      <c r="D27" s="69">
        <f>'PT Octagon Wholesale'!D27+('PT Octagon Wholesale'!D27*'PT Octagon Retail'!$M$7)</f>
        <v>375.0516</v>
      </c>
      <c r="E27" s="69">
        <f>'PT Octagon Wholesale'!E27+('PT Octagon Wholesale'!E27*'PT Octagon Retail'!$M$7)</f>
        <v>374.1513386</v>
      </c>
      <c r="F27" s="69">
        <f>'PT Octagon Wholesale'!F27+('PT Octagon Wholesale'!F27*'PT Octagon Retail'!$M$7)</f>
        <v>374.1513386</v>
      </c>
      <c r="G27" s="69">
        <f>'PT Octagon Wholesale'!G27+('PT Octagon Wholesale'!G27*'PT Octagon Retail'!$M$7)</f>
        <v>374.1513386</v>
      </c>
      <c r="H27" s="69">
        <f>'PT Octagon Wholesale'!H27+('PT Octagon Wholesale'!H27*'PT Octagon Retail'!$M$7)</f>
        <v>374.1513386</v>
      </c>
      <c r="I27" s="69" t="s">
        <v>35</v>
      </c>
      <c r="J27" s="69" t="s">
        <v>35</v>
      </c>
      <c r="K27" s="290" t="s">
        <v>35</v>
      </c>
      <c r="L27" s="330" t="s">
        <v>35</v>
      </c>
    </row>
    <row r="28">
      <c r="A28" s="258"/>
      <c r="B28" s="321"/>
      <c r="C28" s="342" t="s">
        <v>154</v>
      </c>
      <c r="D28" s="102" t="s">
        <v>69</v>
      </c>
      <c r="E28" s="102" t="s">
        <v>69</v>
      </c>
      <c r="F28" s="102" t="s">
        <v>69</v>
      </c>
      <c r="G28" s="102" t="s">
        <v>69</v>
      </c>
      <c r="H28" s="102" t="s">
        <v>69</v>
      </c>
      <c r="I28" s="102" t="s">
        <v>69</v>
      </c>
      <c r="J28" s="102" t="s">
        <v>69</v>
      </c>
      <c r="K28" s="102" t="s">
        <v>69</v>
      </c>
      <c r="L28" s="330"/>
    </row>
    <row r="29">
      <c r="A29" s="258"/>
      <c r="B29" s="321"/>
      <c r="C29" s="343" t="s">
        <v>155</v>
      </c>
      <c r="D29" s="64" t="s">
        <v>35</v>
      </c>
      <c r="E29" s="64">
        <f>'PT Octagon Wholesale'!E29+('PT Octagon Wholesale'!E29*'PT Octagon Retail'!$M$7)</f>
        <v>289.62318</v>
      </c>
      <c r="F29" s="64">
        <f>'PT Octagon Wholesale'!F29+('PT Octagon Wholesale'!F29*'PT Octagon Retail'!$M$7)</f>
        <v>375.0516</v>
      </c>
      <c r="G29" s="64">
        <f>'PT Octagon Wholesale'!G29+('PT Octagon Wholesale'!G29*'PT Octagon Retail'!$M$7)</f>
        <v>422.97486</v>
      </c>
      <c r="H29" s="64">
        <f>'PT Octagon Wholesale'!H29+('PT Octagon Wholesale'!H29*'PT Octagon Retail'!$M$7)</f>
        <v>531.3231</v>
      </c>
      <c r="I29" s="64">
        <f>'PT Octagon Wholesale'!I29+('PT Octagon Wholesale'!I29*'PT Octagon Retail'!$M$7)</f>
        <v>639.67134</v>
      </c>
      <c r="J29" s="64">
        <f>'PT Octagon Wholesale'!J29+('PT Octagon Wholesale'!J29*'PT Octagon Retail'!$M$7)</f>
        <v>748.01958</v>
      </c>
      <c r="K29" s="344">
        <f>'PT Octagon Wholesale'!K29+('PT Octagon Wholesale'!K29*'PT Octagon Retail'!$M$7)</f>
        <v>891.78936</v>
      </c>
      <c r="L29" s="330">
        <v>81.095196</v>
      </c>
    </row>
    <row r="30">
      <c r="A30" s="258"/>
      <c r="B30" s="321"/>
      <c r="C30" s="76" t="s">
        <v>43</v>
      </c>
      <c r="D30" s="61" t="s">
        <v>35</v>
      </c>
      <c r="E30" s="61">
        <f>'PT Octagon Wholesale'!E30+('PT Octagon Wholesale'!E30*'PT Octagon Retail'!$M$7)</f>
        <v>120.84996</v>
      </c>
      <c r="F30" s="61">
        <f>'PT Octagon Wholesale'!F30+('PT Octagon Wholesale'!F30*'PT Octagon Retail'!$M$7)</f>
        <v>145.8534</v>
      </c>
      <c r="G30" s="61">
        <f>'PT Octagon Wholesale'!G30+('PT Octagon Wholesale'!G30*'PT Octagon Retail'!$M$7)</f>
        <v>168.77322</v>
      </c>
      <c r="H30" s="61">
        <f>'PT Octagon Wholesale'!H30+('PT Octagon Wholesale'!H30*'PT Octagon Retail'!$M$7)</f>
        <v>229.1982</v>
      </c>
      <c r="I30" s="61">
        <f>'PT Octagon Wholesale'!I30+('PT Octagon Wholesale'!I30*'PT Octagon Retail'!$M$7)</f>
        <v>289.62318</v>
      </c>
      <c r="J30" s="61" t="s">
        <v>35</v>
      </c>
      <c r="K30" s="287" t="s">
        <v>35</v>
      </c>
      <c r="L30" s="330">
        <v>167.982906</v>
      </c>
    </row>
    <row r="31">
      <c r="A31" s="258"/>
      <c r="B31" s="321"/>
      <c r="C31" s="148" t="s">
        <v>44</v>
      </c>
      <c r="D31" s="149" t="s">
        <v>35</v>
      </c>
      <c r="E31" s="149">
        <f>'PT Octagon Wholesale'!E31+('PT Octagon Wholesale'!E31*'PT Octagon Retail'!$M$7)</f>
        <v>350.04816</v>
      </c>
      <c r="F31" s="345">
        <f>'PT Octagon Wholesale'!F31+('PT Octagon Wholesale'!F31*'PT Octagon Retail'!$M$7)</f>
        <v>350</v>
      </c>
      <c r="G31" s="149">
        <v>250.00895899980003</v>
      </c>
      <c r="H31" s="149">
        <f>'PT Octagon Wholesale'!H31+('PT Octagon Wholesale'!H31*'PT Octagon Retail'!$M$7)</f>
        <v>350.0125426</v>
      </c>
      <c r="I31" s="149">
        <f>'PT Octagon Wholesale'!I31+('PT Octagon Wholesale'!I31*'PT Octagon Retail'!$M$7)</f>
        <v>350.0125426</v>
      </c>
      <c r="J31" s="149">
        <f>'PT Octagon Wholesale'!J31+('PT Octagon Wholesale'!J31*'PT Octagon Retail'!$M$7)</f>
        <v>350.0125426</v>
      </c>
      <c r="K31" s="334">
        <f>'PT Octagon Wholesale'!K31+('PT Octagon Wholesale'!K31*'PT Octagon Retail'!$M$7)</f>
        <v>350.0125426</v>
      </c>
      <c r="L31" s="330" t="s">
        <v>35</v>
      </c>
    </row>
    <row r="32">
      <c r="A32" s="258"/>
      <c r="B32" s="321"/>
      <c r="C32" s="147" t="s">
        <v>45</v>
      </c>
      <c r="D32" s="97">
        <f>'PT Octagon Wholesale'!D32+('PT Octagon Wholesale'!D32*'PT Octagon Retail'!$M$7)</f>
        <v>193.77666</v>
      </c>
      <c r="E32" s="97">
        <f>'PT Octagon Wholesale'!E32+('PT Octagon Wholesale'!E32*'PT Octagon Retail'!$M$7)</f>
        <v>229.1982</v>
      </c>
      <c r="F32" s="97">
        <f>'PT Octagon Wholesale'!F32+('PT Octagon Wholesale'!F32*'PT Octagon Retail'!$M$7)</f>
        <v>264.61974</v>
      </c>
      <c r="G32" s="97">
        <f>'PT Octagon Wholesale'!G32+('PT Octagon Wholesale'!G32*'PT Octagon Retail'!$M$7)</f>
        <v>302.1249</v>
      </c>
      <c r="H32" s="97">
        <f>'PT Octagon Wholesale'!H32+('PT Octagon Wholesale'!H32*'PT Octagon Retail'!$M$7)</f>
        <v>362.54988</v>
      </c>
      <c r="I32" s="97">
        <f>'PT Octagon Wholesale'!I32+('PT Octagon Wholesale'!I32*'PT Octagon Retail'!$M$7)</f>
        <v>483.39984</v>
      </c>
      <c r="J32" s="97">
        <f>'PT Octagon Wholesale'!J32+('PT Octagon Wholesale'!J32*'PT Octagon Retail'!$M$7)</f>
        <v>591.74808</v>
      </c>
      <c r="K32" s="335">
        <f>'PT Octagon Wholesale'!K32+('PT Octagon Wholesale'!K32*'PT Octagon Retail'!$M$7)</f>
        <v>712.59804</v>
      </c>
      <c r="L32" s="330">
        <v>-1303.31565</v>
      </c>
    </row>
    <row r="33">
      <c r="A33" s="258"/>
      <c r="B33" s="321"/>
      <c r="C33" s="98" t="s">
        <v>46</v>
      </c>
      <c r="D33" s="64">
        <f>'PT Octagon Wholesale'!D33+('PT Octagon Wholesale'!D33*'PT Octagon Retail'!$M$7)</f>
        <v>-252.1008</v>
      </c>
      <c r="E33" s="64">
        <f>'PT Octagon Wholesale'!E33+('PT Octagon Wholesale'!E33*'PT Octagon Retail'!$M$7)</f>
        <v>-347.1552</v>
      </c>
      <c r="F33" s="64">
        <f>'PT Octagon Wholesale'!F33+('PT Octagon Wholesale'!F33*'PT Octagon Retail'!$M$7)</f>
        <v>-431.8776</v>
      </c>
      <c r="G33" s="64">
        <f>'PT Octagon Wholesale'!G33+('PT Octagon Wholesale'!G33*'PT Octagon Retail'!$M$7)</f>
        <v>-514.5336</v>
      </c>
      <c r="H33" s="64">
        <f>'PT Octagon Wholesale'!H33+('PT Octagon Wholesale'!H33*'PT Octagon Retail'!$M$7)</f>
        <v>-599.256</v>
      </c>
      <c r="I33" s="64">
        <f>'PT Octagon Wholesale'!I33+('PT Octagon Wholesale'!I33*'PT Octagon Retail'!$M$7)</f>
        <v>-681.912</v>
      </c>
      <c r="J33" s="64">
        <f>'PT Octagon Wholesale'!J33+('PT Octagon Wholesale'!J33*'PT Octagon Retail'!$M$7)</f>
        <v>-801.7632</v>
      </c>
      <c r="K33" s="344">
        <f>'PT Octagon Wholesale'!K33+('PT Octagon Wholesale'!K33*'PT Octagon Retail'!$M$7)</f>
        <v>-921.6144</v>
      </c>
      <c r="L33" s="330">
        <v>-446.02357799999993</v>
      </c>
    </row>
    <row r="34">
      <c r="A34" s="258"/>
      <c r="B34" s="321"/>
      <c r="C34" s="346" t="s">
        <v>47</v>
      </c>
      <c r="D34" s="97">
        <f>'PT Octagon Wholesale'!D34+('PT Octagon Wholesale'!D34*'PT Octagon Retail'!$M$7)</f>
        <v>62.5086</v>
      </c>
      <c r="E34" s="97">
        <f>'PT Octagon Wholesale'!E34+('PT Octagon Wholesale'!E34*'PT Octagon Retail'!$M$7)</f>
        <v>72.9267</v>
      </c>
      <c r="F34" s="97">
        <f>'PT Octagon Wholesale'!F34+('PT Octagon Wholesale'!F34*'PT Octagon Retail'!$M$7)</f>
        <v>85.42842</v>
      </c>
      <c r="G34" s="97">
        <f>'PT Octagon Wholesale'!G34+('PT Octagon Wholesale'!G34*'PT Octagon Retail'!$M$7)</f>
        <v>91.67928</v>
      </c>
      <c r="H34" s="97">
        <f>'PT Octagon Wholesale'!H34+('PT Octagon Wholesale'!H34*'PT Octagon Retail'!$M$7)</f>
        <v>108.34824</v>
      </c>
      <c r="I34" s="97">
        <f>'PT Octagon Wholesale'!I34+('PT Octagon Wholesale'!I34*'PT Octagon Retail'!$M$7)</f>
        <v>133.35168</v>
      </c>
      <c r="J34" s="97">
        <f>'PT Octagon Wholesale'!J34+('PT Octagon Wholesale'!J34*'PT Octagon Retail'!$M$7)</f>
        <v>156.2715</v>
      </c>
      <c r="K34" s="335">
        <f>'PT Octagon Wholesale'!K34+('PT Octagon Wholesale'!K34*'PT Octagon Retail'!$M$7)</f>
        <v>170.85684</v>
      </c>
      <c r="L34" s="330">
        <v>341.75832599999995</v>
      </c>
    </row>
    <row r="35">
      <c r="A35" s="258"/>
      <c r="B35" s="321"/>
      <c r="C35" s="347" t="s">
        <v>156</v>
      </c>
      <c r="D35" s="348"/>
      <c r="E35" s="348"/>
      <c r="F35" s="348"/>
      <c r="G35" s="348"/>
      <c r="H35" s="348"/>
      <c r="I35" s="348"/>
      <c r="J35" s="348"/>
      <c r="K35" s="348"/>
      <c r="L35" s="330"/>
    </row>
    <row r="36">
      <c r="A36" s="258"/>
      <c r="B36" s="321"/>
      <c r="C36" s="349" t="s">
        <v>157</v>
      </c>
      <c r="D36" s="69"/>
      <c r="E36" s="69"/>
      <c r="F36" s="69"/>
      <c r="G36" s="69"/>
      <c r="H36" s="69"/>
      <c r="I36" s="69"/>
      <c r="J36" s="69"/>
      <c r="K36" s="69"/>
      <c r="L36" s="330"/>
    </row>
    <row r="37">
      <c r="A37" s="258"/>
      <c r="B37" s="321"/>
      <c r="C37" s="85" t="s">
        <v>158</v>
      </c>
      <c r="D37" s="86"/>
      <c r="E37" s="86"/>
      <c r="F37" s="86"/>
      <c r="G37" s="86"/>
      <c r="H37" s="86"/>
      <c r="I37" s="86"/>
      <c r="J37" s="86"/>
      <c r="K37" s="86"/>
      <c r="L37" s="330"/>
    </row>
    <row r="38">
      <c r="A38" s="258"/>
      <c r="B38" s="321"/>
      <c r="C38" s="80" t="s">
        <v>159</v>
      </c>
      <c r="D38" s="89">
        <f>'PT Octagon Wholesale'!D38+('PT Octagon Wholesale'!D38*'PT Octagon Retail'!$M$7)</f>
        <v>106.4</v>
      </c>
      <c r="E38" s="89">
        <f>'PT Octagon Wholesale'!E38+('PT Octagon Wholesale'!E38*'PT Octagon Retail'!$M$7)</f>
        <v>106.4</v>
      </c>
      <c r="F38" s="89">
        <f>'PT Octagon Wholesale'!F38+('PT Octagon Wholesale'!F38*'PT Octagon Retail'!$M$7)</f>
        <v>106.4</v>
      </c>
      <c r="G38" s="89">
        <f>'PT Octagon Wholesale'!G38+('PT Octagon Wholesale'!G38*'PT Octagon Retail'!$M$7)</f>
        <v>106.4</v>
      </c>
      <c r="H38" s="89">
        <f>'PT Octagon Wholesale'!H38+('PT Octagon Wholesale'!H38*'PT Octagon Retail'!$M$7)</f>
        <v>106.4</v>
      </c>
      <c r="I38" s="89">
        <f>'PT Octagon Wholesale'!I38+('PT Octagon Wholesale'!I38*'PT Octagon Retail'!$M$7)</f>
        <v>106.4</v>
      </c>
      <c r="J38" s="89">
        <f>'PT Octagon Wholesale'!J38+('PT Octagon Wholesale'!J38*'PT Octagon Retail'!$M$7)</f>
        <v>106.4</v>
      </c>
      <c r="K38" s="89">
        <f>'PT Octagon Wholesale'!K38+('PT Octagon Wholesale'!K38*'PT Octagon Retail'!$M$7)</f>
        <v>106.4</v>
      </c>
      <c r="L38" s="330">
        <v>31.826999999999998</v>
      </c>
    </row>
    <row r="39">
      <c r="A39" s="258"/>
      <c r="B39" s="321"/>
      <c r="C39" s="154" t="s">
        <v>160</v>
      </c>
      <c r="D39" s="79" t="s">
        <v>35</v>
      </c>
      <c r="E39" s="91">
        <f>'PT Octagon Wholesale'!E39+('PT Octagon Wholesale'!E39*'PT Octagon Retail'!$M$7)</f>
        <v>1562.4</v>
      </c>
      <c r="F39" s="91">
        <f>'PT Octagon Wholesale'!F39+('PT Octagon Wholesale'!F39*'PT Octagon Retail'!$M$7)</f>
        <v>1562.4</v>
      </c>
      <c r="G39" s="91">
        <f>'PT Octagon Wholesale'!G39+('PT Octagon Wholesale'!G39*'PT Octagon Retail'!$M$7)</f>
        <v>1562.4</v>
      </c>
      <c r="H39" s="91">
        <f>'PT Octagon Wholesale'!H39+('PT Octagon Wholesale'!H39*'PT Octagon Retail'!$M$7)</f>
        <v>1562.4</v>
      </c>
      <c r="I39" s="91">
        <f>'PT Octagon Wholesale'!I39+('PT Octagon Wholesale'!I39*'PT Octagon Retail'!$M$7)</f>
        <v>1562.4</v>
      </c>
      <c r="J39" s="91">
        <f>'PT Octagon Wholesale'!J39+('PT Octagon Wholesale'!J39*'PT Octagon Retail'!$M$7)</f>
        <v>1562.4</v>
      </c>
      <c r="K39" s="91">
        <f>'PT Octagon Wholesale'!K39+('PT Octagon Wholesale'!K39*'PT Octagon Retail'!$M$7)</f>
        <v>1562.4</v>
      </c>
      <c r="L39" s="330">
        <v>330.17329799999993</v>
      </c>
    </row>
    <row r="40">
      <c r="A40" s="258"/>
      <c r="B40" s="321"/>
      <c r="C40" s="88" t="s">
        <v>53</v>
      </c>
      <c r="D40" s="89">
        <f>'PT Octagon Wholesale'!D40+('PT Octagon Wholesale'!D40*'PT Octagon Retail'!$M$7)</f>
        <v>526.4</v>
      </c>
      <c r="E40" s="89">
        <f>'PT Octagon Wholesale'!E40+('PT Octagon Wholesale'!E40*'PT Octagon Retail'!$M$7)</f>
        <v>526.4</v>
      </c>
      <c r="F40" s="89">
        <f>'PT Octagon Wholesale'!F40+('PT Octagon Wholesale'!F40*'PT Octagon Retail'!$M$7)</f>
        <v>526.4</v>
      </c>
      <c r="G40" s="89">
        <f>'PT Octagon Wholesale'!G40+('PT Octagon Wholesale'!G40*'PT Octagon Retail'!$M$7)</f>
        <v>526.4</v>
      </c>
      <c r="H40" s="89">
        <f>'PT Octagon Wholesale'!H40+('PT Octagon Wholesale'!H40*'PT Octagon Retail'!$M$7)</f>
        <v>526.4</v>
      </c>
      <c r="I40" s="89">
        <f>'PT Octagon Wholesale'!I40+('PT Octagon Wholesale'!I40*'PT Octagon Retail'!$M$7)</f>
        <v>526.4</v>
      </c>
      <c r="J40" s="89">
        <f>'PT Octagon Wholesale'!J40+('PT Octagon Wholesale'!J40*'PT Octagon Retail'!$M$7)</f>
        <v>526.4</v>
      </c>
      <c r="K40" s="89">
        <f>'PT Octagon Wholesale'!K40+('PT Octagon Wholesale'!K40*'PT Octagon Retail'!$M$7)</f>
        <v>526.4</v>
      </c>
      <c r="L40" s="330">
        <v>350.097</v>
      </c>
    </row>
    <row r="41">
      <c r="A41" s="258"/>
      <c r="B41" s="321"/>
      <c r="C41" s="164"/>
      <c r="D41" s="350"/>
      <c r="E41" s="350"/>
      <c r="F41" s="350"/>
      <c r="G41" s="350"/>
      <c r="H41" s="350"/>
      <c r="I41" s="350"/>
      <c r="J41" s="350"/>
      <c r="K41" s="351"/>
      <c r="L41" s="330"/>
    </row>
    <row r="42">
      <c r="A42" s="258"/>
      <c r="B42" s="321"/>
      <c r="C42" s="352" t="s">
        <v>54</v>
      </c>
      <c r="D42" s="353" t="s">
        <v>35</v>
      </c>
      <c r="E42" s="353">
        <f>'PT Octagon Wholesale'!E42+('PT Octagon Wholesale'!E42*'PT Octagon Retail'!$M$7)</f>
        <v>1199.1616</v>
      </c>
      <c r="F42" s="353">
        <f>'PT Octagon Wholesale'!F42+('PT Octagon Wholesale'!F42*'PT Octagon Retail'!$M$7)</f>
        <v>1332.1672</v>
      </c>
      <c r="G42" s="353">
        <f>'PT Octagon Wholesale'!G42+('PT Octagon Wholesale'!G42*'PT Octagon Retail'!$M$7)</f>
        <v>1522.1752</v>
      </c>
      <c r="H42" s="353">
        <f>'PT Octagon Wholesale'!H42+('PT Octagon Wholesale'!H42*'PT Octagon Retail'!$M$7)</f>
        <v>1724.8504</v>
      </c>
      <c r="I42" s="353">
        <f>'PT Octagon Wholesale'!I42+('PT Octagon Wholesale'!I42*'PT Octagon Retail'!$M$7)</f>
        <v>1982.4168</v>
      </c>
      <c r="J42" s="353">
        <f>'PT Octagon Wholesale'!J42+('PT Octagon Wholesale'!J42*'PT Octagon Retail'!$M$7)</f>
        <v>2351.8768</v>
      </c>
      <c r="K42" s="354">
        <f>'PT Octagon Wholesale'!K42+('PT Octagon Wholesale'!K42*'PT Octagon Retail'!$M$7)</f>
        <v>2541.8848</v>
      </c>
      <c r="L42" s="330">
        <v>1204.1215</v>
      </c>
    </row>
    <row r="43">
      <c r="A43" s="258"/>
      <c r="B43" s="321"/>
      <c r="C43" s="80" t="s">
        <v>55</v>
      </c>
      <c r="D43" s="69" t="s">
        <v>35</v>
      </c>
      <c r="E43" s="69" t="s">
        <v>35</v>
      </c>
      <c r="F43" s="69">
        <f>'PT Octagon Wholesale'!F43+('PT Octagon Wholesale'!F43*'PT Octagon Retail'!$M$7)</f>
        <v>135.1168</v>
      </c>
      <c r="G43" s="69">
        <f>'PT Octagon Wholesale'!G43+('PT Octagon Wholesale'!G43*'PT Octagon Retail'!$M$7)</f>
        <v>158.34</v>
      </c>
      <c r="H43" s="69">
        <f>'PT Octagon Wholesale'!H43+('PT Octagon Wholesale'!H43*'PT Octagon Retail'!$M$7)</f>
        <v>171.0072</v>
      </c>
      <c r="I43" s="69">
        <f>'PT Octagon Wholesale'!I43+('PT Octagon Wholesale'!I43*'PT Octagon Retail'!$M$7)</f>
        <v>183.6744</v>
      </c>
      <c r="J43" s="69">
        <f>'PT Octagon Wholesale'!J43+('PT Octagon Wholesale'!J43*'PT Octagon Retail'!$M$7)</f>
        <v>196.3416</v>
      </c>
      <c r="K43" s="290">
        <f>'PT Octagon Wholesale'!K43+('PT Octagon Wholesale'!K43*'PT Octagon Retail'!$M$7)</f>
        <v>209.0088</v>
      </c>
      <c r="L43" s="330">
        <v>98.472738</v>
      </c>
    </row>
    <row r="44">
      <c r="A44" s="258"/>
      <c r="B44" s="321"/>
      <c r="C44" s="94" t="s">
        <v>56</v>
      </c>
      <c r="D44" s="160" t="s">
        <v>35</v>
      </c>
      <c r="E44" s="160">
        <f>'PT Octagon Wholesale'!E44+('PT Octagon Wholesale'!E44*'PT Octagon Retail'!$M$7)</f>
        <v>3205.776</v>
      </c>
      <c r="F44" s="160">
        <f>'PT Octagon Wholesale'!F44+('PT Octagon Wholesale'!F44*'PT Octagon Retail'!$M$7)</f>
        <v>3503.9424</v>
      </c>
      <c r="G44" s="160">
        <f>'PT Octagon Wholesale'!G44+('PT Octagon Wholesale'!G44*'PT Octagon Retail'!$M$7)</f>
        <v>3856.6752</v>
      </c>
      <c r="H44" s="160">
        <f>'PT Octagon Wholesale'!H44+('PT Octagon Wholesale'!H44*'PT Octagon Retail'!$M$7)</f>
        <v>4447.1616</v>
      </c>
      <c r="I44" s="160">
        <f>'PT Octagon Wholesale'!I44+('PT Octagon Wholesale'!I44*'PT Octagon Retail'!$M$7)</f>
        <v>4786.2528</v>
      </c>
      <c r="J44" s="160">
        <f>'PT Octagon Wholesale'!J44+('PT Octagon Wholesale'!J44*'PT Octagon Retail'!$M$7)</f>
        <v>7206.6624</v>
      </c>
      <c r="K44" s="332">
        <f>'PT Octagon Wholesale'!K44+('PT Octagon Wholesale'!K44*'PT Octagon Retail'!$M$7)</f>
        <v>7898.4864</v>
      </c>
      <c r="L44" s="330">
        <v>4052.638</v>
      </c>
    </row>
    <row r="45">
      <c r="A45" s="258"/>
      <c r="B45" s="321"/>
      <c r="C45" s="88" t="s">
        <v>161</v>
      </c>
      <c r="D45" s="69" t="s">
        <v>35</v>
      </c>
      <c r="E45" s="69" t="s">
        <v>35</v>
      </c>
      <c r="F45" s="69">
        <f>'PT Octagon Wholesale'!F45+('PT Octagon Wholesale'!F45*'PT Octagon Retail'!$M$7)</f>
        <v>395.6064</v>
      </c>
      <c r="G45" s="69">
        <f>'PT Octagon Wholesale'!G45+('PT Octagon Wholesale'!G45*'PT Octagon Retail'!$M$7)</f>
        <v>407.2992</v>
      </c>
      <c r="H45" s="69">
        <f>'PT Octagon Wholesale'!H45+('PT Octagon Wholesale'!H45*'PT Octagon Retail'!$M$7)</f>
        <v>440.4288</v>
      </c>
      <c r="I45" s="69">
        <f>'PT Octagon Wholesale'!I45+('PT Octagon Wholesale'!I45*'PT Octagon Retail'!$M$7)</f>
        <v>461.8656</v>
      </c>
      <c r="J45" s="69">
        <f>'PT Octagon Wholesale'!J45+('PT Octagon Wholesale'!J45*'PT Octagon Retail'!$M$7)</f>
        <v>485.2512</v>
      </c>
      <c r="K45" s="290">
        <f>'PT Octagon Wholesale'!K45+('PT Octagon Wholesale'!K45*'PT Octagon Retail'!$M$7)</f>
        <v>494.9952</v>
      </c>
      <c r="L45" s="330">
        <v>254.870616</v>
      </c>
    </row>
    <row r="46">
      <c r="A46" s="258"/>
      <c r="B46" s="321"/>
      <c r="C46" s="74" t="s">
        <v>58</v>
      </c>
      <c r="D46" s="340">
        <f>'PT Octagon Wholesale'!D46+('PT Octagon Wholesale'!D46*'PT Octagon Retail'!$M$7)</f>
        <v>111.8936</v>
      </c>
      <c r="E46" s="340">
        <f>'PT Octagon Wholesale'!E46+('PT Octagon Wholesale'!E46*'PT Octagon Retail'!$M$7)</f>
        <v>122.4496</v>
      </c>
      <c r="F46" s="340">
        <f>'PT Octagon Wholesale'!F46+('PT Octagon Wholesale'!F46*'PT Octagon Retail'!$M$7)</f>
        <v>147.784</v>
      </c>
      <c r="G46" s="340">
        <f>'PT Octagon Wholesale'!G46+('PT Octagon Wholesale'!G46*'PT Octagon Retail'!$M$7)</f>
        <v>171.0072</v>
      </c>
      <c r="H46" s="340">
        <f>'PT Octagon Wholesale'!H46+('PT Octagon Wholesale'!H46*'PT Octagon Retail'!$M$7)</f>
        <v>206.8976</v>
      </c>
      <c r="I46" s="340">
        <f>'PT Octagon Wholesale'!I46+('PT Octagon Wholesale'!I46*'PT Octagon Retail'!$M$7)</f>
        <v>244.8992</v>
      </c>
      <c r="J46" s="340">
        <f>'PT Octagon Wholesale'!J46+('PT Octagon Wholesale'!J46*'PT Octagon Retail'!$M$7)</f>
        <v>293.4568</v>
      </c>
      <c r="K46" s="341">
        <f>'PT Octagon Wholesale'!K46+('PT Octagon Wholesale'!K46*'PT Octagon Retail'!$M$7)</f>
        <v>342.0144</v>
      </c>
      <c r="L46" s="330">
        <v>162.190392</v>
      </c>
    </row>
    <row r="47">
      <c r="A47" s="258"/>
      <c r="B47" s="321"/>
      <c r="C47" s="98" t="s">
        <v>59</v>
      </c>
      <c r="D47" s="64" t="s">
        <v>35</v>
      </c>
      <c r="E47" s="64">
        <f>'PT Octagon Wholesale'!E47+('PT Octagon Wholesale'!E47*'PT Octagon Retail'!$M$7)</f>
        <v>343</v>
      </c>
      <c r="F47" s="64">
        <f>'PT Octagon Wholesale'!F47+('PT Octagon Wholesale'!F47*'PT Octagon Retail'!$M$7)</f>
        <v>342.4163556</v>
      </c>
      <c r="G47" s="64">
        <f>'PT Octagon Wholesale'!G47+('PT Octagon Wholesale'!G47*'PT Octagon Retail'!$M$7)</f>
        <v>342.4163556</v>
      </c>
      <c r="H47" s="64">
        <f>'PT Octagon Wholesale'!H47+('PT Octagon Wholesale'!H47*'PT Octagon Retail'!$M$7)</f>
        <v>342.4163556</v>
      </c>
      <c r="I47" s="64">
        <f>'PT Octagon Wholesale'!I47+('PT Octagon Wholesale'!I47*'PT Octagon Retail'!$M$7)</f>
        <v>342.4163556</v>
      </c>
      <c r="J47" s="64">
        <f>'PT Octagon Wholesale'!J47+('PT Octagon Wholesale'!J47*'PT Octagon Retail'!$M$7)</f>
        <v>342.4163556</v>
      </c>
      <c r="K47" s="344">
        <f>'PT Octagon Wholesale'!K47+('PT Octagon Wholesale'!K47*'PT Octagon Retail'!$M$7)</f>
        <v>342.4163556</v>
      </c>
      <c r="L47" s="355">
        <v>162.190392</v>
      </c>
    </row>
    <row r="48">
      <c r="A48" s="258"/>
      <c r="B48" s="321"/>
      <c r="C48" s="356"/>
      <c r="D48" s="350"/>
      <c r="E48" s="350"/>
      <c r="F48" s="350"/>
      <c r="G48" s="350"/>
      <c r="H48" s="350"/>
      <c r="I48" s="350"/>
      <c r="J48" s="350"/>
      <c r="K48" s="351"/>
      <c r="L48" s="330"/>
    </row>
    <row r="49">
      <c r="A49" s="258"/>
      <c r="B49" s="321"/>
      <c r="C49" s="352" t="s">
        <v>61</v>
      </c>
      <c r="D49" s="357">
        <f>'PT Octagon Wholesale'!D49+('PT Octagon Wholesale'!D49*'PT Octagon Retail'!$M$7)</f>
        <v>652.4</v>
      </c>
      <c r="E49" s="357">
        <f>'PT Octagon Wholesale'!E49+('PT Octagon Wholesale'!E49*'PT Octagon Retail'!$M$7)</f>
        <v>733.6</v>
      </c>
      <c r="F49" s="357">
        <f>'PT Octagon Wholesale'!F49+('PT Octagon Wholesale'!F49*'PT Octagon Retail'!$M$7)</f>
        <v>980</v>
      </c>
      <c r="G49" s="357">
        <f>'PT Octagon Wholesale'!G49+('PT Octagon Wholesale'!G49*'PT Octagon Retail'!$M$7)</f>
        <v>1257.2</v>
      </c>
      <c r="H49" s="357">
        <f>'PT Octagon Wholesale'!H49+('PT Octagon Wholesale'!H49*'PT Octagon Retail'!$M$7)</f>
        <v>1548.4</v>
      </c>
      <c r="I49" s="357">
        <f>'PT Octagon Wholesale'!I49+('PT Octagon Wholesale'!I49*'PT Octagon Retail'!$M$7)</f>
        <v>1957.2</v>
      </c>
      <c r="J49" s="357">
        <f>'PT Octagon Wholesale'!J49+('PT Octagon Wholesale'!J49*'PT Octagon Retail'!$M$7)</f>
        <v>2431.8</v>
      </c>
      <c r="K49" s="358">
        <f>'PT Octagon Wholesale'!K49+('PT Octagon Wholesale'!K49*'PT Octagon Retail'!$M$7)</f>
        <v>3080</v>
      </c>
      <c r="L49" s="330">
        <v>1535.01621</v>
      </c>
    </row>
    <row r="50">
      <c r="A50" s="258"/>
      <c r="B50" s="321"/>
      <c r="C50" s="81" t="s">
        <v>62</v>
      </c>
      <c r="D50" s="61" t="s">
        <v>35</v>
      </c>
      <c r="E50" s="61" t="s">
        <v>35</v>
      </c>
      <c r="F50" s="61">
        <f>'PT Octagon Wholesale'!F50+('PT Octagon Wholesale'!F50*'PT Octagon Retail'!$M$7)</f>
        <v>1244.208</v>
      </c>
      <c r="G50" s="61">
        <f>'PT Octagon Wholesale'!G50+('PT Octagon Wholesale'!G50*'PT Octagon Retail'!$M$7)</f>
        <v>1594.656</v>
      </c>
      <c r="H50" s="61">
        <f>'PT Octagon Wholesale'!H50+('PT Octagon Wholesale'!H50*'PT Octagon Retail'!$M$7)</f>
        <v>1963.92</v>
      </c>
      <c r="I50" s="61">
        <f>'PT Octagon Wholesale'!I50+('PT Octagon Wholesale'!I50*'PT Octagon Retail'!$M$7)</f>
        <v>2474.304</v>
      </c>
      <c r="J50" s="61">
        <f>'PT Octagon Wholesale'!J50+('PT Octagon Wholesale'!J50*'PT Octagon Retail'!$M$7)</f>
        <v>3074.064</v>
      </c>
      <c r="K50" s="287">
        <f>'PT Octagon Wholesale'!K50+('PT Octagon Wholesale'!K50*'PT Octagon Retail'!$M$7)</f>
        <v>3901.968</v>
      </c>
      <c r="L50" s="330">
        <v>2073.7200119999998</v>
      </c>
    </row>
    <row r="51">
      <c r="A51" s="258"/>
      <c r="B51" s="321"/>
      <c r="C51" s="82" t="s">
        <v>63</v>
      </c>
      <c r="D51" s="83">
        <f>'PT Octagon Wholesale'!D51+('PT Octagon Wholesale'!D51*'PT Octagon Retail'!$M$7)</f>
        <v>1237.6</v>
      </c>
      <c r="E51" s="83">
        <f>'PT Octagon Wholesale'!E51+('PT Octagon Wholesale'!E51*'PT Octagon Retail'!$M$7)</f>
        <v>1409.8</v>
      </c>
      <c r="F51" s="83">
        <f>'PT Octagon Wholesale'!F51+('PT Octagon Wholesale'!F51*'PT Octagon Retail'!$M$7)</f>
        <v>1880.2</v>
      </c>
      <c r="G51" s="83">
        <f>'PT Octagon Wholesale'!G51+('PT Octagon Wholesale'!G51*'PT Octagon Retail'!$M$7)</f>
        <v>2419.2</v>
      </c>
      <c r="H51" s="83">
        <f>'PT Octagon Wholesale'!H51+('PT Octagon Wholesale'!H51*'PT Octagon Retail'!$M$7)</f>
        <v>2968</v>
      </c>
      <c r="I51" s="83">
        <f>'PT Octagon Wholesale'!I51+('PT Octagon Wholesale'!I51*'PT Octagon Retail'!$M$7)</f>
        <v>3747.8</v>
      </c>
      <c r="J51" s="83">
        <f>'PT Octagon Wholesale'!J51+('PT Octagon Wholesale'!J51*'PT Octagon Retail'!$M$7)</f>
        <v>4688.6</v>
      </c>
      <c r="K51" s="359">
        <f>'PT Octagon Wholesale'!K51+('PT Octagon Wholesale'!K51*'PT Octagon Retail'!$M$7)</f>
        <v>5934.6</v>
      </c>
      <c r="L51" s="330">
        <v>2560.291188</v>
      </c>
    </row>
    <row r="52">
      <c r="A52" s="258"/>
      <c r="B52" s="321"/>
      <c r="C52" s="76" t="s">
        <v>162</v>
      </c>
      <c r="D52" s="61" t="s">
        <v>35</v>
      </c>
      <c r="E52" s="61" t="s">
        <v>35</v>
      </c>
      <c r="F52" s="61">
        <f>'PT Octagon Wholesale'!F52+('PT Octagon Wholesale'!F52*'PT Octagon Retail'!$M$7)</f>
        <v>2381.19</v>
      </c>
      <c r="G52" s="61">
        <f>'PT Octagon Wholesale'!G52+('PT Octagon Wholesale'!G52*'PT Octagon Retail'!$M$7)</f>
        <v>3062.22</v>
      </c>
      <c r="H52" s="61">
        <f>'PT Octagon Wholesale'!H52+('PT Octagon Wholesale'!H52*'PT Octagon Retail'!$M$7)</f>
        <v>3752.91</v>
      </c>
      <c r="I52" s="61">
        <f>'PT Octagon Wholesale'!I52+('PT Octagon Wholesale'!I52*'PT Octagon Retail'!$M$7)</f>
        <v>4747.89</v>
      </c>
      <c r="J52" s="61">
        <f>'PT Octagon Wholesale'!J52+('PT Octagon Wholesale'!J52*'PT Octagon Retail'!$M$7)</f>
        <v>5928.825</v>
      </c>
      <c r="K52" s="287">
        <f>'PT Octagon Wholesale'!K52+('PT Octagon Wholesale'!K52*'PT Octagon Retail'!$M$7)</f>
        <v>7515.48</v>
      </c>
      <c r="L52" s="330">
        <v>3458.1308579999995</v>
      </c>
    </row>
    <row r="53">
      <c r="A53" s="258"/>
      <c r="B53" s="321"/>
      <c r="C53" s="75" t="s">
        <v>64</v>
      </c>
      <c r="D53" s="69">
        <f>'PT Octagon Wholesale'!D53+('PT Octagon Wholesale'!D53*'PT Octagon Retail'!$M$7)</f>
        <v>332.3768</v>
      </c>
      <c r="E53" s="69">
        <f>'PT Octagon Wholesale'!E53+('PT Octagon Wholesale'!E53*'PT Octagon Retail'!$M$7)</f>
        <v>386.4</v>
      </c>
      <c r="F53" s="69">
        <f>'PT Octagon Wholesale'!F53+('PT Octagon Wholesale'!F53*'PT Octagon Retail'!$M$7)</f>
        <v>546</v>
      </c>
      <c r="G53" s="69">
        <f>'PT Octagon Wholesale'!G53+('PT Octagon Wholesale'!G53*'PT Octagon Retail'!$M$7)</f>
        <v>639.8</v>
      </c>
      <c r="H53" s="69">
        <f>'PT Octagon Wholesale'!H53+('PT Octagon Wholesale'!H53*'PT Octagon Retail'!$M$7)</f>
        <v>731.7072</v>
      </c>
      <c r="I53" s="69">
        <f>'PT Octagon Wholesale'!I53+('PT Octagon Wholesale'!I53*'PT Octagon Retail'!$M$7)</f>
        <v>891.9176</v>
      </c>
      <c r="J53" s="69">
        <f>'PT Octagon Wholesale'!J53+('PT Octagon Wholesale'!J53*'PT Octagon Retail'!$M$7)</f>
        <v>1092</v>
      </c>
      <c r="K53" s="290">
        <f>'PT Octagon Wholesale'!K53+('PT Octagon Wholesale'!K53*'PT Octagon Retail'!$M$7)</f>
        <v>1304.8</v>
      </c>
      <c r="L53" s="330">
        <v>545.83305</v>
      </c>
    </row>
    <row r="54">
      <c r="A54" s="258"/>
      <c r="B54" s="321"/>
      <c r="C54" s="76" t="s">
        <v>62</v>
      </c>
      <c r="D54" s="61" t="s">
        <v>35</v>
      </c>
      <c r="E54" s="61" t="s">
        <v>35</v>
      </c>
      <c r="F54" s="61">
        <f>'PT Octagon Wholesale'!F54+('PT Octagon Wholesale'!F54*'PT Octagon Retail'!$M$7)</f>
        <v>679</v>
      </c>
      <c r="G54" s="61">
        <f>'PT Octagon Wholesale'!G54+('PT Octagon Wholesale'!G54*'PT Octagon Retail'!$M$7)</f>
        <v>838.6</v>
      </c>
      <c r="H54" s="61">
        <f>'PT Octagon Wholesale'!H54+('PT Octagon Wholesale'!H54*'PT Octagon Retail'!$M$7)</f>
        <v>971.6</v>
      </c>
      <c r="I54" s="61">
        <f>'PT Octagon Wholesale'!I54+('PT Octagon Wholesale'!I54*'PT Octagon Retail'!$M$7)</f>
        <v>1145.3848</v>
      </c>
      <c r="J54" s="61">
        <f>'PT Octagon Wholesale'!J54+('PT Octagon Wholesale'!J54*'PT Octagon Retail'!$M$7)</f>
        <v>1410.808</v>
      </c>
      <c r="K54" s="287">
        <f>'PT Octagon Wholesale'!K54+('PT Octagon Wholesale'!K54*'PT Octagon Retail'!$M$7)</f>
        <v>1691.2</v>
      </c>
      <c r="L54" s="330">
        <v>707.355075</v>
      </c>
    </row>
    <row r="55">
      <c r="A55" s="258"/>
      <c r="B55" s="321"/>
      <c r="C55" s="360" t="s">
        <v>65</v>
      </c>
      <c r="D55" s="357">
        <f>'PT Octagon Wholesale'!D55+('PT Octagon Wholesale'!D55*'PT Octagon Retail'!$M$7)</f>
        <v>-127.4</v>
      </c>
      <c r="E55" s="361">
        <f>'PT Octagon Wholesale'!E55+('PT Octagon Wholesale'!E55*'PT Octagon Retail'!$M$7)</f>
        <v>-205.8</v>
      </c>
      <c r="F55" s="361">
        <f>'PT Octagon Wholesale'!F55+('PT Octagon Wholesale'!F55*'PT Octagon Retail'!$M$7)</f>
        <v>-298.2</v>
      </c>
      <c r="G55" s="361">
        <f>'PT Octagon Wholesale'!G55+('PT Octagon Wholesale'!G55*'PT Octagon Retail'!$M$7)</f>
        <v>-376.6</v>
      </c>
      <c r="H55" s="361">
        <f>'PT Octagon Wholesale'!H55+('PT Octagon Wholesale'!H55*'PT Octagon Retail'!$M$7)</f>
        <v>-473.2</v>
      </c>
      <c r="I55" s="361">
        <f>'PT Octagon Wholesale'!I55+('PT Octagon Wholesale'!I55*'PT Octagon Retail'!$M$7)</f>
        <v>-565.6</v>
      </c>
      <c r="J55" s="361">
        <f>'PT Octagon Wholesale'!J55+('PT Octagon Wholesale'!J55*'PT Octagon Retail'!$M$7)</f>
        <v>-655.2</v>
      </c>
      <c r="K55" s="361">
        <f>'PT Octagon Wholesale'!K55+('PT Octagon Wholesale'!K55*'PT Octagon Retail'!$M$7)</f>
        <v>-844.2</v>
      </c>
      <c r="L55" s="330">
        <v>-838.1110000000001</v>
      </c>
    </row>
    <row r="56">
      <c r="A56" s="258"/>
      <c r="B56" s="321"/>
      <c r="C56" s="76" t="s">
        <v>62</v>
      </c>
      <c r="D56" s="61" t="s">
        <v>35</v>
      </c>
      <c r="E56" s="61" t="s">
        <v>35</v>
      </c>
      <c r="F56" s="61">
        <f>'PT Octagon Wholesale'!F56+('PT Octagon Wholesale'!F56*'PT Octagon Retail'!$M$7)</f>
        <v>-369.6</v>
      </c>
      <c r="G56" s="61">
        <f>'PT Octagon Wholesale'!G56+('PT Octagon Wholesale'!G56*'PT Octagon Retail'!$M$7)</f>
        <v>-420</v>
      </c>
      <c r="H56" s="61">
        <f>'PT Octagon Wholesale'!H56+('PT Octagon Wholesale'!H56*'PT Octagon Retail'!$M$7)</f>
        <v>-522.2</v>
      </c>
      <c r="I56" s="61">
        <f>'PT Octagon Wholesale'!I56+('PT Octagon Wholesale'!I56*'PT Octagon Retail'!$M$7)</f>
        <v>-641.2</v>
      </c>
      <c r="J56" s="61">
        <f>'PT Octagon Wholesale'!J56+('PT Octagon Wholesale'!J56*'PT Octagon Retail'!$M$7)</f>
        <v>-742</v>
      </c>
      <c r="K56" s="61">
        <f>'PT Octagon Wholesale'!K56+('PT Octagon Wholesale'!K56*'PT Octagon Retail'!$M$7)</f>
        <v>-977.2</v>
      </c>
      <c r="L56" s="330">
        <v>-984.72738</v>
      </c>
    </row>
    <row r="57">
      <c r="A57" s="258"/>
      <c r="B57" s="321"/>
      <c r="C57" s="80"/>
      <c r="D57" s="70"/>
      <c r="E57" s="70"/>
      <c r="F57" s="70"/>
      <c r="G57" s="70"/>
      <c r="H57" s="70"/>
      <c r="I57" s="70"/>
      <c r="J57" s="70"/>
      <c r="K57" s="70"/>
      <c r="L57" s="330">
        <v>642.969054</v>
      </c>
    </row>
    <row r="58">
      <c r="A58" s="258"/>
      <c r="B58" s="321"/>
      <c r="C58" s="347" t="s">
        <v>163</v>
      </c>
      <c r="D58" s="362">
        <f>'PT Octagon Wholesale'!D58+('PT Octagon Wholesale'!D58*'PT Octagon Retail'!$M$7)</f>
        <v>131.04</v>
      </c>
      <c r="E58" s="362">
        <f>'PT Octagon Wholesale'!E58+('PT Octagon Wholesale'!E58*'PT Octagon Retail'!$M$7)</f>
        <v>225.68</v>
      </c>
      <c r="F58" s="362">
        <f>'PT Octagon Wholesale'!F58+('PT Octagon Wholesale'!F58*'PT Octagon Retail'!$M$7)</f>
        <v>356.72</v>
      </c>
      <c r="G58" s="362">
        <f>'PT Octagon Wholesale'!G58+('PT Octagon Wholesale'!G58*'PT Octagon Retail'!$M$7)</f>
        <v>511.42</v>
      </c>
      <c r="H58" s="362">
        <f>'PT Octagon Wholesale'!H58+('PT Octagon Wholesale'!H58*'PT Octagon Retail'!$M$7)</f>
        <v>706.16</v>
      </c>
      <c r="I58" s="362">
        <f>'PT Octagon Wholesale'!I58+('PT Octagon Wholesale'!I58*'PT Octagon Retail'!$M$7)</f>
        <v>955.5</v>
      </c>
      <c r="J58" s="362">
        <f>'PT Octagon Wholesale'!J58+('PT Octagon Wholesale'!J58*'PT Octagon Retail'!$M$7)</f>
        <v>1135.68</v>
      </c>
      <c r="K58" s="362">
        <f>'PT Octagon Wholesale'!K58+('PT Octagon Wholesale'!K58*'PT Octagon Retail'!$M$7)</f>
        <v>1432.34</v>
      </c>
      <c r="L58" s="330">
        <v>1071.61509</v>
      </c>
    </row>
    <row r="59">
      <c r="A59" s="258"/>
      <c r="B59" s="321"/>
      <c r="C59" s="363" t="s">
        <v>67</v>
      </c>
      <c r="D59" s="284" t="s">
        <v>35</v>
      </c>
      <c r="E59" s="284">
        <f>'PT Octagon Wholesale'!E59+('PT Octagon Wholesale'!E59*'PT Octagon Retail'!$M$7)</f>
        <v>271.18</v>
      </c>
      <c r="F59" s="284">
        <f>'PT Octagon Wholesale'!F59+('PT Octagon Wholesale'!F59*'PT Octagon Retail'!$M$7)</f>
        <v>271.18</v>
      </c>
      <c r="G59" s="284">
        <f>'PT Octagon Wholesale'!G59+('PT Octagon Wholesale'!G59*'PT Octagon Retail'!$M$7)</f>
        <v>271.18</v>
      </c>
      <c r="H59" s="284">
        <f>'PT Octagon Wholesale'!H59+('PT Octagon Wholesale'!H59*'PT Octagon Retail'!$M$7)</f>
        <v>271.18</v>
      </c>
      <c r="I59" s="284" t="s">
        <v>35</v>
      </c>
      <c r="J59" s="284" t="s">
        <v>35</v>
      </c>
      <c r="K59" s="284" t="s">
        <v>35</v>
      </c>
      <c r="L59" s="330" t="s">
        <v>35</v>
      </c>
    </row>
    <row r="60">
      <c r="A60" s="258"/>
      <c r="B60" s="321"/>
      <c r="C60" s="98" t="s">
        <v>164</v>
      </c>
      <c r="D60" s="364" t="s">
        <v>69</v>
      </c>
      <c r="E60" s="364" t="s">
        <v>69</v>
      </c>
      <c r="F60" s="365" t="s">
        <v>69</v>
      </c>
      <c r="G60" s="364" t="s">
        <v>69</v>
      </c>
      <c r="H60" s="364" t="s">
        <v>69</v>
      </c>
      <c r="I60" s="364" t="s">
        <v>69</v>
      </c>
      <c r="J60" s="364" t="s">
        <v>69</v>
      </c>
      <c r="K60" s="365" t="s">
        <v>69</v>
      </c>
      <c r="L60" s="330" t="s">
        <v>69</v>
      </c>
    </row>
    <row r="61">
      <c r="A61" s="258"/>
      <c r="B61" s="321"/>
      <c r="C61" s="352" t="s">
        <v>70</v>
      </c>
      <c r="D61" s="366">
        <f>'PT Octagon Wholesale'!D61+('PT Octagon Wholesale'!D61*'PT Octagon Retail'!$M$7)</f>
        <v>438.2</v>
      </c>
      <c r="E61" s="366">
        <f>'PT Octagon Wholesale'!E61+('PT Octagon Wholesale'!E61*'PT Octagon Retail'!$M$7)</f>
        <v>438.2</v>
      </c>
      <c r="F61" s="366">
        <f>'PT Octagon Wholesale'!F61+('PT Octagon Wholesale'!F61*'PT Octagon Retail'!$M$7)</f>
        <v>438.2</v>
      </c>
      <c r="G61" s="366">
        <f>'PT Octagon Wholesale'!G61+('PT Octagon Wholesale'!G61*'PT Octagon Retail'!$M$7)</f>
        <v>438.2</v>
      </c>
      <c r="H61" s="366">
        <f>'PT Octagon Wholesale'!H61+('PT Octagon Wholesale'!H61*'PT Octagon Retail'!$M$7)</f>
        <v>438.2</v>
      </c>
      <c r="I61" s="366">
        <f>'PT Octagon Wholesale'!I61+('PT Octagon Wholesale'!I61*'PT Octagon Retail'!$M$7)</f>
        <v>438.2</v>
      </c>
      <c r="J61" s="366">
        <f>'PT Octagon Wholesale'!J61+('PT Octagon Wholesale'!J61*'PT Octagon Retail'!$M$7)</f>
        <v>438.2</v>
      </c>
      <c r="K61" s="366">
        <f>'PT Octagon Wholesale'!K61+('PT Octagon Wholesale'!K61*'PT Octagon Retail'!$M$7)</f>
        <v>438.2</v>
      </c>
      <c r="L61" s="330">
        <v>161.2568</v>
      </c>
    </row>
    <row r="62">
      <c r="A62" s="258"/>
      <c r="B62" s="321"/>
      <c r="C62" s="154" t="s">
        <v>71</v>
      </c>
      <c r="D62" s="367">
        <f>'PT Octagon Wholesale'!D62+('PT Octagon Wholesale'!D62*'PT Octagon Retail'!$M$7)</f>
        <v>200.2</v>
      </c>
      <c r="E62" s="367">
        <f>'PT Octagon Wholesale'!E62+('PT Octagon Wholesale'!E62*'PT Octagon Retail'!$M$7)</f>
        <v>200.2</v>
      </c>
      <c r="F62" s="367">
        <f>'PT Octagon Wholesale'!F62+('PT Octagon Wholesale'!F62*'PT Octagon Retail'!$M$7)</f>
        <v>200.2</v>
      </c>
      <c r="G62" s="367">
        <f>'PT Octagon Wholesale'!G62+('PT Octagon Wholesale'!G62*'PT Octagon Retail'!$M$7)</f>
        <v>200.2</v>
      </c>
      <c r="H62" s="367">
        <f>'PT Octagon Wholesale'!H62+('PT Octagon Wholesale'!H62*'PT Octagon Retail'!$M$7)</f>
        <v>200.2</v>
      </c>
      <c r="I62" s="367">
        <f>'PT Octagon Wholesale'!I62+('PT Octagon Wholesale'!I62*'PT Octagon Retail'!$M$7)</f>
        <v>200.2</v>
      </c>
      <c r="J62" s="367">
        <f>'PT Octagon Wholesale'!J62+('PT Octagon Wholesale'!J62*'PT Octagon Retail'!$M$7)</f>
        <v>200.2</v>
      </c>
      <c r="K62" s="367">
        <f>'PT Octagon Wholesale'!K62+('PT Octagon Wholesale'!K62*'PT Octagon Retail'!$M$7)</f>
        <v>200.2</v>
      </c>
      <c r="L62" s="330">
        <v>78.50659999999999</v>
      </c>
    </row>
    <row r="63">
      <c r="A63" s="258"/>
      <c r="B63" s="321"/>
      <c r="C63" s="88" t="s">
        <v>72</v>
      </c>
      <c r="D63" s="296">
        <v>804.0</v>
      </c>
      <c r="E63" s="296">
        <v>804.0</v>
      </c>
      <c r="F63" s="296">
        <v>804.0</v>
      </c>
      <c r="G63" s="296">
        <v>804.0</v>
      </c>
      <c r="H63" s="296">
        <v>804.0</v>
      </c>
      <c r="I63" s="296">
        <v>1075.0</v>
      </c>
      <c r="J63" s="296">
        <v>1075.0</v>
      </c>
      <c r="K63" s="296">
        <v>1075.0</v>
      </c>
      <c r="L63" s="330"/>
    </row>
    <row r="64" ht="15.0" customHeight="1">
      <c r="A64" s="258"/>
      <c r="B64" s="321"/>
      <c r="C64" s="368"/>
      <c r="D64" s="368"/>
      <c r="E64" s="369"/>
      <c r="F64" s="370"/>
      <c r="G64" s="369"/>
      <c r="H64" s="371"/>
      <c r="I64" s="369"/>
      <c r="J64" s="369"/>
      <c r="K64" s="370"/>
      <c r="L64" s="330"/>
    </row>
    <row r="65" ht="15.0" customHeight="1">
      <c r="A65" s="258"/>
    </row>
    <row r="66" ht="15.0" customHeight="1"/>
    <row r="67" ht="15.0" customHeight="1"/>
    <row r="68" ht="15.0" customHeight="1"/>
    <row r="69" ht="15.0" customHeight="1"/>
    <row r="70" ht="15.0" customHeight="1"/>
    <row r="71" ht="15.0" customHeight="1"/>
    <row r="72" ht="15.0" customHeight="1"/>
    <row r="73" ht="15.0" customHeight="1"/>
    <row r="74" ht="15.0" customHeight="1"/>
    <row r="75" ht="15.0" customHeight="1"/>
    <row r="76" ht="15.0" customHeight="1"/>
    <row r="77" ht="15.0" customHeight="1"/>
    <row r="78" ht="15.0" customHeight="1"/>
    <row r="79" ht="15.0" customHeight="1"/>
    <row r="80" ht="15.0" customHeight="1"/>
    <row r="81" ht="15.0" customHeight="1"/>
    <row r="82" ht="15.0" customHeight="1"/>
    <row r="83" ht="15.0" customHeight="1"/>
    <row r="84" ht="15.0" customHeight="1"/>
    <row r="85" ht="15.0" customHeight="1"/>
    <row r="86" ht="15.0" customHeight="1"/>
    <row r="87" ht="15.0" customHeight="1"/>
    <row r="88" ht="15.0" customHeight="1"/>
    <row r="89" ht="15.0" customHeight="1"/>
    <row r="90" ht="15.0" customHeight="1"/>
    <row r="91" ht="15.0" customHeight="1"/>
    <row r="92" ht="15.0" customHeight="1"/>
    <row r="93" ht="15.0" customHeight="1"/>
    <row r="94" ht="15.0" customHeight="1"/>
    <row r="95" ht="15.0" customHeight="1"/>
    <row r="96" ht="15.0" customHeight="1"/>
    <row r="97" ht="15.0" customHeight="1"/>
    <row r="98" ht="15.0" customHeight="1"/>
    <row r="99" ht="15.0" customHeight="1"/>
    <row r="100" ht="15.0" customHeight="1"/>
    <row r="101" ht="15.0" customHeight="1"/>
    <row r="102" ht="15.0" customHeight="1"/>
    <row r="103" ht="15.0" customHeight="1"/>
    <row r="104" ht="15.0" customHeight="1"/>
    <row r="105" ht="15.0" customHeight="1"/>
    <row r="106" ht="15.0" customHeight="1"/>
    <row r="107" ht="15.0" customHeight="1"/>
    <row r="108" ht="15.0" customHeight="1"/>
    <row r="109" ht="15.0" customHeight="1"/>
    <row r="110" ht="15.0" customHeight="1"/>
    <row r="111" ht="15.0" customHeight="1"/>
    <row r="112" ht="15.0" customHeight="1"/>
    <row r="113" ht="15.0" customHeight="1"/>
    <row r="114" ht="15.0" customHeight="1"/>
    <row r="115" ht="15.0" customHeight="1"/>
    <row r="116" ht="15.0" customHeight="1"/>
    <row r="117" ht="15.0" customHeight="1"/>
    <row r="118" ht="15.0" customHeight="1"/>
    <row r="119" ht="15.0" customHeight="1"/>
    <row r="120" ht="15.0" customHeight="1"/>
    <row r="121" ht="15.0" customHeight="1"/>
    <row r="122" ht="15.0" customHeight="1"/>
    <row r="123" ht="15.0" customHeight="1"/>
    <row r="124" ht="15.0" customHeight="1"/>
    <row r="125" ht="15.0" customHeight="1"/>
    <row r="126" ht="15.0" customHeight="1"/>
    <row r="127" ht="15.0" customHeight="1"/>
    <row r="128" ht="15.0" customHeight="1"/>
    <row r="129" ht="15.0" customHeight="1"/>
    <row r="130" ht="15.0" customHeight="1"/>
    <row r="131" ht="15.0" customHeight="1"/>
    <row r="132" ht="15.0" customHeight="1"/>
    <row r="133" ht="15.0" customHeight="1"/>
    <row r="134" ht="15.0" customHeight="1"/>
    <row r="135" ht="15.0" customHeight="1"/>
    <row r="136" ht="15.0" customHeight="1"/>
    <row r="137" ht="15.0" customHeight="1"/>
    <row r="138" ht="15.0" customHeight="1"/>
    <row r="139" ht="15.0" customHeight="1"/>
    <row r="140" ht="15.0" customHeight="1"/>
    <row r="141" ht="15.0" customHeight="1"/>
    <row r="142" ht="15.0" customHeight="1"/>
    <row r="143" ht="15.0" customHeight="1"/>
    <row r="144" ht="15.0" customHeight="1"/>
    <row r="145" ht="15.0" customHeight="1"/>
    <row r="146" ht="15.0" customHeight="1"/>
    <row r="147" ht="15.0" customHeight="1"/>
    <row r="148" ht="15.0" customHeight="1"/>
    <row r="149" ht="15.0" customHeight="1"/>
    <row r="150" ht="15.0" customHeight="1"/>
    <row r="151" ht="15.0" customHeight="1"/>
    <row r="152" ht="15.0" customHeight="1"/>
    <row r="153" ht="15.0" customHeight="1"/>
    <row r="154" ht="15.0" customHeight="1"/>
    <row r="155" ht="15.0" customHeight="1"/>
    <row r="156" ht="15.0" customHeight="1"/>
    <row r="157" ht="15.0" customHeight="1"/>
    <row r="158" ht="15.0" customHeight="1"/>
    <row r="159" ht="15.0" customHeight="1"/>
    <row r="160" ht="15.0" customHeight="1"/>
    <row r="161" ht="15.0" customHeight="1"/>
    <row r="162" ht="15.0" customHeight="1"/>
    <row r="163" ht="15.0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2">
    <mergeCell ref="C10:E10"/>
    <mergeCell ref="C11:E11"/>
    <mergeCell ref="C13:D14"/>
    <mergeCell ref="F13:L13"/>
    <mergeCell ref="F14:L14"/>
    <mergeCell ref="C2:E4"/>
    <mergeCell ref="C5:E5"/>
    <mergeCell ref="C6:E6"/>
    <mergeCell ref="M6:O6"/>
    <mergeCell ref="C7:E7"/>
    <mergeCell ref="C8:E8"/>
    <mergeCell ref="C9:E9"/>
  </mergeCells>
  <printOptions/>
  <pageMargins bottom="0.5" footer="0.0" header="0.0" left="0.55" right="0.55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D9EEB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0.43"/>
    <col customWidth="1" min="4" max="9" width="10.86"/>
    <col customWidth="1" min="10" max="10" width="3.14"/>
    <col customWidth="1" min="11" max="12" width="7.71"/>
    <col customWidth="1" min="13" max="13" width="4.29"/>
    <col customWidth="1" min="14" max="14" width="7.71"/>
    <col customWidth="1" min="15" max="27" width="15.14"/>
  </cols>
  <sheetData>
    <row r="1" ht="15.0" customHeight="1">
      <c r="A1" s="16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6"/>
      <c r="B2" s="16"/>
      <c r="C2" s="16" t="s">
        <v>9</v>
      </c>
      <c r="F2" s="18"/>
      <c r="G2" s="17"/>
      <c r="H2" s="18"/>
      <c r="I2" s="17"/>
      <c r="J2" s="17"/>
      <c r="K2" s="12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6"/>
      <c r="B3" s="16"/>
      <c r="F3" s="18"/>
      <c r="G3" s="17"/>
      <c r="H3" s="18"/>
      <c r="I3" s="17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6"/>
      <c r="B4" s="16"/>
      <c r="F4" s="17"/>
      <c r="G4" s="17"/>
      <c r="H4" s="18"/>
      <c r="I4" s="21"/>
      <c r="J4" s="21"/>
      <c r="K4" s="17"/>
      <c r="L4" s="17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7"/>
      <c r="B5" s="17"/>
      <c r="C5" s="9" t="s">
        <v>10</v>
      </c>
      <c r="F5" s="17"/>
      <c r="G5" s="17"/>
      <c r="H5" s="18"/>
      <c r="I5" s="21"/>
      <c r="J5" s="21"/>
      <c r="K5" s="21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17"/>
      <c r="B6" s="17"/>
      <c r="C6" s="9" t="s">
        <v>11</v>
      </c>
      <c r="F6" s="17"/>
      <c r="G6" s="17"/>
      <c r="H6" s="18"/>
      <c r="I6" s="21"/>
      <c r="J6" s="21"/>
      <c r="K6" s="21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17"/>
      <c r="B7" s="17"/>
      <c r="C7" s="11" t="s">
        <v>12</v>
      </c>
      <c r="F7" s="17"/>
      <c r="G7" s="17"/>
      <c r="H7" s="18"/>
      <c r="I7" s="21"/>
      <c r="J7" s="21"/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7"/>
      <c r="B8" s="17"/>
      <c r="C8" s="12" t="s">
        <v>13</v>
      </c>
      <c r="F8" s="22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17"/>
      <c r="B9" s="17"/>
      <c r="C9" s="14" t="s">
        <v>14</v>
      </c>
      <c r="F9" s="17"/>
      <c r="G9" s="17"/>
      <c r="H9" s="18"/>
      <c r="I9" s="21"/>
      <c r="J9" s="21"/>
      <c r="K9" s="2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17"/>
      <c r="B10" s="17"/>
      <c r="C10" s="23" t="s">
        <v>15</v>
      </c>
      <c r="F10" s="17"/>
      <c r="G10" s="17"/>
      <c r="H10" s="18"/>
      <c r="I10" s="21"/>
      <c r="J10" s="21"/>
      <c r="K10" s="21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17"/>
      <c r="B11" s="17"/>
      <c r="C11" s="25" t="s">
        <v>16</v>
      </c>
      <c r="F11" s="17"/>
      <c r="G11" s="17"/>
      <c r="H11" s="18"/>
      <c r="I11" s="21"/>
      <c r="J11" s="21"/>
      <c r="K11" s="2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8.25" customHeight="1">
      <c r="A12" s="375"/>
      <c r="B12" s="375"/>
      <c r="C12" s="376"/>
      <c r="D12" s="376"/>
      <c r="E12" s="376"/>
      <c r="F12" s="376"/>
      <c r="G12" s="375"/>
      <c r="H12" s="377"/>
      <c r="I12" s="378"/>
      <c r="J12" s="378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375"/>
      <c r="B13" s="375"/>
      <c r="C13" s="129" t="s">
        <v>165</v>
      </c>
      <c r="F13" s="314" t="s">
        <v>166</v>
      </c>
      <c r="G13" s="379"/>
      <c r="H13" s="379"/>
      <c r="I13" s="379"/>
      <c r="J13" s="379"/>
      <c r="K13" s="379"/>
      <c r="L13" s="379"/>
      <c r="M13" s="380"/>
      <c r="N13" s="17"/>
      <c r="V13" s="17"/>
      <c r="W13" s="17"/>
      <c r="X13" s="17"/>
      <c r="Y13" s="17"/>
      <c r="Z13" s="17"/>
      <c r="AA13" s="17"/>
    </row>
    <row r="14">
      <c r="A14" s="375"/>
      <c r="B14" s="375"/>
      <c r="F14" s="315" t="s">
        <v>167</v>
      </c>
      <c r="G14" s="381"/>
      <c r="H14" s="381"/>
      <c r="I14" s="381"/>
      <c r="J14" s="381"/>
      <c r="K14" s="381"/>
      <c r="L14" s="381"/>
      <c r="M14" s="382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6.75" customHeight="1">
      <c r="A15" s="375"/>
      <c r="B15" s="375"/>
      <c r="D15" s="376"/>
      <c r="E15" s="376"/>
      <c r="F15" s="376"/>
      <c r="G15" s="375"/>
      <c r="H15" s="377"/>
      <c r="I15" s="378"/>
      <c r="J15" s="378"/>
      <c r="K15" s="2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6.5" customHeight="1">
      <c r="A16" s="28"/>
      <c r="B16" s="138"/>
      <c r="C16" s="42"/>
      <c r="D16" s="43"/>
      <c r="E16" s="43"/>
      <c r="F16" s="383"/>
      <c r="G16" s="383"/>
      <c r="H16" s="383"/>
      <c r="I16" s="383"/>
      <c r="J16" s="44"/>
      <c r="K16" s="65"/>
    </row>
    <row r="17" ht="21.75" customHeight="1">
      <c r="A17" s="28"/>
      <c r="B17" s="138"/>
      <c r="C17" s="384" t="s">
        <v>168</v>
      </c>
      <c r="D17" s="141" t="s">
        <v>27</v>
      </c>
      <c r="E17" s="140" t="s">
        <v>79</v>
      </c>
      <c r="F17" s="141" t="s">
        <v>80</v>
      </c>
      <c r="G17" s="141" t="s">
        <v>81</v>
      </c>
      <c r="H17" s="140" t="s">
        <v>82</v>
      </c>
      <c r="I17" s="140" t="s">
        <v>83</v>
      </c>
      <c r="J17" s="44"/>
      <c r="K17" s="65"/>
    </row>
    <row r="18" ht="15.0" customHeight="1">
      <c r="A18" s="258"/>
      <c r="B18" s="57"/>
      <c r="C18" s="385"/>
      <c r="D18" s="386" t="s">
        <v>28</v>
      </c>
      <c r="E18" s="386" t="s">
        <v>29</v>
      </c>
      <c r="F18" s="386"/>
      <c r="G18" s="386"/>
      <c r="H18" s="386"/>
      <c r="I18" s="386"/>
      <c r="J18" s="54"/>
      <c r="K18" s="65"/>
    </row>
    <row r="19" ht="15.75" customHeight="1">
      <c r="A19" s="258"/>
      <c r="B19" s="57"/>
      <c r="C19" s="336" t="s">
        <v>33</v>
      </c>
      <c r="D19" s="357">
        <v>13536.17618787</v>
      </c>
      <c r="E19" s="357">
        <v>15762.239318070002</v>
      </c>
      <c r="F19" s="357">
        <v>18004.2028992</v>
      </c>
      <c r="G19" s="357">
        <v>19928.5651656</v>
      </c>
      <c r="H19" s="357">
        <v>22676.4892494</v>
      </c>
      <c r="I19" s="357">
        <v>25425.288</v>
      </c>
      <c r="J19" s="57"/>
      <c r="K19" s="65"/>
    </row>
    <row r="20">
      <c r="A20" s="258"/>
      <c r="B20" s="57"/>
      <c r="C20" s="144" t="s">
        <v>34</v>
      </c>
      <c r="D20" s="97">
        <v>15302.930832000002</v>
      </c>
      <c r="E20" s="97">
        <v>17676.5693958</v>
      </c>
      <c r="F20" s="97">
        <v>20194.5752316</v>
      </c>
      <c r="G20" s="97">
        <v>22497.233220000002</v>
      </c>
      <c r="H20" s="97">
        <v>25649.251992</v>
      </c>
      <c r="I20" s="97">
        <v>28889.495207999997</v>
      </c>
      <c r="J20" s="57"/>
      <c r="M20" s="65"/>
      <c r="N20" s="65"/>
    </row>
    <row r="21" ht="15.0" customHeight="1">
      <c r="A21" s="258"/>
      <c r="B21" s="57"/>
      <c r="C21" s="333" t="s">
        <v>36</v>
      </c>
      <c r="D21" s="64">
        <v>14864.883100200002</v>
      </c>
      <c r="E21" s="64">
        <v>17294.7981654</v>
      </c>
      <c r="F21" s="64">
        <v>19749.175462799998</v>
      </c>
      <c r="G21" s="64">
        <v>21836.619277200003</v>
      </c>
      <c r="H21" s="64">
        <v>24861.7819926</v>
      </c>
      <c r="I21" s="64">
        <v>27846.174321000002</v>
      </c>
      <c r="J21" s="57"/>
      <c r="M21" s="65"/>
      <c r="N21" s="65"/>
    </row>
    <row r="22" ht="15.0" customHeight="1">
      <c r="A22" s="258"/>
      <c r="B22" s="57"/>
      <c r="C22" s="60"/>
      <c r="D22" s="61"/>
      <c r="E22" s="61"/>
      <c r="F22" s="61"/>
      <c r="G22" s="61"/>
      <c r="H22" s="61"/>
      <c r="I22" s="61"/>
      <c r="J22" s="57"/>
      <c r="M22" s="65"/>
      <c r="N22" s="65"/>
    </row>
    <row r="23" ht="15.0" customHeight="1">
      <c r="A23" s="258"/>
      <c r="B23" s="57"/>
      <c r="C23" s="387" t="s">
        <v>39</v>
      </c>
      <c r="D23" s="388"/>
      <c r="E23" s="388"/>
      <c r="F23" s="388"/>
      <c r="G23" s="388"/>
      <c r="H23" s="388"/>
      <c r="I23" s="388"/>
      <c r="J23" s="57"/>
      <c r="M23" s="65"/>
      <c r="N23" s="65"/>
    </row>
    <row r="24" ht="15.0" customHeight="1">
      <c r="A24" s="258"/>
      <c r="B24" s="57"/>
      <c r="C24" s="389" t="s">
        <v>40</v>
      </c>
      <c r="D24" s="390">
        <v>-1939.3336872</v>
      </c>
      <c r="E24" s="390">
        <v>-2404.773772128</v>
      </c>
      <c r="F24" s="390">
        <v>-2878.8331178880003</v>
      </c>
      <c r="G24" s="390">
        <v>-3378.750246144</v>
      </c>
      <c r="H24" s="390">
        <v>-3913.1444177280005</v>
      </c>
      <c r="I24" s="390">
        <v>-4499.254154304</v>
      </c>
      <c r="J24" s="57"/>
      <c r="M24" s="65"/>
      <c r="N24" s="65"/>
    </row>
    <row r="25" ht="15.0" customHeight="1">
      <c r="A25" s="258"/>
      <c r="B25" s="57"/>
      <c r="C25" s="391" t="s">
        <v>154</v>
      </c>
      <c r="D25" s="392" t="s">
        <v>69</v>
      </c>
      <c r="E25" s="392" t="s">
        <v>69</v>
      </c>
      <c r="F25" s="392" t="s">
        <v>69</v>
      </c>
      <c r="G25" s="392" t="s">
        <v>69</v>
      </c>
      <c r="H25" s="392" t="s">
        <v>69</v>
      </c>
      <c r="I25" s="392" t="s">
        <v>69</v>
      </c>
      <c r="J25" s="57"/>
      <c r="M25" s="65"/>
      <c r="N25" s="65"/>
    </row>
    <row r="26" ht="15.0" customHeight="1">
      <c r="A26" s="258"/>
      <c r="B26" s="57"/>
      <c r="C26" s="393" t="s">
        <v>42</v>
      </c>
      <c r="D26" s="97">
        <v>677.9048644367999</v>
      </c>
      <c r="E26" s="97">
        <v>790.8890085096001</v>
      </c>
      <c r="F26" s="97">
        <v>903.8731525823998</v>
      </c>
      <c r="G26" s="97">
        <v>1008.1662086496001</v>
      </c>
      <c r="H26" s="97">
        <v>1147.2236167392</v>
      </c>
      <c r="I26" s="97">
        <v>1277.5899368232</v>
      </c>
      <c r="J26" s="57"/>
      <c r="M26" s="65"/>
      <c r="N26" s="65"/>
    </row>
    <row r="27" ht="15.0" customHeight="1">
      <c r="A27" s="258"/>
      <c r="B27" s="57"/>
      <c r="C27" s="394" t="s">
        <v>44</v>
      </c>
      <c r="D27" s="149">
        <v>375.0</v>
      </c>
      <c r="E27" s="149">
        <v>375.45500184191997</v>
      </c>
      <c r="F27" s="149">
        <v>375.45500184191997</v>
      </c>
      <c r="G27" s="149">
        <v>375.45500184191997</v>
      </c>
      <c r="H27" s="149">
        <v>375.45500184191997</v>
      </c>
      <c r="I27" s="149">
        <v>375.45500184191997</v>
      </c>
      <c r="J27" s="57"/>
      <c r="M27" s="65"/>
      <c r="N27" s="65"/>
    </row>
    <row r="28" ht="14.25" customHeight="1">
      <c r="A28" s="258"/>
      <c r="B28" s="57"/>
      <c r="C28" s="395" t="s">
        <v>46</v>
      </c>
      <c r="D28" s="61">
        <v>-810.2105182079999</v>
      </c>
      <c r="E28" s="61">
        <v>-948.11869152</v>
      </c>
      <c r="F28" s="61">
        <v>-1077.407604</v>
      </c>
      <c r="G28" s="61">
        <v>-1198.077255648</v>
      </c>
      <c r="H28" s="61">
        <v>-1361.843211456</v>
      </c>
      <c r="I28" s="61">
        <v>-1525.609167264</v>
      </c>
      <c r="J28" s="57"/>
      <c r="M28" s="65"/>
      <c r="N28" s="65"/>
    </row>
    <row r="29" ht="14.25" customHeight="1">
      <c r="A29" s="258"/>
      <c r="B29" s="57"/>
      <c r="C29" s="396" t="s">
        <v>47</v>
      </c>
      <c r="D29" s="83">
        <v>66.05226884256001</v>
      </c>
      <c r="E29" s="83">
        <v>78.2197920504</v>
      </c>
      <c r="F29" s="83">
        <v>95.60196806159999</v>
      </c>
      <c r="G29" s="83">
        <v>112.98414407279998</v>
      </c>
      <c r="H29" s="83">
        <v>121.6752320784</v>
      </c>
      <c r="I29" s="83">
        <v>130.366320084</v>
      </c>
      <c r="J29" s="57"/>
      <c r="M29" s="65"/>
      <c r="N29" s="65"/>
    </row>
    <row r="30" ht="15.0" customHeight="1">
      <c r="A30" s="258"/>
      <c r="B30" s="57"/>
      <c r="C30" s="397"/>
      <c r="D30" s="237"/>
      <c r="E30" s="237"/>
      <c r="F30" s="237"/>
      <c r="G30" s="237"/>
      <c r="H30" s="237"/>
      <c r="I30" s="237"/>
      <c r="J30" s="57"/>
      <c r="N30" s="150"/>
    </row>
    <row r="31" ht="15.75" customHeight="1">
      <c r="A31" s="258"/>
      <c r="B31" s="57"/>
      <c r="C31" s="398" t="s">
        <v>169</v>
      </c>
      <c r="D31" s="399"/>
      <c r="E31" s="399"/>
      <c r="F31" s="399"/>
      <c r="G31" s="399"/>
      <c r="H31" s="399"/>
      <c r="I31" s="399"/>
      <c r="J31" s="57"/>
      <c r="N31" s="150"/>
    </row>
    <row r="32" ht="15.75" customHeight="1">
      <c r="A32" s="258"/>
      <c r="B32" s="57"/>
      <c r="C32" s="400" t="s">
        <v>170</v>
      </c>
      <c r="D32" s="401"/>
      <c r="E32" s="401"/>
      <c r="F32" s="401"/>
      <c r="G32" s="401"/>
      <c r="H32" s="401"/>
      <c r="I32" s="401"/>
      <c r="J32" s="57"/>
      <c r="N32" s="150"/>
    </row>
    <row r="33" ht="15.75" customHeight="1">
      <c r="A33" s="258"/>
      <c r="B33" s="57"/>
      <c r="C33" s="402" t="s">
        <v>171</v>
      </c>
      <c r="D33" s="213"/>
      <c r="E33" s="213"/>
      <c r="F33" s="213"/>
      <c r="G33" s="213"/>
      <c r="H33" s="213"/>
      <c r="I33" s="213"/>
      <c r="J33" s="57"/>
      <c r="N33" s="150"/>
    </row>
    <row r="34" ht="15.75" customHeight="1">
      <c r="A34" s="258"/>
      <c r="B34" s="57"/>
      <c r="C34" s="403"/>
      <c r="D34" s="404"/>
      <c r="E34" s="404"/>
      <c r="F34" s="404"/>
      <c r="G34" s="404"/>
      <c r="H34" s="404"/>
      <c r="I34" s="404"/>
      <c r="J34" s="57"/>
      <c r="N34" s="150"/>
    </row>
    <row r="35" ht="15.75" customHeight="1">
      <c r="A35" s="258"/>
      <c r="B35" s="57"/>
      <c r="C35" s="405" t="s">
        <v>159</v>
      </c>
      <c r="D35" s="406">
        <v>76.0</v>
      </c>
      <c r="E35" s="406">
        <v>76.0</v>
      </c>
      <c r="F35" s="406">
        <v>76.0</v>
      </c>
      <c r="G35" s="406">
        <v>76.0</v>
      </c>
      <c r="H35" s="406">
        <v>76.0</v>
      </c>
      <c r="I35" s="406">
        <v>76.0</v>
      </c>
      <c r="J35" s="57"/>
      <c r="N35" s="150"/>
    </row>
    <row r="36" ht="15.75" customHeight="1">
      <c r="A36" s="258"/>
      <c r="B36" s="57"/>
      <c r="C36" s="90" t="s">
        <v>160</v>
      </c>
      <c r="D36" s="235">
        <v>1116.0</v>
      </c>
      <c r="E36" s="235">
        <v>1116.0</v>
      </c>
      <c r="F36" s="235">
        <v>1116.0</v>
      </c>
      <c r="G36" s="235">
        <v>1116.0</v>
      </c>
      <c r="H36" s="235">
        <v>1116.0</v>
      </c>
      <c r="I36" s="235">
        <v>1116.0</v>
      </c>
      <c r="J36" s="57"/>
      <c r="N36" s="150"/>
    </row>
    <row r="37" ht="15.75" customHeight="1">
      <c r="A37" s="258"/>
      <c r="B37" s="57"/>
      <c r="C37" s="158" t="s">
        <v>53</v>
      </c>
      <c r="D37" s="406">
        <v>376.0</v>
      </c>
      <c r="E37" s="406">
        <v>376.0</v>
      </c>
      <c r="F37" s="406">
        <v>376.0</v>
      </c>
      <c r="G37" s="406">
        <v>376.0</v>
      </c>
      <c r="H37" s="406">
        <v>376.0</v>
      </c>
      <c r="I37" s="406">
        <v>376.0</v>
      </c>
      <c r="J37" s="57"/>
      <c r="N37" s="150"/>
    </row>
    <row r="38" ht="15.75" customHeight="1">
      <c r="A38" s="258"/>
      <c r="B38" s="57"/>
      <c r="C38" s="403"/>
      <c r="D38" s="160"/>
      <c r="E38" s="160"/>
      <c r="F38" s="160"/>
      <c r="G38" s="160"/>
      <c r="H38" s="160"/>
      <c r="I38" s="160"/>
      <c r="J38" s="57"/>
      <c r="N38" s="150"/>
    </row>
    <row r="39" ht="15.75" customHeight="1">
      <c r="A39" s="258"/>
      <c r="B39" s="57"/>
      <c r="C39" s="407" t="s">
        <v>54</v>
      </c>
      <c r="D39" s="353">
        <v>1815.8152219999997</v>
      </c>
      <c r="E39" s="353">
        <v>2207.775336</v>
      </c>
      <c r="F39" s="353">
        <v>2759.7191700000003</v>
      </c>
      <c r="G39" s="353">
        <v>3463.6475379999993</v>
      </c>
      <c r="H39" s="353">
        <v>4103.582418</v>
      </c>
      <c r="I39" s="353">
        <v>4671.524624</v>
      </c>
      <c r="J39" s="57"/>
      <c r="N39" s="150"/>
    </row>
    <row r="40" ht="15.75" customHeight="1">
      <c r="A40" s="258"/>
      <c r="B40" s="57"/>
      <c r="C40" s="408" t="s">
        <v>55</v>
      </c>
      <c r="D40" s="69">
        <v>218.3777778</v>
      </c>
      <c r="E40" s="69">
        <v>227.11288891199996</v>
      </c>
      <c r="F40" s="69">
        <v>244.58311113599999</v>
      </c>
      <c r="G40" s="69">
        <v>262.05333336</v>
      </c>
      <c r="H40" s="69">
        <v>288.258666696</v>
      </c>
      <c r="I40" s="69">
        <v>314.464000032</v>
      </c>
      <c r="J40" s="57"/>
      <c r="N40" s="150"/>
    </row>
    <row r="41" ht="15.75" customHeight="1">
      <c r="A41" s="258"/>
      <c r="B41" s="57"/>
      <c r="C41" s="409" t="s">
        <v>56</v>
      </c>
      <c r="D41" s="160">
        <v>4452.469992</v>
      </c>
      <c r="E41" s="160">
        <v>5205.6241199999995</v>
      </c>
      <c r="F41" s="160">
        <v>5944.010520000001</v>
      </c>
      <c r="G41" s="160">
        <v>7272.987898175999</v>
      </c>
      <c r="H41" s="160">
        <v>8026.260168000001</v>
      </c>
      <c r="I41" s="160">
        <v>8779.414296</v>
      </c>
      <c r="J41" s="57"/>
    </row>
    <row r="42" ht="15.75" customHeight="1">
      <c r="A42" s="258"/>
      <c r="B42" s="57"/>
      <c r="C42" s="391" t="s">
        <v>57</v>
      </c>
      <c r="D42" s="69">
        <v>524.10666672</v>
      </c>
      <c r="E42" s="69">
        <v>540.233025696</v>
      </c>
      <c r="F42" s="69">
        <v>564.42256416</v>
      </c>
      <c r="G42" s="69">
        <v>588.612102624</v>
      </c>
      <c r="H42" s="69">
        <v>612.801641088</v>
      </c>
      <c r="I42" s="69">
        <v>645.05435904</v>
      </c>
      <c r="J42" s="57"/>
    </row>
    <row r="43" ht="15.75" customHeight="1">
      <c r="A43" s="258"/>
      <c r="B43" s="57"/>
      <c r="C43" s="395" t="s">
        <v>59</v>
      </c>
      <c r="D43" s="61">
        <v>244.58311113599999</v>
      </c>
      <c r="E43" s="61">
        <v>244.58311113599999</v>
      </c>
      <c r="F43" s="61">
        <v>244.58311113599999</v>
      </c>
      <c r="G43" s="61">
        <v>244.58311113599999</v>
      </c>
      <c r="H43" s="61">
        <v>244.58311113599999</v>
      </c>
      <c r="I43" s="61">
        <v>244.58311113599999</v>
      </c>
      <c r="J43" s="57"/>
    </row>
    <row r="44" ht="15.75" customHeight="1">
      <c r="A44" s="258"/>
      <c r="B44" s="57"/>
      <c r="C44" s="396" t="s">
        <v>58</v>
      </c>
      <c r="D44" s="83">
        <v>244.58311113599999</v>
      </c>
      <c r="E44" s="83">
        <v>296.993777808</v>
      </c>
      <c r="F44" s="83">
        <v>358.13955559199997</v>
      </c>
      <c r="G44" s="83">
        <v>419.2853333759999</v>
      </c>
      <c r="H44" s="83">
        <v>480.43111116000006</v>
      </c>
      <c r="I44" s="83">
        <v>550.312000056</v>
      </c>
      <c r="J44" s="57"/>
    </row>
    <row r="45" ht="15.75" customHeight="1">
      <c r="A45" s="258"/>
      <c r="B45" s="57"/>
      <c r="C45" s="407" t="s">
        <v>61</v>
      </c>
      <c r="D45" s="357">
        <v>2201.0</v>
      </c>
      <c r="E45" s="357">
        <v>2665.0</v>
      </c>
      <c r="F45" s="357">
        <v>3131.0</v>
      </c>
      <c r="G45" s="357">
        <v>3597.0</v>
      </c>
      <c r="H45" s="357">
        <v>4063.0</v>
      </c>
      <c r="I45" s="357">
        <v>4518.0</v>
      </c>
      <c r="J45" s="57"/>
    </row>
    <row r="46" ht="15.75" customHeight="1">
      <c r="A46" s="258"/>
      <c r="B46" s="57"/>
      <c r="C46" s="395" t="s">
        <v>62</v>
      </c>
      <c r="D46" s="61">
        <v>2787.12</v>
      </c>
      <c r="E46" s="61">
        <v>3378.4800000000005</v>
      </c>
      <c r="F46" s="61">
        <v>3963.12</v>
      </c>
      <c r="G46" s="61">
        <v>4561.200000000001</v>
      </c>
      <c r="H46" s="61">
        <v>5139.12</v>
      </c>
      <c r="I46" s="61">
        <v>5722.08</v>
      </c>
      <c r="J46" s="57"/>
    </row>
    <row r="47" ht="15.75" customHeight="1">
      <c r="A47" s="258"/>
      <c r="B47" s="57"/>
      <c r="C47" s="396" t="s">
        <v>63</v>
      </c>
      <c r="D47" s="83">
        <v>3396.0</v>
      </c>
      <c r="E47" s="83">
        <v>4105.0</v>
      </c>
      <c r="F47" s="83">
        <v>4816.0</v>
      </c>
      <c r="G47" s="83">
        <v>5535.0</v>
      </c>
      <c r="H47" s="83">
        <v>6245.0</v>
      </c>
      <c r="I47" s="83">
        <v>6965.0</v>
      </c>
      <c r="J47" s="57"/>
    </row>
    <row r="48" ht="15.75" customHeight="1">
      <c r="A48" s="258"/>
      <c r="B48" s="57"/>
      <c r="C48" s="410" t="s">
        <v>62</v>
      </c>
      <c r="D48" s="61">
        <v>4298.700000000001</v>
      </c>
      <c r="E48" s="61">
        <v>5197.424999999999</v>
      </c>
      <c r="F48" s="61">
        <v>6096.15</v>
      </c>
      <c r="G48" s="61">
        <v>7005.224999999999</v>
      </c>
      <c r="H48" s="61">
        <v>7905.674999999999</v>
      </c>
      <c r="I48" s="61">
        <v>8814.75</v>
      </c>
      <c r="J48" s="57"/>
    </row>
    <row r="49" ht="15.75" customHeight="1">
      <c r="A49" s="258"/>
      <c r="B49" s="57"/>
      <c r="C49" s="394" t="s">
        <v>172</v>
      </c>
      <c r="D49" s="64">
        <v>1141.5708359999999</v>
      </c>
      <c r="E49" s="64">
        <v>1474.5289965</v>
      </c>
      <c r="F49" s="64">
        <v>1693.3300734</v>
      </c>
      <c r="G49" s="64">
        <v>1874.0787891</v>
      </c>
      <c r="H49" s="64">
        <v>2140.4453175</v>
      </c>
      <c r="I49" s="64">
        <v>2397.2987556</v>
      </c>
      <c r="J49" s="57"/>
    </row>
    <row r="50" ht="15.75" customHeight="1">
      <c r="A50" s="258"/>
      <c r="B50" s="57"/>
      <c r="C50" s="393" t="s">
        <v>62</v>
      </c>
      <c r="D50" s="97">
        <v>1493.5551770999998</v>
      </c>
      <c r="E50" s="97">
        <v>1921.6442406</v>
      </c>
      <c r="F50" s="97">
        <v>2216.5500399</v>
      </c>
      <c r="G50" s="97">
        <v>2444.8642070999995</v>
      </c>
      <c r="H50" s="97">
        <v>2777.8223676</v>
      </c>
      <c r="I50" s="97">
        <v>3110.7805281</v>
      </c>
      <c r="J50" s="57"/>
    </row>
    <row r="51" ht="15.75" customHeight="1">
      <c r="A51" s="258"/>
      <c r="B51" s="57"/>
      <c r="C51" s="411" t="s">
        <v>65</v>
      </c>
      <c r="D51" s="412">
        <v>-624.0</v>
      </c>
      <c r="E51" s="412">
        <v>-755.3</v>
      </c>
      <c r="F51" s="412">
        <v>-899.6</v>
      </c>
      <c r="G51" s="412">
        <v>-1055.6</v>
      </c>
      <c r="H51" s="412">
        <v>-1223.3</v>
      </c>
      <c r="I51" s="412">
        <v>-1404.0</v>
      </c>
      <c r="J51" s="57"/>
    </row>
    <row r="52" ht="15.75" customHeight="1">
      <c r="A52" s="258"/>
      <c r="B52" s="57"/>
      <c r="C52" s="410" t="s">
        <v>62</v>
      </c>
      <c r="D52" s="237">
        <v>-705.9</v>
      </c>
      <c r="E52" s="237">
        <v>-854.1</v>
      </c>
      <c r="F52" s="237">
        <v>-1016.6</v>
      </c>
      <c r="G52" s="237">
        <v>-1193.4</v>
      </c>
      <c r="H52" s="237">
        <v>-1383.2</v>
      </c>
      <c r="I52" s="237">
        <v>-1587.3</v>
      </c>
      <c r="J52" s="57"/>
    </row>
    <row r="53" ht="15.75" customHeight="1">
      <c r="A53" s="258"/>
      <c r="B53" s="57"/>
      <c r="C53" s="413"/>
      <c r="D53" s="240"/>
      <c r="E53" s="240"/>
      <c r="F53" s="240"/>
      <c r="G53" s="240"/>
      <c r="H53" s="240"/>
      <c r="I53" s="240"/>
      <c r="J53" s="57"/>
    </row>
    <row r="54" ht="15.75" customHeight="1">
      <c r="A54" s="258"/>
      <c r="B54" s="57"/>
      <c r="C54" s="407" t="s">
        <v>173</v>
      </c>
      <c r="D54" s="414">
        <v>1040.0</v>
      </c>
      <c r="E54" s="414">
        <v>1258.4</v>
      </c>
      <c r="F54" s="414">
        <v>1497.6</v>
      </c>
      <c r="G54" s="414">
        <v>1757.6</v>
      </c>
      <c r="H54" s="414">
        <v>2038.4</v>
      </c>
      <c r="I54" s="414">
        <v>2340.0</v>
      </c>
      <c r="J54" s="57"/>
    </row>
    <row r="55" ht="15.75" customHeight="1">
      <c r="A55" s="258"/>
      <c r="B55" s="415"/>
      <c r="C55" s="410"/>
      <c r="D55" s="401"/>
      <c r="E55" s="401"/>
      <c r="F55" s="401"/>
      <c r="G55" s="401"/>
      <c r="H55" s="401"/>
      <c r="I55" s="401"/>
      <c r="J55" s="57"/>
    </row>
    <row r="56" ht="15.75" customHeight="1">
      <c r="A56" s="258"/>
      <c r="B56" s="165"/>
      <c r="C56" s="407" t="s">
        <v>70</v>
      </c>
      <c r="D56" s="416">
        <v>313.0</v>
      </c>
      <c r="E56" s="416">
        <v>313.0</v>
      </c>
      <c r="F56" s="416">
        <v>313.0</v>
      </c>
      <c r="G56" s="416">
        <v>313.0</v>
      </c>
      <c r="H56" s="416">
        <v>313.0</v>
      </c>
      <c r="I56" s="416">
        <v>313.0</v>
      </c>
      <c r="J56" s="57"/>
    </row>
    <row r="57" ht="15.75" customHeight="1">
      <c r="A57" s="258"/>
      <c r="B57" s="165"/>
      <c r="C57" s="90" t="s">
        <v>71</v>
      </c>
      <c r="D57" s="235">
        <v>143.0</v>
      </c>
      <c r="E57" s="235">
        <v>143.0</v>
      </c>
      <c r="F57" s="235">
        <v>143.0</v>
      </c>
      <c r="G57" s="235">
        <v>143.0</v>
      </c>
      <c r="H57" s="235">
        <v>143.0</v>
      </c>
      <c r="I57" s="235">
        <v>143.0</v>
      </c>
      <c r="J57" s="57"/>
    </row>
    <row r="58" ht="15.75" customHeight="1">
      <c r="A58" s="258"/>
      <c r="B58" s="165"/>
      <c r="C58" s="402" t="s">
        <v>87</v>
      </c>
      <c r="D58" s="213">
        <v>1170.0</v>
      </c>
      <c r="E58" s="213">
        <v>1170.0</v>
      </c>
      <c r="F58" s="213">
        <v>1170.0</v>
      </c>
      <c r="G58" s="213">
        <v>1170.0</v>
      </c>
      <c r="H58" s="213">
        <v>1170.0</v>
      </c>
      <c r="I58" s="213">
        <v>1170.0</v>
      </c>
      <c r="J58" s="57"/>
    </row>
    <row r="59" ht="15.75" customHeight="1">
      <c r="B59" s="168"/>
      <c r="C59" s="417"/>
      <c r="D59" s="418"/>
      <c r="E59" s="418"/>
      <c r="F59" s="418"/>
      <c r="G59" s="418"/>
      <c r="H59" s="419"/>
      <c r="I59" s="418"/>
      <c r="J59" s="57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C10:E10"/>
    <mergeCell ref="C11:E11"/>
    <mergeCell ref="C13:E14"/>
    <mergeCell ref="C2:E4"/>
    <mergeCell ref="L4:N4"/>
    <mergeCell ref="C5:E5"/>
    <mergeCell ref="C6:E6"/>
    <mergeCell ref="C7:E7"/>
    <mergeCell ref="C8:E8"/>
    <mergeCell ref="C9:E9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0.43"/>
    <col customWidth="1" min="4" max="9" width="10.86"/>
    <col customWidth="1" min="10" max="10" width="3.14"/>
    <col customWidth="1" min="11" max="12" width="7.71"/>
    <col customWidth="1" min="13" max="13" width="4.29"/>
    <col customWidth="1" min="14" max="14" width="7.71"/>
    <col customWidth="1" min="15" max="27" width="15.14"/>
  </cols>
  <sheetData>
    <row r="1" ht="15.0" customHeight="1">
      <c r="A1" s="16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6"/>
      <c r="B2" s="16"/>
      <c r="C2" s="16" t="str">
        <f>Instructions!B17</f>
        <v>Creative Gazebos LLC</v>
      </c>
      <c r="F2" s="18"/>
      <c r="G2" s="17"/>
      <c r="H2" s="18"/>
      <c r="I2" s="17"/>
      <c r="J2" s="17"/>
      <c r="K2" s="124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6"/>
      <c r="B3" s="16"/>
      <c r="F3" s="18"/>
      <c r="G3" s="17"/>
      <c r="H3" s="18"/>
      <c r="I3" s="17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6"/>
      <c r="B4" s="16"/>
      <c r="F4" s="17"/>
      <c r="G4" s="17"/>
      <c r="H4" s="18"/>
      <c r="I4" s="21"/>
      <c r="J4" s="21"/>
      <c r="K4" s="17"/>
      <c r="L4" s="173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7"/>
      <c r="B5" s="17"/>
      <c r="C5" s="12" t="str">
        <f>Instructions!B22</f>
        <v>33 Limerock Rd</v>
      </c>
      <c r="F5" s="17"/>
      <c r="G5" s="17"/>
      <c r="H5" s="18"/>
      <c r="I5" s="21"/>
      <c r="J5" s="21"/>
      <c r="K5" s="21"/>
      <c r="L5" s="17"/>
      <c r="M5" s="17"/>
      <c r="P5" s="420"/>
      <c r="Q5" s="420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17"/>
      <c r="B6" s="17"/>
      <c r="C6" s="12" t="str">
        <f>Instructions!B23</f>
        <v>Lititz PA 17543</v>
      </c>
      <c r="F6" s="17"/>
      <c r="G6" s="17"/>
      <c r="H6" s="18"/>
      <c r="I6" s="21"/>
      <c r="J6" s="21"/>
      <c r="K6" s="21"/>
      <c r="L6" s="17"/>
      <c r="M6" s="17"/>
      <c r="N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17"/>
      <c r="B7" s="17"/>
      <c r="C7" s="12" t="str">
        <f>Instructions!B24</f>
        <v>Phone: 717-625-4066</v>
      </c>
      <c r="F7" s="17"/>
      <c r="G7" s="17"/>
      <c r="H7" s="18"/>
      <c r="I7" s="21"/>
      <c r="J7" s="21"/>
      <c r="K7" s="21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7"/>
      <c r="B8" s="17"/>
      <c r="C8" s="118" t="str">
        <f>Instructions!B25</f>
        <v>Fax: 717-625-0062</v>
      </c>
      <c r="F8" s="22"/>
      <c r="G8" s="17"/>
      <c r="H8" s="18"/>
      <c r="I8" s="21"/>
      <c r="J8" s="21"/>
      <c r="K8" s="2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>
      <c r="A9" s="17"/>
      <c r="B9" s="17"/>
      <c r="C9" s="118" t="str">
        <f>Instructions!B26</f>
        <v>Email: office@creativegazebos.com</v>
      </c>
      <c r="F9" s="17"/>
      <c r="G9" s="17"/>
      <c r="H9" s="18"/>
      <c r="I9" s="21"/>
      <c r="J9" s="21"/>
      <c r="K9" s="21"/>
      <c r="L9" s="17"/>
      <c r="M9" s="17"/>
      <c r="N9" s="420" t="s">
        <v>73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17"/>
      <c r="B10" s="17"/>
      <c r="C10" s="25" t="s">
        <v>74</v>
      </c>
      <c r="F10" s="17"/>
      <c r="G10" s="17"/>
      <c r="H10" s="18"/>
      <c r="I10" s="21"/>
      <c r="J10" s="21"/>
      <c r="K10" s="21"/>
      <c r="L10" s="17"/>
      <c r="M10" s="17"/>
      <c r="O10" s="224">
        <v>0.4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>
      <c r="A11" s="17"/>
      <c r="B11" s="17"/>
      <c r="C11" s="25" t="s">
        <v>16</v>
      </c>
      <c r="F11" s="17"/>
      <c r="G11" s="17"/>
      <c r="H11" s="18"/>
      <c r="I11" s="21"/>
      <c r="J11" s="21"/>
      <c r="K11" s="2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8.25" customHeight="1">
      <c r="A12" s="375"/>
      <c r="B12" s="375"/>
      <c r="C12" s="376"/>
      <c r="D12" s="376"/>
      <c r="E12" s="376"/>
      <c r="F12" s="376"/>
      <c r="G12" s="375"/>
      <c r="H12" s="377"/>
      <c r="I12" s="378"/>
      <c r="J12" s="378"/>
      <c r="K12" s="21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375"/>
      <c r="B13" s="375"/>
      <c r="C13" s="129" t="s">
        <v>165</v>
      </c>
      <c r="F13" s="314" t="s">
        <v>166</v>
      </c>
      <c r="G13" s="379"/>
      <c r="H13" s="379"/>
      <c r="I13" s="379"/>
      <c r="J13" s="379"/>
      <c r="K13" s="379"/>
      <c r="L13" s="379"/>
      <c r="M13" s="380"/>
      <c r="N13" s="17"/>
      <c r="V13" s="17"/>
      <c r="W13" s="17"/>
      <c r="X13" s="17"/>
      <c r="Y13" s="17"/>
      <c r="Z13" s="17"/>
      <c r="AA13" s="17"/>
    </row>
    <row r="14">
      <c r="A14" s="375"/>
      <c r="B14" s="375"/>
      <c r="F14" s="315" t="s">
        <v>167</v>
      </c>
      <c r="G14" s="381"/>
      <c r="H14" s="381"/>
      <c r="I14" s="381"/>
      <c r="J14" s="381"/>
      <c r="K14" s="381"/>
      <c r="L14" s="381"/>
      <c r="M14" s="382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6.75" customHeight="1">
      <c r="A15" s="375"/>
      <c r="B15" s="375"/>
      <c r="D15" s="376"/>
      <c r="E15" s="376"/>
      <c r="F15" s="376"/>
      <c r="G15" s="375"/>
      <c r="H15" s="377"/>
      <c r="I15" s="378"/>
      <c r="J15" s="378"/>
      <c r="K15" s="21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6.5" customHeight="1">
      <c r="A16" s="28"/>
      <c r="B16" s="138"/>
      <c r="C16" s="42"/>
      <c r="D16" s="43"/>
      <c r="E16" s="43"/>
      <c r="F16" s="383"/>
      <c r="G16" s="383"/>
      <c r="H16" s="383"/>
      <c r="I16" s="383"/>
      <c r="J16" s="44"/>
      <c r="K16" s="65"/>
    </row>
    <row r="17" ht="21.75" customHeight="1">
      <c r="A17" s="28"/>
      <c r="B17" s="138"/>
      <c r="C17" s="384" t="s">
        <v>168</v>
      </c>
      <c r="D17" s="141" t="s">
        <v>27</v>
      </c>
      <c r="E17" s="140" t="s">
        <v>79</v>
      </c>
      <c r="F17" s="141" t="s">
        <v>80</v>
      </c>
      <c r="G17" s="141" t="s">
        <v>81</v>
      </c>
      <c r="H17" s="140" t="s">
        <v>82</v>
      </c>
      <c r="I17" s="140" t="s">
        <v>83</v>
      </c>
      <c r="J17" s="44"/>
      <c r="K17" s="65"/>
    </row>
    <row r="18" ht="15.0" customHeight="1">
      <c r="A18" s="258"/>
      <c r="B18" s="57"/>
      <c r="C18" s="385"/>
      <c r="D18" s="386" t="s">
        <v>28</v>
      </c>
      <c r="E18" s="386" t="s">
        <v>29</v>
      </c>
      <c r="F18" s="386"/>
      <c r="G18" s="386"/>
      <c r="H18" s="386"/>
      <c r="I18" s="386"/>
      <c r="J18" s="54"/>
      <c r="K18" s="65"/>
    </row>
    <row r="19" ht="15.75" customHeight="1">
      <c r="A19" s="258"/>
      <c r="B19" s="57"/>
      <c r="C19" s="336" t="s">
        <v>33</v>
      </c>
      <c r="D19" s="83">
        <f>'PT Wood Dodecagon Wholesale'!D19+('PT Wood Dodecagon Wholesale'!D19*'PT Wood Dodecagon Retail'!$O$10)</f>
        <v>18950.64666</v>
      </c>
      <c r="E19" s="357">
        <f>'PT Wood Dodecagon Wholesale'!E19+('PT Wood Dodecagon Wholesale'!E19*'PT Wood Dodecagon Retail'!$O$10)</f>
        <v>22067.13505</v>
      </c>
      <c r="F19" s="357">
        <f>'PT Wood Dodecagon Wholesale'!F19+('PT Wood Dodecagon Wholesale'!F19*'PT Wood Dodecagon Retail'!$O$10)</f>
        <v>25205.88406</v>
      </c>
      <c r="G19" s="357">
        <f>'PT Wood Dodecagon Wholesale'!G19+('PT Wood Dodecagon Wholesale'!G19*'PT Wood Dodecagon Retail'!$O$10)</f>
        <v>27899.99123</v>
      </c>
      <c r="H19" s="357">
        <f>'PT Wood Dodecagon Wholesale'!H19+('PT Wood Dodecagon Wholesale'!H19*'PT Wood Dodecagon Retail'!$O$10)</f>
        <v>31747.08495</v>
      </c>
      <c r="I19" s="357">
        <f>'PT Wood Dodecagon Wholesale'!I19+('PT Wood Dodecagon Wholesale'!I19*'PT Wood Dodecagon Retail'!$O$10)</f>
        <v>35595.4032</v>
      </c>
      <c r="J19" s="57"/>
      <c r="K19" s="65"/>
    </row>
    <row r="20">
      <c r="A20" s="258"/>
      <c r="B20" s="57"/>
      <c r="C20" s="144" t="s">
        <v>34</v>
      </c>
      <c r="D20" s="97">
        <f>'PT Wood Dodecagon Wholesale'!D20+('PT Wood Dodecagon Wholesale'!D20*'PT Wood Dodecagon Retail'!$O$10)</f>
        <v>21424.10316</v>
      </c>
      <c r="E20" s="97">
        <f>'PT Wood Dodecagon Wholesale'!E20+('PT Wood Dodecagon Wholesale'!E20*'PT Wood Dodecagon Retail'!$O$10)</f>
        <v>24747.19715</v>
      </c>
      <c r="F20" s="97">
        <f>'PT Wood Dodecagon Wholesale'!F20+('PT Wood Dodecagon Wholesale'!F20*'PT Wood Dodecagon Retail'!$O$10)</f>
        <v>28272.40532</v>
      </c>
      <c r="G20" s="97">
        <f>'PT Wood Dodecagon Wholesale'!G20+('PT Wood Dodecagon Wholesale'!G20*'PT Wood Dodecagon Retail'!$O$10)</f>
        <v>31496.12651</v>
      </c>
      <c r="H20" s="97">
        <f>'PT Wood Dodecagon Wholesale'!H20+('PT Wood Dodecagon Wholesale'!H20*'PT Wood Dodecagon Retail'!$O$10)</f>
        <v>35908.95279</v>
      </c>
      <c r="I20" s="97">
        <f>'PT Wood Dodecagon Wholesale'!I20+('PT Wood Dodecagon Wholesale'!I20*'PT Wood Dodecagon Retail'!$O$10)</f>
        <v>40445.29329</v>
      </c>
      <c r="J20" s="57"/>
      <c r="M20" s="65"/>
      <c r="N20" s="65"/>
    </row>
    <row r="21" ht="15.0" customHeight="1">
      <c r="A21" s="258"/>
      <c r="B21" s="57"/>
      <c r="C21" s="333" t="s">
        <v>36</v>
      </c>
      <c r="D21" s="64">
        <f>'PT Wood Dodecagon Wholesale'!D21+('PT Wood Dodecagon Wholesale'!D21*'PT Wood Dodecagon Retail'!$O$10)</f>
        <v>20810.83634</v>
      </c>
      <c r="E21" s="64">
        <f>'PT Wood Dodecagon Wholesale'!E21+('PT Wood Dodecagon Wholesale'!E21*'PT Wood Dodecagon Retail'!$O$10)</f>
        <v>24212.71743</v>
      </c>
      <c r="F21" s="64">
        <f>'PT Wood Dodecagon Wholesale'!F21+('PT Wood Dodecagon Wholesale'!F21*'PT Wood Dodecagon Retail'!$O$10)</f>
        <v>27648.84565</v>
      </c>
      <c r="G21" s="64">
        <f>'PT Wood Dodecagon Wholesale'!G21+('PT Wood Dodecagon Wholesale'!G21*'PT Wood Dodecagon Retail'!$O$10)</f>
        <v>30571.26699</v>
      </c>
      <c r="H21" s="64">
        <f>'PT Wood Dodecagon Wholesale'!H21+('PT Wood Dodecagon Wholesale'!H21*'PT Wood Dodecagon Retail'!$O$10)</f>
        <v>34806.49479</v>
      </c>
      <c r="I21" s="64">
        <f>'PT Wood Dodecagon Wholesale'!I21+('PT Wood Dodecagon Wholesale'!I21*'PT Wood Dodecagon Retail'!$O$10)</f>
        <v>38984.64405</v>
      </c>
      <c r="J21" s="57"/>
      <c r="M21" s="65"/>
      <c r="N21" s="65"/>
    </row>
    <row r="22" ht="15.0" customHeight="1">
      <c r="A22" s="258"/>
      <c r="B22" s="57"/>
      <c r="C22" s="60"/>
      <c r="D22" s="61"/>
      <c r="E22" s="61"/>
      <c r="F22" s="61"/>
      <c r="G22" s="61"/>
      <c r="H22" s="61"/>
      <c r="I22" s="61"/>
      <c r="J22" s="57"/>
      <c r="M22" s="65"/>
      <c r="N22" s="65"/>
    </row>
    <row r="23" ht="15.0" customHeight="1">
      <c r="A23" s="258"/>
      <c r="B23" s="57"/>
      <c r="C23" s="387" t="s">
        <v>39</v>
      </c>
      <c r="D23" s="388"/>
      <c r="E23" s="388"/>
      <c r="F23" s="388"/>
      <c r="G23" s="388"/>
      <c r="H23" s="388"/>
      <c r="I23" s="388"/>
      <c r="J23" s="57"/>
      <c r="M23" s="65"/>
      <c r="N23" s="65"/>
    </row>
    <row r="24" ht="15.0" customHeight="1">
      <c r="A24" s="258"/>
      <c r="B24" s="57"/>
      <c r="C24" s="389" t="s">
        <v>40</v>
      </c>
      <c r="D24" s="390">
        <f>'PT Wood Dodecagon Wholesale'!D24+('PT Wood Dodecagon Wholesale'!D24*'PT Wood Dodecagon Retail'!$O$10)</f>
        <v>-2715.067162</v>
      </c>
      <c r="E24" s="390">
        <f>'PT Wood Dodecagon Wholesale'!E24+('PT Wood Dodecagon Wholesale'!E24*'PT Wood Dodecagon Retail'!$O$10)</f>
        <v>-3366.683281</v>
      </c>
      <c r="F24" s="390">
        <f>'PT Wood Dodecagon Wholesale'!F24+('PT Wood Dodecagon Wholesale'!F24*'PT Wood Dodecagon Retail'!$O$10)</f>
        <v>-4030.366365</v>
      </c>
      <c r="G24" s="390">
        <f>'PT Wood Dodecagon Wholesale'!G24+('PT Wood Dodecagon Wholesale'!G24*'PT Wood Dodecagon Retail'!$O$10)</f>
        <v>-4730.250345</v>
      </c>
      <c r="H24" s="390">
        <f>'PT Wood Dodecagon Wholesale'!H24+('PT Wood Dodecagon Wholesale'!H24*'PT Wood Dodecagon Retail'!$O$10)</f>
        <v>-5478.402185</v>
      </c>
      <c r="I24" s="390">
        <f>'PT Wood Dodecagon Wholesale'!I24+('PT Wood Dodecagon Wholesale'!I24*'PT Wood Dodecagon Retail'!$O$10)</f>
        <v>-6298.955816</v>
      </c>
      <c r="J24" s="57"/>
      <c r="M24" s="65"/>
      <c r="N24" s="65"/>
    </row>
    <row r="25" ht="15.0" customHeight="1">
      <c r="A25" s="258"/>
      <c r="B25" s="57"/>
      <c r="C25" s="391" t="s">
        <v>154</v>
      </c>
      <c r="D25" s="392" t="s">
        <v>69</v>
      </c>
      <c r="E25" s="392" t="s">
        <v>69</v>
      </c>
      <c r="F25" s="392" t="s">
        <v>69</v>
      </c>
      <c r="G25" s="392" t="s">
        <v>69</v>
      </c>
      <c r="H25" s="392" t="s">
        <v>69</v>
      </c>
      <c r="I25" s="392" t="s">
        <v>69</v>
      </c>
      <c r="J25" s="57"/>
      <c r="M25" s="65"/>
      <c r="N25" s="65"/>
    </row>
    <row r="26" ht="15.0" customHeight="1">
      <c r="A26" s="258"/>
      <c r="B26" s="57"/>
      <c r="C26" s="393" t="s">
        <v>42</v>
      </c>
      <c r="D26" s="97">
        <f>'PT Wood Dodecagon Wholesale'!D26+('PT Wood Dodecagon Wholesale'!D26*'PT Wood Dodecagon Retail'!$O$10)</f>
        <v>949.0668102</v>
      </c>
      <c r="E26" s="97">
        <f>'PT Wood Dodecagon Wholesale'!E26+('PT Wood Dodecagon Wholesale'!E26*'PT Wood Dodecagon Retail'!$O$10)</f>
        <v>1107.244612</v>
      </c>
      <c r="F26" s="97">
        <f>'PT Wood Dodecagon Wholesale'!F26+('PT Wood Dodecagon Wholesale'!F26*'PT Wood Dodecagon Retail'!$O$10)</f>
        <v>1265.422414</v>
      </c>
      <c r="G26" s="97">
        <f>'PT Wood Dodecagon Wholesale'!G26+('PT Wood Dodecagon Wholesale'!G26*'PT Wood Dodecagon Retail'!$O$10)</f>
        <v>1411.432692</v>
      </c>
      <c r="H26" s="97">
        <f>'PT Wood Dodecagon Wholesale'!H26+('PT Wood Dodecagon Wholesale'!H26*'PT Wood Dodecagon Retail'!$O$10)</f>
        <v>1606.113063</v>
      </c>
      <c r="I26" s="97">
        <f>'PT Wood Dodecagon Wholesale'!I26+('PT Wood Dodecagon Wholesale'!I26*'PT Wood Dodecagon Retail'!$O$10)</f>
        <v>1788.625912</v>
      </c>
      <c r="J26" s="57"/>
      <c r="M26" s="65"/>
      <c r="N26" s="65"/>
    </row>
    <row r="27" ht="15.0" customHeight="1">
      <c r="A27" s="258"/>
      <c r="B27" s="57"/>
      <c r="C27" s="394" t="s">
        <v>44</v>
      </c>
      <c r="D27" s="149">
        <f>'PT Wood Dodecagon Wholesale'!D27+('PT Wood Dodecagon Wholesale'!D27*'PT Wood Dodecagon Retail'!$O$10)</f>
        <v>525</v>
      </c>
      <c r="E27" s="149">
        <f>'PT Wood Dodecagon Wholesale'!E27+('PT Wood Dodecagon Wholesale'!E27*'PT Wood Dodecagon Retail'!$O$10)</f>
        <v>525.6370026</v>
      </c>
      <c r="F27" s="149">
        <f>'PT Wood Dodecagon Wholesale'!F27+('PT Wood Dodecagon Wholesale'!F27*'PT Wood Dodecagon Retail'!$O$10)</f>
        <v>525.6370026</v>
      </c>
      <c r="G27" s="149">
        <f>'PT Wood Dodecagon Wholesale'!G27+('PT Wood Dodecagon Wholesale'!G27*'PT Wood Dodecagon Retail'!$O$10)</f>
        <v>525.6370026</v>
      </c>
      <c r="H27" s="149">
        <f>'PT Wood Dodecagon Wholesale'!H27+('PT Wood Dodecagon Wholesale'!H27*'PT Wood Dodecagon Retail'!$O$10)</f>
        <v>525.6370026</v>
      </c>
      <c r="I27" s="149">
        <f>'PT Wood Dodecagon Wholesale'!I27+('PT Wood Dodecagon Wholesale'!I27*'PT Wood Dodecagon Retail'!$O$10)</f>
        <v>525.6370026</v>
      </c>
      <c r="J27" s="57"/>
      <c r="M27" s="65"/>
      <c r="N27" s="65"/>
    </row>
    <row r="28" ht="14.25" customHeight="1">
      <c r="A28" s="258"/>
      <c r="B28" s="57"/>
      <c r="C28" s="395" t="s">
        <v>46</v>
      </c>
      <c r="D28" s="61">
        <f>'PT Wood Dodecagon Wholesale'!D28+('PT Wood Dodecagon Wholesale'!D28*'PT Wood Dodecagon Retail'!$O$10)</f>
        <v>-1134.294725</v>
      </c>
      <c r="E28" s="61">
        <f>'PT Wood Dodecagon Wholesale'!E28+('PT Wood Dodecagon Wholesale'!E28*'PT Wood Dodecagon Retail'!$O$10)</f>
        <v>-1327.366168</v>
      </c>
      <c r="F28" s="61">
        <f>'PT Wood Dodecagon Wholesale'!F28+('PT Wood Dodecagon Wholesale'!F28*'PT Wood Dodecagon Retail'!$O$10)</f>
        <v>-1508.370646</v>
      </c>
      <c r="G28" s="61">
        <f>'PT Wood Dodecagon Wholesale'!G28+('PT Wood Dodecagon Wholesale'!G28*'PT Wood Dodecagon Retail'!$O$10)</f>
        <v>-1677.308158</v>
      </c>
      <c r="H28" s="61">
        <f>'PT Wood Dodecagon Wholesale'!H28+('PT Wood Dodecagon Wholesale'!H28*'PT Wood Dodecagon Retail'!$O$10)</f>
        <v>-1906.580496</v>
      </c>
      <c r="I28" s="61">
        <f>'PT Wood Dodecagon Wholesale'!I28+('PT Wood Dodecagon Wholesale'!I28*'PT Wood Dodecagon Retail'!$O$10)</f>
        <v>-2135.852834</v>
      </c>
      <c r="J28" s="57"/>
      <c r="M28" s="65"/>
      <c r="N28" s="65"/>
    </row>
    <row r="29" ht="14.25" customHeight="1">
      <c r="A29" s="258"/>
      <c r="B29" s="57"/>
      <c r="C29" s="396" t="s">
        <v>47</v>
      </c>
      <c r="D29" s="83">
        <f>'PT Wood Dodecagon Wholesale'!D29+('PT Wood Dodecagon Wholesale'!D29*'PT Wood Dodecagon Retail'!$O$10)</f>
        <v>92.47317638</v>
      </c>
      <c r="E29" s="83">
        <f>'PT Wood Dodecagon Wholesale'!E29+('PT Wood Dodecagon Wholesale'!E29*'PT Wood Dodecagon Retail'!$O$10)</f>
        <v>109.5077089</v>
      </c>
      <c r="F29" s="83">
        <f>'PT Wood Dodecagon Wholesale'!F29+('PT Wood Dodecagon Wholesale'!F29*'PT Wood Dodecagon Retail'!$O$10)</f>
        <v>133.8427553</v>
      </c>
      <c r="G29" s="83">
        <f>'PT Wood Dodecagon Wholesale'!G29+('PT Wood Dodecagon Wholesale'!G29*'PT Wood Dodecagon Retail'!$O$10)</f>
        <v>158.1778017</v>
      </c>
      <c r="H29" s="83">
        <f>'PT Wood Dodecagon Wholesale'!H29+('PT Wood Dodecagon Wholesale'!H29*'PT Wood Dodecagon Retail'!$O$10)</f>
        <v>170.3453249</v>
      </c>
      <c r="I29" s="83">
        <f>'PT Wood Dodecagon Wholesale'!I29+('PT Wood Dodecagon Wholesale'!I29*'PT Wood Dodecagon Retail'!$O$10)</f>
        <v>182.5128481</v>
      </c>
      <c r="J29" s="57"/>
      <c r="M29" s="65"/>
      <c r="N29" s="65"/>
    </row>
    <row r="30" ht="15.0" customHeight="1">
      <c r="A30" s="258"/>
      <c r="B30" s="57"/>
      <c r="C30" s="397"/>
      <c r="D30" s="237"/>
      <c r="E30" s="237"/>
      <c r="F30" s="237"/>
      <c r="G30" s="237"/>
      <c r="H30" s="237"/>
      <c r="I30" s="237"/>
      <c r="J30" s="57"/>
      <c r="N30" s="150"/>
    </row>
    <row r="31" ht="15.75" customHeight="1">
      <c r="A31" s="258"/>
      <c r="B31" s="57"/>
      <c r="C31" s="398" t="s">
        <v>169</v>
      </c>
      <c r="D31" s="399"/>
      <c r="E31" s="399"/>
      <c r="F31" s="399"/>
      <c r="G31" s="399"/>
      <c r="H31" s="399"/>
      <c r="I31" s="399"/>
      <c r="J31" s="57"/>
      <c r="N31" s="150"/>
    </row>
    <row r="32" ht="15.75" customHeight="1">
      <c r="A32" s="258"/>
      <c r="B32" s="57"/>
      <c r="C32" s="400" t="s">
        <v>170</v>
      </c>
      <c r="D32" s="401"/>
      <c r="E32" s="401"/>
      <c r="F32" s="401"/>
      <c r="G32" s="401"/>
      <c r="H32" s="401"/>
      <c r="I32" s="401"/>
      <c r="J32" s="57"/>
      <c r="N32" s="150"/>
    </row>
    <row r="33" ht="15.75" customHeight="1">
      <c r="A33" s="258"/>
      <c r="B33" s="57"/>
      <c r="C33" s="402" t="s">
        <v>171</v>
      </c>
      <c r="D33" s="213"/>
      <c r="E33" s="213"/>
      <c r="F33" s="213"/>
      <c r="G33" s="213"/>
      <c r="H33" s="213"/>
      <c r="I33" s="213"/>
      <c r="J33" s="57"/>
      <c r="N33" s="150"/>
    </row>
    <row r="34" ht="15.75" customHeight="1">
      <c r="A34" s="258"/>
      <c r="B34" s="57"/>
      <c r="C34" s="403"/>
      <c r="D34" s="404"/>
      <c r="E34" s="404"/>
      <c r="F34" s="404"/>
      <c r="G34" s="404"/>
      <c r="H34" s="404"/>
      <c r="I34" s="404"/>
      <c r="J34" s="57"/>
      <c r="N34" s="150"/>
    </row>
    <row r="35" ht="15.75" customHeight="1">
      <c r="A35" s="258"/>
      <c r="B35" s="57"/>
      <c r="C35" s="405" t="s">
        <v>159</v>
      </c>
      <c r="D35" s="406">
        <f>'PT Wood Dodecagon Wholesale'!D35+('PT Wood Dodecagon Wholesale'!D35*'PT Wood Dodecagon Retail'!$O$10)</f>
        <v>106.4</v>
      </c>
      <c r="E35" s="406">
        <f>'PT Wood Dodecagon Wholesale'!E35+('PT Wood Dodecagon Wholesale'!E35*'PT Wood Dodecagon Retail'!$O$10)</f>
        <v>106.4</v>
      </c>
      <c r="F35" s="406">
        <f>'PT Wood Dodecagon Wholesale'!F35+('PT Wood Dodecagon Wholesale'!F35*'PT Wood Dodecagon Retail'!$O$10)</f>
        <v>106.4</v>
      </c>
      <c r="G35" s="406">
        <f>'PT Wood Dodecagon Wholesale'!G35+('PT Wood Dodecagon Wholesale'!G35*'PT Wood Dodecagon Retail'!$O$10)</f>
        <v>106.4</v>
      </c>
      <c r="H35" s="406">
        <f>'PT Wood Dodecagon Wholesale'!H35+('PT Wood Dodecagon Wholesale'!H35*'PT Wood Dodecagon Retail'!$O$10)</f>
        <v>106.4</v>
      </c>
      <c r="I35" s="406">
        <f>'PT Wood Dodecagon Wholesale'!I35+('PT Wood Dodecagon Wholesale'!I35*'PT Wood Dodecagon Retail'!$O$10)</f>
        <v>106.4</v>
      </c>
      <c r="J35" s="57"/>
      <c r="N35" s="150"/>
    </row>
    <row r="36" ht="15.75" customHeight="1">
      <c r="A36" s="258"/>
      <c r="B36" s="57"/>
      <c r="C36" s="90" t="s">
        <v>160</v>
      </c>
      <c r="D36" s="235">
        <f>'PT Wood Dodecagon Wholesale'!D36+('PT Wood Dodecagon Wholesale'!D36*'PT Wood Dodecagon Retail'!$O$10)</f>
        <v>1562.4</v>
      </c>
      <c r="E36" s="235">
        <f>'PT Wood Dodecagon Wholesale'!E36+('PT Wood Dodecagon Wholesale'!E36*'PT Wood Dodecagon Retail'!$O$10)</f>
        <v>1562.4</v>
      </c>
      <c r="F36" s="235">
        <f>'PT Wood Dodecagon Wholesale'!F36+('PT Wood Dodecagon Wholesale'!F36*'PT Wood Dodecagon Retail'!$O$10)</f>
        <v>1562.4</v>
      </c>
      <c r="G36" s="235">
        <f>'PT Wood Dodecagon Wholesale'!G36+('PT Wood Dodecagon Wholesale'!G36*'PT Wood Dodecagon Retail'!$O$10)</f>
        <v>1562.4</v>
      </c>
      <c r="H36" s="235">
        <f>'PT Wood Dodecagon Wholesale'!H36+('PT Wood Dodecagon Wholesale'!H36*'PT Wood Dodecagon Retail'!$O$10)</f>
        <v>1562.4</v>
      </c>
      <c r="I36" s="235">
        <f>'PT Wood Dodecagon Wholesale'!I36+('PT Wood Dodecagon Wholesale'!I36*'PT Wood Dodecagon Retail'!$O$10)</f>
        <v>1562.4</v>
      </c>
      <c r="J36" s="57"/>
      <c r="N36" s="150"/>
    </row>
    <row r="37" ht="15.75" customHeight="1">
      <c r="A37" s="258"/>
      <c r="B37" s="57"/>
      <c r="C37" s="158" t="s">
        <v>53</v>
      </c>
      <c r="D37" s="406">
        <f>'PT Wood Dodecagon Wholesale'!D37+('PT Wood Dodecagon Wholesale'!D37*'PT Wood Dodecagon Retail'!$O$10)</f>
        <v>526.4</v>
      </c>
      <c r="E37" s="406">
        <f>'PT Wood Dodecagon Wholesale'!E37+('PT Wood Dodecagon Wholesale'!E37*'PT Wood Dodecagon Retail'!$O$10)</f>
        <v>526.4</v>
      </c>
      <c r="F37" s="406">
        <f>'PT Wood Dodecagon Wholesale'!F37+('PT Wood Dodecagon Wholesale'!F37*'PT Wood Dodecagon Retail'!$O$10)</f>
        <v>526.4</v>
      </c>
      <c r="G37" s="406">
        <f>'PT Wood Dodecagon Wholesale'!G37+('PT Wood Dodecagon Wholesale'!G37*'PT Wood Dodecagon Retail'!$O$10)</f>
        <v>526.4</v>
      </c>
      <c r="H37" s="406">
        <f>'PT Wood Dodecagon Wholesale'!H37+('PT Wood Dodecagon Wholesale'!H37*'PT Wood Dodecagon Retail'!$O$10)</f>
        <v>526.4</v>
      </c>
      <c r="I37" s="406">
        <f>'PT Wood Dodecagon Wholesale'!I37+('PT Wood Dodecagon Wholesale'!I37*'PT Wood Dodecagon Retail'!$O$10)</f>
        <v>526.4</v>
      </c>
      <c r="J37" s="57"/>
      <c r="N37" s="150"/>
    </row>
    <row r="38" ht="15.75" customHeight="1">
      <c r="A38" s="258"/>
      <c r="B38" s="57"/>
      <c r="C38" s="403"/>
      <c r="D38" s="160"/>
      <c r="E38" s="160"/>
      <c r="F38" s="160"/>
      <c r="G38" s="160"/>
      <c r="H38" s="160"/>
      <c r="I38" s="160"/>
      <c r="J38" s="57"/>
      <c r="N38" s="150"/>
    </row>
    <row r="39" ht="15.75" customHeight="1">
      <c r="A39" s="258"/>
      <c r="B39" s="57"/>
      <c r="C39" s="407" t="s">
        <v>54</v>
      </c>
      <c r="D39" s="353">
        <f>'PT Wood Dodecagon Wholesale'!D39+('PT Wood Dodecagon Wholesale'!D39*'PT Wood Dodecagon Retail'!$O$10)</f>
        <v>2542.141311</v>
      </c>
      <c r="E39" s="353">
        <f>'PT Wood Dodecagon Wholesale'!E39+('PT Wood Dodecagon Wholesale'!E39*'PT Wood Dodecagon Retail'!$O$10)</f>
        <v>3090.88547</v>
      </c>
      <c r="F39" s="353">
        <f>'PT Wood Dodecagon Wholesale'!F39+('PT Wood Dodecagon Wholesale'!F39*'PT Wood Dodecagon Retail'!$O$10)</f>
        <v>3863.606838</v>
      </c>
      <c r="G39" s="353">
        <f>'PT Wood Dodecagon Wholesale'!G39+('PT Wood Dodecagon Wholesale'!G39*'PT Wood Dodecagon Retail'!$O$10)</f>
        <v>4849.106553</v>
      </c>
      <c r="H39" s="353">
        <f>'PT Wood Dodecagon Wholesale'!H39+('PT Wood Dodecagon Wholesale'!H39*'PT Wood Dodecagon Retail'!$O$10)</f>
        <v>5745.015385</v>
      </c>
      <c r="I39" s="353">
        <f>'PT Wood Dodecagon Wholesale'!I39+('PT Wood Dodecagon Wholesale'!I39*'PT Wood Dodecagon Retail'!$O$10)</f>
        <v>6540.134474</v>
      </c>
      <c r="J39" s="57"/>
      <c r="N39" s="150"/>
    </row>
    <row r="40" ht="15.75" customHeight="1">
      <c r="A40" s="258"/>
      <c r="B40" s="57"/>
      <c r="C40" s="408" t="s">
        <v>55</v>
      </c>
      <c r="D40" s="69">
        <f>'PT Wood Dodecagon Wholesale'!D40+('PT Wood Dodecagon Wholesale'!D40*'PT Wood Dodecagon Retail'!$O$10)</f>
        <v>305.7288889</v>
      </c>
      <c r="E40" s="69">
        <f>'PT Wood Dodecagon Wholesale'!E40+('PT Wood Dodecagon Wholesale'!E40*'PT Wood Dodecagon Retail'!$O$10)</f>
        <v>317.9580445</v>
      </c>
      <c r="F40" s="69">
        <f>'PT Wood Dodecagon Wholesale'!F40+('PT Wood Dodecagon Wholesale'!F40*'PT Wood Dodecagon Retail'!$O$10)</f>
        <v>342.4163556</v>
      </c>
      <c r="G40" s="69">
        <f>'PT Wood Dodecagon Wholesale'!G40+('PT Wood Dodecagon Wholesale'!G40*'PT Wood Dodecagon Retail'!$O$10)</f>
        <v>366.8746667</v>
      </c>
      <c r="H40" s="69">
        <f>'PT Wood Dodecagon Wholesale'!H40+('PT Wood Dodecagon Wholesale'!H40*'PT Wood Dodecagon Retail'!$O$10)</f>
        <v>403.5621334</v>
      </c>
      <c r="I40" s="69">
        <f>'PT Wood Dodecagon Wholesale'!I40+('PT Wood Dodecagon Wholesale'!I40*'PT Wood Dodecagon Retail'!$O$10)</f>
        <v>440.2496</v>
      </c>
      <c r="J40" s="57"/>
      <c r="N40" s="150"/>
    </row>
    <row r="41" ht="15.75" customHeight="1">
      <c r="A41" s="258"/>
      <c r="B41" s="57"/>
      <c r="C41" s="409" t="s">
        <v>56</v>
      </c>
      <c r="D41" s="160">
        <f>'PT Wood Dodecagon Wholesale'!D41+('PT Wood Dodecagon Wholesale'!D41*'PT Wood Dodecagon Retail'!$O$10)</f>
        <v>6233.457989</v>
      </c>
      <c r="E41" s="160">
        <f>'PT Wood Dodecagon Wholesale'!E41+('PT Wood Dodecagon Wholesale'!E41*'PT Wood Dodecagon Retail'!$O$10)</f>
        <v>7287.873768</v>
      </c>
      <c r="F41" s="160">
        <f>'PT Wood Dodecagon Wholesale'!F41+('PT Wood Dodecagon Wholesale'!F41*'PT Wood Dodecagon Retail'!$O$10)</f>
        <v>8321.614728</v>
      </c>
      <c r="G41" s="160">
        <f>'PT Wood Dodecagon Wholesale'!G41+('PT Wood Dodecagon Wholesale'!G41*'PT Wood Dodecagon Retail'!$O$10)</f>
        <v>10182.18306</v>
      </c>
      <c r="H41" s="160">
        <f>'PT Wood Dodecagon Wholesale'!H41+('PT Wood Dodecagon Wholesale'!H41*'PT Wood Dodecagon Retail'!$O$10)</f>
        <v>11236.76424</v>
      </c>
      <c r="I41" s="160">
        <f>'PT Wood Dodecagon Wholesale'!I41+('PT Wood Dodecagon Wholesale'!I41*'PT Wood Dodecagon Retail'!$O$10)</f>
        <v>12291.18001</v>
      </c>
      <c r="J41" s="57"/>
    </row>
    <row r="42" ht="15.75" customHeight="1">
      <c r="A42" s="258"/>
      <c r="B42" s="57"/>
      <c r="C42" s="391" t="s">
        <v>57</v>
      </c>
      <c r="D42" s="69">
        <f>'PT Wood Dodecagon Wholesale'!D42+('PT Wood Dodecagon Wholesale'!D42*'PT Wood Dodecagon Retail'!$O$10)</f>
        <v>733.7493334</v>
      </c>
      <c r="E42" s="69">
        <f>'PT Wood Dodecagon Wholesale'!E42+('PT Wood Dodecagon Wholesale'!E42*'PT Wood Dodecagon Retail'!$O$10)</f>
        <v>756.326236</v>
      </c>
      <c r="F42" s="69">
        <f>'PT Wood Dodecagon Wholesale'!F42+('PT Wood Dodecagon Wholesale'!F42*'PT Wood Dodecagon Retail'!$O$10)</f>
        <v>790.1915898</v>
      </c>
      <c r="G42" s="69">
        <f>'PT Wood Dodecagon Wholesale'!G42+('PT Wood Dodecagon Wholesale'!G42*'PT Wood Dodecagon Retail'!$O$10)</f>
        <v>824.0569437</v>
      </c>
      <c r="H42" s="69">
        <f>'PT Wood Dodecagon Wholesale'!H42+('PT Wood Dodecagon Wholesale'!H42*'PT Wood Dodecagon Retail'!$O$10)</f>
        <v>857.9222975</v>
      </c>
      <c r="I42" s="69">
        <f>'PT Wood Dodecagon Wholesale'!I42+('PT Wood Dodecagon Wholesale'!I42*'PT Wood Dodecagon Retail'!$O$10)</f>
        <v>903.0761027</v>
      </c>
      <c r="J42" s="57"/>
    </row>
    <row r="43" ht="15.75" customHeight="1">
      <c r="A43" s="258"/>
      <c r="B43" s="57"/>
      <c r="C43" s="395" t="s">
        <v>59</v>
      </c>
      <c r="D43" s="61">
        <f>'PT Wood Dodecagon Wholesale'!D43+('PT Wood Dodecagon Wholesale'!D43*'PT Wood Dodecagon Retail'!$O$10)</f>
        <v>342.4163556</v>
      </c>
      <c r="E43" s="61">
        <f>'PT Wood Dodecagon Wholesale'!E43+('PT Wood Dodecagon Wholesale'!E43*'PT Wood Dodecagon Retail'!$O$10)</f>
        <v>342.4163556</v>
      </c>
      <c r="F43" s="61">
        <f>'PT Wood Dodecagon Wholesale'!F43+('PT Wood Dodecagon Wholesale'!F43*'PT Wood Dodecagon Retail'!$O$10)</f>
        <v>342.4163556</v>
      </c>
      <c r="G43" s="61">
        <f>'PT Wood Dodecagon Wholesale'!G43+('PT Wood Dodecagon Wholesale'!G43*'PT Wood Dodecagon Retail'!$O$10)</f>
        <v>342.4163556</v>
      </c>
      <c r="H43" s="61">
        <f>'PT Wood Dodecagon Wholesale'!H43+('PT Wood Dodecagon Wholesale'!H43*'PT Wood Dodecagon Retail'!$O$10)</f>
        <v>342.4163556</v>
      </c>
      <c r="I43" s="61">
        <f>'PT Wood Dodecagon Wholesale'!I43+('PT Wood Dodecagon Wholesale'!I43*'PT Wood Dodecagon Retail'!$O$10)</f>
        <v>342.4163556</v>
      </c>
      <c r="J43" s="57"/>
    </row>
    <row r="44" ht="15.75" customHeight="1">
      <c r="A44" s="258"/>
      <c r="B44" s="57"/>
      <c r="C44" s="396" t="s">
        <v>58</v>
      </c>
      <c r="D44" s="83">
        <f>'PT Wood Dodecagon Wholesale'!D44+('PT Wood Dodecagon Wholesale'!D44*'PT Wood Dodecagon Retail'!$O$10)</f>
        <v>342.4163556</v>
      </c>
      <c r="E44" s="83">
        <f>'PT Wood Dodecagon Wholesale'!E44+('PT Wood Dodecagon Wholesale'!E44*'PT Wood Dodecagon Retail'!$O$10)</f>
        <v>415.7912889</v>
      </c>
      <c r="F44" s="83">
        <f>'PT Wood Dodecagon Wholesale'!F44+('PT Wood Dodecagon Wholesale'!F44*'PT Wood Dodecagon Retail'!$O$10)</f>
        <v>501.3953778</v>
      </c>
      <c r="G44" s="83">
        <f>'PT Wood Dodecagon Wholesale'!G44+('PT Wood Dodecagon Wholesale'!G44*'PT Wood Dodecagon Retail'!$O$10)</f>
        <v>586.9994667</v>
      </c>
      <c r="H44" s="83">
        <f>'PT Wood Dodecagon Wholesale'!H44+('PT Wood Dodecagon Wholesale'!H44*'PT Wood Dodecagon Retail'!$O$10)</f>
        <v>672.6035556</v>
      </c>
      <c r="I44" s="83">
        <f>'PT Wood Dodecagon Wholesale'!I44+('PT Wood Dodecagon Wholesale'!I44*'PT Wood Dodecagon Retail'!$O$10)</f>
        <v>770.4368001</v>
      </c>
      <c r="J44" s="57"/>
    </row>
    <row r="45" ht="15.75" customHeight="1">
      <c r="A45" s="258"/>
      <c r="B45" s="57"/>
      <c r="C45" s="407" t="s">
        <v>61</v>
      </c>
      <c r="D45" s="357">
        <f>'PT Wood Dodecagon Wholesale'!D45+('PT Wood Dodecagon Wholesale'!D45*'PT Wood Dodecagon Retail'!$O$10)</f>
        <v>3081.4</v>
      </c>
      <c r="E45" s="357">
        <f>'PT Wood Dodecagon Wholesale'!E45+('PT Wood Dodecagon Wholesale'!E45*'PT Wood Dodecagon Retail'!$O$10)</f>
        <v>3731</v>
      </c>
      <c r="F45" s="357">
        <f>'PT Wood Dodecagon Wholesale'!F45+('PT Wood Dodecagon Wholesale'!F45*'PT Wood Dodecagon Retail'!$O$10)</f>
        <v>4383.4</v>
      </c>
      <c r="G45" s="357">
        <f>'PT Wood Dodecagon Wholesale'!G45+('PT Wood Dodecagon Wholesale'!G45*'PT Wood Dodecagon Retail'!$O$10)</f>
        <v>5035.8</v>
      </c>
      <c r="H45" s="357">
        <f>'PT Wood Dodecagon Wholesale'!H45+('PT Wood Dodecagon Wholesale'!H45*'PT Wood Dodecagon Retail'!$O$10)</f>
        <v>5688.2</v>
      </c>
      <c r="I45" s="357">
        <f>'PT Wood Dodecagon Wholesale'!I45+('PT Wood Dodecagon Wholesale'!I45*'PT Wood Dodecagon Retail'!$O$10)</f>
        <v>6325.2</v>
      </c>
      <c r="J45" s="57"/>
    </row>
    <row r="46" ht="15.75" customHeight="1">
      <c r="A46" s="258"/>
      <c r="B46" s="57"/>
      <c r="C46" s="395" t="s">
        <v>62</v>
      </c>
      <c r="D46" s="61">
        <f>'PT Wood Dodecagon Wholesale'!D46+('PT Wood Dodecagon Wholesale'!D46*'PT Wood Dodecagon Retail'!$O$10)</f>
        <v>3901.968</v>
      </c>
      <c r="E46" s="61">
        <f>'PT Wood Dodecagon Wholesale'!E46+('PT Wood Dodecagon Wholesale'!E46*'PT Wood Dodecagon Retail'!$O$10)</f>
        <v>4729.872</v>
      </c>
      <c r="F46" s="61">
        <f>'PT Wood Dodecagon Wholesale'!F46+('PT Wood Dodecagon Wholesale'!F46*'PT Wood Dodecagon Retail'!$O$10)</f>
        <v>5548.368</v>
      </c>
      <c r="G46" s="61">
        <f>'PT Wood Dodecagon Wholesale'!G46+('PT Wood Dodecagon Wholesale'!G46*'PT Wood Dodecagon Retail'!$O$10)</f>
        <v>6385.68</v>
      </c>
      <c r="H46" s="61">
        <f>'PT Wood Dodecagon Wholesale'!H46+('PT Wood Dodecagon Wholesale'!H46*'PT Wood Dodecagon Retail'!$O$10)</f>
        <v>7194.768</v>
      </c>
      <c r="I46" s="61">
        <f>'PT Wood Dodecagon Wholesale'!I46+('PT Wood Dodecagon Wholesale'!I46*'PT Wood Dodecagon Retail'!$O$10)</f>
        <v>8010.912</v>
      </c>
      <c r="J46" s="57"/>
    </row>
    <row r="47" ht="15.75" customHeight="1">
      <c r="A47" s="258"/>
      <c r="B47" s="57"/>
      <c r="C47" s="396" t="s">
        <v>63</v>
      </c>
      <c r="D47" s="83">
        <f>'PT Wood Dodecagon Wholesale'!D47+('PT Wood Dodecagon Wholesale'!D47*'PT Wood Dodecagon Retail'!$O$10)</f>
        <v>4754.4</v>
      </c>
      <c r="E47" s="83">
        <f>'PT Wood Dodecagon Wholesale'!E47+('PT Wood Dodecagon Wholesale'!E47*'PT Wood Dodecagon Retail'!$O$10)</f>
        <v>5747</v>
      </c>
      <c r="F47" s="83">
        <f>'PT Wood Dodecagon Wholesale'!F47+('PT Wood Dodecagon Wholesale'!F47*'PT Wood Dodecagon Retail'!$O$10)</f>
        <v>6742.4</v>
      </c>
      <c r="G47" s="83">
        <f>'PT Wood Dodecagon Wholesale'!G47+('PT Wood Dodecagon Wholesale'!G47*'PT Wood Dodecagon Retail'!$O$10)</f>
        <v>7749</v>
      </c>
      <c r="H47" s="83">
        <f>'PT Wood Dodecagon Wholesale'!H47+('PT Wood Dodecagon Wholesale'!H47*'PT Wood Dodecagon Retail'!$O$10)</f>
        <v>8743</v>
      </c>
      <c r="I47" s="83">
        <f>'PT Wood Dodecagon Wholesale'!I47+('PT Wood Dodecagon Wholesale'!I47*'PT Wood Dodecagon Retail'!$O$10)</f>
        <v>9751</v>
      </c>
      <c r="J47" s="57"/>
    </row>
    <row r="48" ht="15.75" customHeight="1">
      <c r="A48" s="258"/>
      <c r="B48" s="57"/>
      <c r="C48" s="410" t="s">
        <v>62</v>
      </c>
      <c r="D48" s="61">
        <f>'PT Wood Dodecagon Wholesale'!D48+('PT Wood Dodecagon Wholesale'!D48*'PT Wood Dodecagon Retail'!$O$10)</f>
        <v>6018.18</v>
      </c>
      <c r="E48" s="61">
        <f>'PT Wood Dodecagon Wholesale'!E48+('PT Wood Dodecagon Wholesale'!E48*'PT Wood Dodecagon Retail'!$O$10)</f>
        <v>7276.395</v>
      </c>
      <c r="F48" s="61">
        <f>'PT Wood Dodecagon Wholesale'!F48+('PT Wood Dodecagon Wholesale'!F48*'PT Wood Dodecagon Retail'!$O$10)</f>
        <v>8534.61</v>
      </c>
      <c r="G48" s="61">
        <f>'PT Wood Dodecagon Wholesale'!G48+('PT Wood Dodecagon Wholesale'!G48*'PT Wood Dodecagon Retail'!$O$10)</f>
        <v>9807.315</v>
      </c>
      <c r="H48" s="61">
        <f>'PT Wood Dodecagon Wholesale'!H48+('PT Wood Dodecagon Wholesale'!H48*'PT Wood Dodecagon Retail'!$O$10)</f>
        <v>11067.945</v>
      </c>
      <c r="I48" s="61">
        <f>'PT Wood Dodecagon Wholesale'!I48+('PT Wood Dodecagon Wholesale'!I48*'PT Wood Dodecagon Retail'!$O$10)</f>
        <v>12340.65</v>
      </c>
      <c r="J48" s="57"/>
    </row>
    <row r="49" ht="15.75" customHeight="1">
      <c r="A49" s="258"/>
      <c r="B49" s="57"/>
      <c r="C49" s="394" t="s">
        <v>172</v>
      </c>
      <c r="D49" s="64">
        <f>'PT Wood Dodecagon Wholesale'!D49+('PT Wood Dodecagon Wholesale'!D49*'PT Wood Dodecagon Retail'!$O$10)</f>
        <v>1598.19917</v>
      </c>
      <c r="E49" s="64">
        <f>'PT Wood Dodecagon Wholesale'!E49+('PT Wood Dodecagon Wholesale'!E49*'PT Wood Dodecagon Retail'!$O$10)</f>
        <v>2064.340595</v>
      </c>
      <c r="F49" s="64">
        <f>'PT Wood Dodecagon Wholesale'!F49+('PT Wood Dodecagon Wholesale'!F49*'PT Wood Dodecagon Retail'!$O$10)</f>
        <v>2370.662103</v>
      </c>
      <c r="G49" s="64">
        <f>'PT Wood Dodecagon Wholesale'!G49+('PT Wood Dodecagon Wholesale'!G49*'PT Wood Dodecagon Retail'!$O$10)</f>
        <v>2623.710305</v>
      </c>
      <c r="H49" s="64">
        <f>'PT Wood Dodecagon Wholesale'!H49+('PT Wood Dodecagon Wholesale'!H49*'PT Wood Dodecagon Retail'!$O$10)</f>
        <v>2996.623445</v>
      </c>
      <c r="I49" s="64">
        <f>'PT Wood Dodecagon Wholesale'!I49+('PT Wood Dodecagon Wholesale'!I49*'PT Wood Dodecagon Retail'!$O$10)</f>
        <v>3356.218258</v>
      </c>
      <c r="J49" s="57"/>
    </row>
    <row r="50" ht="15.75" customHeight="1">
      <c r="A50" s="258"/>
      <c r="B50" s="57"/>
      <c r="C50" s="393" t="s">
        <v>62</v>
      </c>
      <c r="D50" s="97">
        <f>'PT Wood Dodecagon Wholesale'!D50+('PT Wood Dodecagon Wholesale'!D50*'PT Wood Dodecagon Retail'!$O$10)</f>
        <v>2090.977248</v>
      </c>
      <c r="E50" s="97">
        <f>'PT Wood Dodecagon Wholesale'!E50+('PT Wood Dodecagon Wholesale'!E50*'PT Wood Dodecagon Retail'!$O$10)</f>
        <v>2690.301937</v>
      </c>
      <c r="F50" s="97">
        <f>'PT Wood Dodecagon Wholesale'!F50+('PT Wood Dodecagon Wholesale'!F50*'PT Wood Dodecagon Retail'!$O$10)</f>
        <v>3103.170056</v>
      </c>
      <c r="G50" s="97">
        <f>'PT Wood Dodecagon Wholesale'!G50+('PT Wood Dodecagon Wholesale'!G50*'PT Wood Dodecagon Retail'!$O$10)</f>
        <v>3422.80989</v>
      </c>
      <c r="H50" s="97">
        <f>'PT Wood Dodecagon Wholesale'!H50+('PT Wood Dodecagon Wholesale'!H50*'PT Wood Dodecagon Retail'!$O$10)</f>
        <v>3888.951315</v>
      </c>
      <c r="I50" s="97">
        <f>'PT Wood Dodecagon Wholesale'!I50+('PT Wood Dodecagon Wholesale'!I50*'PT Wood Dodecagon Retail'!$O$10)</f>
        <v>4355.092739</v>
      </c>
      <c r="J50" s="57"/>
    </row>
    <row r="51" ht="15.75" customHeight="1">
      <c r="A51" s="258"/>
      <c r="B51" s="57"/>
      <c r="C51" s="411" t="s">
        <v>65</v>
      </c>
      <c r="D51" s="412">
        <f>'PT Wood Dodecagon Wholesale'!D51+('PT Wood Dodecagon Wholesale'!D51*'PT Wood Dodecagon Retail'!$O$10)</f>
        <v>-873.6</v>
      </c>
      <c r="E51" s="412">
        <f>'PT Wood Dodecagon Wholesale'!E51+('PT Wood Dodecagon Wholesale'!E51*'PT Wood Dodecagon Retail'!$O$10)</f>
        <v>-1057.42</v>
      </c>
      <c r="F51" s="412">
        <f>'PT Wood Dodecagon Wholesale'!F51+('PT Wood Dodecagon Wholesale'!F51*'PT Wood Dodecagon Retail'!$O$10)</f>
        <v>-1259.44</v>
      </c>
      <c r="G51" s="412">
        <f>'PT Wood Dodecagon Wholesale'!G51+('PT Wood Dodecagon Wholesale'!G51*'PT Wood Dodecagon Retail'!$O$10)</f>
        <v>-1477.84</v>
      </c>
      <c r="H51" s="412">
        <f>'PT Wood Dodecagon Wholesale'!H51+('PT Wood Dodecagon Wholesale'!H51*'PT Wood Dodecagon Retail'!$O$10)</f>
        <v>-1712.62</v>
      </c>
      <c r="I51" s="412">
        <f>'PT Wood Dodecagon Wholesale'!I51+('PT Wood Dodecagon Wholesale'!I51*'PT Wood Dodecagon Retail'!$O$10)</f>
        <v>-1965.6</v>
      </c>
      <c r="J51" s="57"/>
    </row>
    <row r="52" ht="15.75" customHeight="1">
      <c r="A52" s="258"/>
      <c r="B52" s="57"/>
      <c r="C52" s="410" t="s">
        <v>62</v>
      </c>
      <c r="D52" s="237">
        <f>'PT Wood Dodecagon Wholesale'!D52+('PT Wood Dodecagon Wholesale'!D52*'PT Wood Dodecagon Retail'!$O$10)</f>
        <v>-988.26</v>
      </c>
      <c r="E52" s="237">
        <f>'PT Wood Dodecagon Wholesale'!E52+('PT Wood Dodecagon Wholesale'!E52*'PT Wood Dodecagon Retail'!$O$10)</f>
        <v>-1195.74</v>
      </c>
      <c r="F52" s="237">
        <f>'PT Wood Dodecagon Wholesale'!F52+('PT Wood Dodecagon Wholesale'!F52*'PT Wood Dodecagon Retail'!$O$10)</f>
        <v>-1423.24</v>
      </c>
      <c r="G52" s="237">
        <f>'PT Wood Dodecagon Wholesale'!G52+('PT Wood Dodecagon Wholesale'!G52*'PT Wood Dodecagon Retail'!$O$10)</f>
        <v>-1670.76</v>
      </c>
      <c r="H52" s="237">
        <f>'PT Wood Dodecagon Wholesale'!H52+('PT Wood Dodecagon Wholesale'!H52*'PT Wood Dodecagon Retail'!$O$10)</f>
        <v>-1936.48</v>
      </c>
      <c r="I52" s="237">
        <f>'PT Wood Dodecagon Wholesale'!I52+('PT Wood Dodecagon Wholesale'!I52*'PT Wood Dodecagon Retail'!$O$10)</f>
        <v>-2222.22</v>
      </c>
      <c r="J52" s="57"/>
    </row>
    <row r="53" ht="15.75" customHeight="1">
      <c r="A53" s="258"/>
      <c r="B53" s="57"/>
      <c r="C53" s="413"/>
      <c r="D53" s="240"/>
      <c r="E53" s="240"/>
      <c r="F53" s="240"/>
      <c r="G53" s="240"/>
      <c r="H53" s="240"/>
      <c r="I53" s="240"/>
      <c r="J53" s="57"/>
    </row>
    <row r="54" ht="15.75" customHeight="1">
      <c r="A54" s="258"/>
      <c r="B54" s="57"/>
      <c r="C54" s="407" t="s">
        <v>173</v>
      </c>
      <c r="D54" s="414">
        <f>'PT Wood Dodecagon Wholesale'!D54+('PT Wood Dodecagon Wholesale'!D54*'PT Wood Dodecagon Retail'!$O$10)</f>
        <v>1456</v>
      </c>
      <c r="E54" s="414">
        <f>'PT Wood Dodecagon Wholesale'!E54+('PT Wood Dodecagon Wholesale'!E54*'PT Wood Dodecagon Retail'!$O$10)</f>
        <v>1761.76</v>
      </c>
      <c r="F54" s="414">
        <f>'PT Wood Dodecagon Wholesale'!F54+('PT Wood Dodecagon Wholesale'!F54*'PT Wood Dodecagon Retail'!$O$10)</f>
        <v>2096.64</v>
      </c>
      <c r="G54" s="414">
        <f>'PT Wood Dodecagon Wholesale'!G54+('PT Wood Dodecagon Wholesale'!G54*'PT Wood Dodecagon Retail'!$O$10)</f>
        <v>2460.64</v>
      </c>
      <c r="H54" s="414">
        <f>'PT Wood Dodecagon Wholesale'!H54+('PT Wood Dodecagon Wholesale'!H54*'PT Wood Dodecagon Retail'!$O$10)</f>
        <v>2853.76</v>
      </c>
      <c r="I54" s="414">
        <f>'PT Wood Dodecagon Wholesale'!I54+('PT Wood Dodecagon Wholesale'!I54*'PT Wood Dodecagon Retail'!$O$10)</f>
        <v>3276</v>
      </c>
      <c r="J54" s="57"/>
    </row>
    <row r="55" ht="15.75" customHeight="1">
      <c r="A55" s="258"/>
      <c r="B55" s="415"/>
      <c r="C55" s="410"/>
      <c r="D55" s="401"/>
      <c r="E55" s="401"/>
      <c r="F55" s="401"/>
      <c r="G55" s="401"/>
      <c r="H55" s="401"/>
      <c r="I55" s="401"/>
      <c r="J55" s="57"/>
    </row>
    <row r="56" ht="15.75" customHeight="1">
      <c r="A56" s="258"/>
      <c r="B56" s="165"/>
      <c r="C56" s="407" t="s">
        <v>70</v>
      </c>
      <c r="D56" s="416">
        <f>'PT Wood Dodecagon Wholesale'!D56+('PT Wood Dodecagon Wholesale'!D56*'PT Wood Dodecagon Retail'!$O$10)</f>
        <v>438.2</v>
      </c>
      <c r="E56" s="416">
        <f>'PT Wood Dodecagon Wholesale'!E56+('PT Wood Dodecagon Wholesale'!E56*'PT Wood Dodecagon Retail'!$O$10)</f>
        <v>438.2</v>
      </c>
      <c r="F56" s="416">
        <f>'PT Wood Dodecagon Wholesale'!F56+('PT Wood Dodecagon Wholesale'!F56*'PT Wood Dodecagon Retail'!$O$10)</f>
        <v>438.2</v>
      </c>
      <c r="G56" s="416">
        <f>'PT Wood Dodecagon Wholesale'!G56+('PT Wood Dodecagon Wholesale'!G56*'PT Wood Dodecagon Retail'!$O$10)</f>
        <v>438.2</v>
      </c>
      <c r="H56" s="416">
        <f>'PT Wood Dodecagon Wholesale'!H56+('PT Wood Dodecagon Wholesale'!H56*'PT Wood Dodecagon Retail'!$O$10)</f>
        <v>438.2</v>
      </c>
      <c r="I56" s="416">
        <f>'PT Wood Dodecagon Wholesale'!I56+('PT Wood Dodecagon Wholesale'!I56*'PT Wood Dodecagon Retail'!$O$10)</f>
        <v>438.2</v>
      </c>
      <c r="J56" s="57"/>
    </row>
    <row r="57" ht="15.75" customHeight="1">
      <c r="A57" s="258"/>
      <c r="B57" s="165"/>
      <c r="C57" s="90" t="s">
        <v>71</v>
      </c>
      <c r="D57" s="235">
        <f>'PT Wood Dodecagon Wholesale'!D57+('PT Wood Dodecagon Wholesale'!D57*'PT Wood Dodecagon Retail'!$O$10)</f>
        <v>200.2</v>
      </c>
      <c r="E57" s="235">
        <f>'PT Wood Dodecagon Wholesale'!E57+('PT Wood Dodecagon Wholesale'!E57*'PT Wood Dodecagon Retail'!$O$10)</f>
        <v>200.2</v>
      </c>
      <c r="F57" s="235">
        <f>'PT Wood Dodecagon Wholesale'!F57+('PT Wood Dodecagon Wholesale'!F57*'PT Wood Dodecagon Retail'!$O$10)</f>
        <v>200.2</v>
      </c>
      <c r="G57" s="235">
        <f>'PT Wood Dodecagon Wholesale'!G57+('PT Wood Dodecagon Wholesale'!G57*'PT Wood Dodecagon Retail'!$O$10)</f>
        <v>200.2</v>
      </c>
      <c r="H57" s="235">
        <f>'PT Wood Dodecagon Wholesale'!H57+('PT Wood Dodecagon Wholesale'!H57*'PT Wood Dodecagon Retail'!$O$10)</f>
        <v>200.2</v>
      </c>
      <c r="I57" s="235">
        <f>'PT Wood Dodecagon Wholesale'!I57+('PT Wood Dodecagon Wholesale'!I57*'PT Wood Dodecagon Retail'!$O$10)</f>
        <v>200.2</v>
      </c>
      <c r="J57" s="57"/>
    </row>
    <row r="58" ht="15.75" customHeight="1">
      <c r="A58" s="258"/>
      <c r="B58" s="165"/>
      <c r="C58" s="402" t="s">
        <v>87</v>
      </c>
      <c r="D58" s="213">
        <v>1170.0</v>
      </c>
      <c r="E58" s="213">
        <v>1170.0</v>
      </c>
      <c r="F58" s="213">
        <v>1170.0</v>
      </c>
      <c r="G58" s="213">
        <v>1170.0</v>
      </c>
      <c r="H58" s="213">
        <v>1170.0</v>
      </c>
      <c r="I58" s="213">
        <v>1170.0</v>
      </c>
      <c r="J58" s="57"/>
    </row>
    <row r="59" ht="15.75" customHeight="1">
      <c r="B59" s="168"/>
      <c r="C59" s="417"/>
      <c r="D59" s="418"/>
      <c r="E59" s="418"/>
      <c r="F59" s="418"/>
      <c r="G59" s="418"/>
      <c r="H59" s="419"/>
      <c r="I59" s="418"/>
      <c r="J59" s="57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C10:E10"/>
    <mergeCell ref="C11:E11"/>
    <mergeCell ref="C13:E14"/>
    <mergeCell ref="C2:E4"/>
    <mergeCell ref="L4:N4"/>
    <mergeCell ref="C5:E5"/>
    <mergeCell ref="C6:E6"/>
    <mergeCell ref="C7:E7"/>
    <mergeCell ref="C8:E8"/>
    <mergeCell ref="C9:E9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D9EEB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1.0"/>
    <col customWidth="1" min="4" max="18" width="6.57"/>
    <col customWidth="1" hidden="1" min="19" max="20" width="6.0"/>
    <col customWidth="1" min="21" max="21" width="3.14"/>
    <col customWidth="1" min="22" max="26" width="6.29"/>
    <col customWidth="1" min="27" max="40" width="8.71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>
      <c r="A2" s="121"/>
      <c r="B2" s="121"/>
      <c r="C2" s="16" t="s">
        <v>9</v>
      </c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>
      <c r="A3" s="121"/>
      <c r="B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>
      <c r="A4" s="121"/>
      <c r="B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>
      <c r="A5" s="17"/>
      <c r="B5" s="17"/>
      <c r="C5" s="9" t="s">
        <v>10</v>
      </c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>
      <c r="A6" s="17"/>
      <c r="B6" s="17"/>
      <c r="C6" s="9" t="s">
        <v>11</v>
      </c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>
      <c r="A7" s="17"/>
      <c r="B7" s="17"/>
      <c r="C7" s="11" t="s">
        <v>12</v>
      </c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>
      <c r="A8" s="17"/>
      <c r="B8" s="17"/>
      <c r="C8" s="12" t="s">
        <v>13</v>
      </c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>
      <c r="A9" s="17"/>
      <c r="B9" s="17"/>
      <c r="C9" s="14" t="s">
        <v>14</v>
      </c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>
      <c r="A10" s="17"/>
      <c r="B10" s="17"/>
      <c r="C10" s="23" t="s">
        <v>15</v>
      </c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>
      <c r="A11" s="17"/>
      <c r="B11" s="17"/>
      <c r="C11" s="25" t="s">
        <v>16</v>
      </c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ht="16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ht="16.5" customHeight="1">
      <c r="A13" s="18"/>
      <c r="B13" s="18"/>
      <c r="C13" s="227" t="s">
        <v>174</v>
      </c>
      <c r="I13" s="314" t="s">
        <v>147</v>
      </c>
      <c r="J13" s="31"/>
      <c r="K13" s="31"/>
      <c r="L13" s="31"/>
      <c r="M13" s="31"/>
      <c r="N13" s="31"/>
      <c r="O13" s="31"/>
      <c r="P13" s="31"/>
      <c r="Q13" s="31"/>
      <c r="R13" s="182"/>
      <c r="S13" s="379"/>
      <c r="T13" s="379"/>
      <c r="W13" s="421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ht="16.5" customHeight="1">
      <c r="A14" s="18"/>
      <c r="B14" s="18"/>
      <c r="I14" s="315" t="s">
        <v>175</v>
      </c>
      <c r="J14" s="134"/>
      <c r="K14" s="134"/>
      <c r="L14" s="134"/>
      <c r="M14" s="134"/>
      <c r="N14" s="134"/>
      <c r="O14" s="134"/>
      <c r="P14" s="134"/>
      <c r="Q14" s="134"/>
      <c r="R14" s="422"/>
      <c r="S14" s="381"/>
      <c r="T14" s="381"/>
      <c r="W14" s="421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ht="8.25" customHeight="1">
      <c r="A15" s="126"/>
      <c r="B15" s="423"/>
      <c r="C15" s="424"/>
      <c r="D15" s="425"/>
      <c r="E15" s="425"/>
      <c r="F15" s="425"/>
      <c r="G15" s="423"/>
      <c r="H15" s="423"/>
      <c r="I15" s="426"/>
      <c r="J15" s="427"/>
      <c r="K15" s="427"/>
      <c r="L15" s="427"/>
      <c r="M15" s="428"/>
      <c r="N15" s="428"/>
      <c r="O15" s="428"/>
      <c r="P15" s="428"/>
      <c r="Q15" s="428"/>
      <c r="R15" s="428"/>
      <c r="S15" s="428"/>
      <c r="T15" s="428"/>
      <c r="U15" s="42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ht="16.5" customHeight="1">
      <c r="A16" s="28"/>
      <c r="B16" s="429"/>
      <c r="C16" s="42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430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ht="16.5" customHeight="1">
      <c r="A17" s="28"/>
      <c r="B17" s="429"/>
      <c r="C17" s="431" t="s">
        <v>176</v>
      </c>
      <c r="D17" s="432" t="s">
        <v>92</v>
      </c>
      <c r="E17" s="432" t="s">
        <v>93</v>
      </c>
      <c r="F17" s="432" t="s">
        <v>94</v>
      </c>
      <c r="G17" s="432" t="s">
        <v>95</v>
      </c>
      <c r="H17" s="432" t="s">
        <v>96</v>
      </c>
      <c r="I17" s="432" t="s">
        <v>97</v>
      </c>
      <c r="J17" s="432" t="s">
        <v>98</v>
      </c>
      <c r="K17" s="432" t="s">
        <v>99</v>
      </c>
      <c r="L17" s="432" t="s">
        <v>100</v>
      </c>
      <c r="M17" s="432" t="s">
        <v>101</v>
      </c>
      <c r="N17" s="432" t="s">
        <v>102</v>
      </c>
      <c r="O17" s="432" t="s">
        <v>103</v>
      </c>
      <c r="P17" s="432" t="s">
        <v>104</v>
      </c>
      <c r="Q17" s="432" t="s">
        <v>105</v>
      </c>
      <c r="R17" s="432" t="s">
        <v>106</v>
      </c>
      <c r="S17" s="433"/>
      <c r="T17" s="434"/>
      <c r="U17" s="430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ht="16.5" customHeight="1">
      <c r="A18" s="258"/>
      <c r="B18" s="435"/>
      <c r="C18" s="436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8"/>
      <c r="T18" s="439"/>
      <c r="U18" s="43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ht="16.5" customHeight="1">
      <c r="A19" s="258"/>
      <c r="B19" s="430"/>
      <c r="C19" s="440" t="s">
        <v>107</v>
      </c>
      <c r="D19" s="441">
        <v>3438.22115988</v>
      </c>
      <c r="E19" s="441">
        <v>3734.4089507400004</v>
      </c>
      <c r="F19" s="441">
        <v>3806.85</v>
      </c>
      <c r="G19" s="441">
        <v>4224.49287273</v>
      </c>
      <c r="H19" s="441">
        <v>4624.499064510001</v>
      </c>
      <c r="I19" s="441">
        <v>5058.09356247</v>
      </c>
      <c r="J19" s="441">
        <v>4633.41</v>
      </c>
      <c r="K19" s="441">
        <v>5129.850398400001</v>
      </c>
      <c r="L19" s="441">
        <v>5595.50646135</v>
      </c>
      <c r="M19" s="441">
        <v>6052.002077160001</v>
      </c>
      <c r="N19" s="441">
        <v>6957.35960283</v>
      </c>
      <c r="O19" s="441">
        <v>5339.01394143</v>
      </c>
      <c r="P19" s="441">
        <v>5971.08479409</v>
      </c>
      <c r="Q19" s="441">
        <v>6644.377658880001</v>
      </c>
      <c r="R19" s="441">
        <v>7783.326586619998</v>
      </c>
      <c r="S19" s="442"/>
      <c r="T19" s="443"/>
      <c r="U19" s="430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ht="16.5" customHeight="1">
      <c r="A20" s="258"/>
      <c r="B20" s="430"/>
      <c r="C20" s="444" t="s">
        <v>33</v>
      </c>
      <c r="D20" s="194">
        <v>3734.4089507400004</v>
      </c>
      <c r="E20" s="194">
        <v>4064.18504778</v>
      </c>
      <c r="F20" s="194">
        <v>4132.8</v>
      </c>
      <c r="G20" s="194">
        <v>4592.43749952</v>
      </c>
      <c r="H20" s="194">
        <v>5033.665703430001</v>
      </c>
      <c r="I20" s="194">
        <v>5499.321766380001</v>
      </c>
      <c r="J20" s="194">
        <v>5040.54</v>
      </c>
      <c r="K20" s="194">
        <v>5578.712308260001</v>
      </c>
      <c r="L20" s="194">
        <v>6091.6973481</v>
      </c>
      <c r="M20" s="194">
        <v>6589.4149760400005</v>
      </c>
      <c r="N20" s="194">
        <v>7566.52933764</v>
      </c>
      <c r="O20" s="194">
        <v>5803.143263190001</v>
      </c>
      <c r="P20" s="194">
        <v>6500.863987019999</v>
      </c>
      <c r="Q20" s="194">
        <v>7230.646275839999</v>
      </c>
      <c r="R20" s="194">
        <v>8456.619451409999</v>
      </c>
      <c r="S20" s="445"/>
      <c r="T20" s="446"/>
      <c r="U20" s="430"/>
    </row>
    <row r="21" ht="16.5" customHeight="1">
      <c r="A21" s="258"/>
      <c r="B21" s="430"/>
      <c r="C21" s="447" t="s">
        <v>34</v>
      </c>
      <c r="D21" s="195" t="s">
        <v>35</v>
      </c>
      <c r="E21" s="195" t="s">
        <v>35</v>
      </c>
      <c r="F21" s="195">
        <v>5047.5599999999995</v>
      </c>
      <c r="G21" s="195">
        <v>5558.38058412</v>
      </c>
      <c r="H21" s="195">
        <v>6060.4177725</v>
      </c>
      <c r="I21" s="195">
        <v>6879.6</v>
      </c>
      <c r="J21" s="195">
        <v>6074.46</v>
      </c>
      <c r="K21" s="195">
        <v>6700.0850935200015</v>
      </c>
      <c r="L21" s="195">
        <v>7472.690610840001</v>
      </c>
      <c r="M21" s="195">
        <v>8158.5</v>
      </c>
      <c r="N21" s="195">
        <v>9278.64</v>
      </c>
      <c r="O21" s="195">
        <v>7221.0599999999995</v>
      </c>
      <c r="P21" s="195">
        <v>8024.9400000000005</v>
      </c>
      <c r="Q21" s="195">
        <v>8794.8</v>
      </c>
      <c r="R21" s="195">
        <v>10256.4</v>
      </c>
      <c r="S21" s="448"/>
      <c r="T21" s="449"/>
      <c r="U21" s="430"/>
    </row>
    <row r="22" ht="16.5" customHeight="1">
      <c r="A22" s="258"/>
      <c r="B22" s="430"/>
      <c r="C22" s="450" t="s">
        <v>37</v>
      </c>
      <c r="D22" s="196">
        <v>4609.23165261</v>
      </c>
      <c r="E22" s="196">
        <v>5073.36097437</v>
      </c>
      <c r="F22" s="196">
        <v>5213.97</v>
      </c>
      <c r="G22" s="196">
        <v>5795.5095572400005</v>
      </c>
      <c r="H22" s="196">
        <v>6436.740857039999</v>
      </c>
      <c r="I22" s="196">
        <v>7093.23956874</v>
      </c>
      <c r="J22" s="196">
        <v>6533.76</v>
      </c>
      <c r="K22" s="196">
        <v>7221.485828700001</v>
      </c>
      <c r="L22" s="196">
        <v>7879.511281590001</v>
      </c>
      <c r="M22" s="196">
        <v>8520.74258139</v>
      </c>
      <c r="N22" s="196">
        <v>9763.50991005</v>
      </c>
      <c r="O22" s="196">
        <v>7679.508185699999</v>
      </c>
      <c r="P22" s="196">
        <v>8545.17044043</v>
      </c>
      <c r="Q22" s="196">
        <v>9458.16167205</v>
      </c>
      <c r="R22" s="196">
        <v>11013.910944660001</v>
      </c>
      <c r="S22" s="451"/>
      <c r="T22" s="452"/>
      <c r="U22" s="430"/>
    </row>
    <row r="23" ht="15.0" customHeight="1">
      <c r="A23" s="258"/>
      <c r="B23" s="430"/>
      <c r="C23" s="453" t="s">
        <v>39</v>
      </c>
      <c r="D23" s="454"/>
      <c r="E23" s="455"/>
      <c r="F23" s="454"/>
      <c r="G23" s="454"/>
      <c r="H23" s="454"/>
      <c r="I23" s="454"/>
      <c r="J23" s="454"/>
      <c r="K23" s="454"/>
      <c r="L23" s="456"/>
      <c r="M23" s="456"/>
      <c r="N23" s="456"/>
      <c r="O23" s="456"/>
      <c r="P23" s="456"/>
      <c r="Q23" s="456"/>
      <c r="R23" s="456"/>
      <c r="S23" s="457"/>
      <c r="T23" s="458"/>
      <c r="U23" s="430"/>
    </row>
    <row r="24" ht="15.75" customHeight="1">
      <c r="A24" s="258"/>
      <c r="B24" s="430"/>
      <c r="C24" s="444" t="s">
        <v>40</v>
      </c>
      <c r="D24" s="459">
        <v>-607.5646992</v>
      </c>
      <c r="E24" s="459">
        <v>-667.0684584</v>
      </c>
      <c r="F24" s="459">
        <v>-684.2932308000002</v>
      </c>
      <c r="G24" s="459">
        <v>-751.626432</v>
      </c>
      <c r="H24" s="459">
        <v>-829.9208519999999</v>
      </c>
      <c r="I24" s="459">
        <v>-906.6493836000001</v>
      </c>
      <c r="J24" s="459">
        <v>-837.750294</v>
      </c>
      <c r="K24" s="459">
        <v>-914.4788256</v>
      </c>
      <c r="L24" s="459">
        <v>-1060.1064468</v>
      </c>
      <c r="M24" s="459">
        <v>-1146.2303087999999</v>
      </c>
      <c r="N24" s="459">
        <v>-1316.9121444</v>
      </c>
      <c r="O24" s="459">
        <v>-958.3237008</v>
      </c>
      <c r="P24" s="459">
        <v>-1188.5092955999999</v>
      </c>
      <c r="Q24" s="459">
        <v>-1334.1369168</v>
      </c>
      <c r="R24" s="459">
        <v>-1539.2682972000002</v>
      </c>
      <c r="S24" s="451"/>
      <c r="T24" s="460"/>
      <c r="U24" s="430"/>
    </row>
    <row r="25" ht="15.0" customHeight="1">
      <c r="A25" s="258"/>
      <c r="B25" s="430"/>
      <c r="C25" s="461" t="s">
        <v>41</v>
      </c>
      <c r="D25" s="195">
        <v>357.02255520000006</v>
      </c>
      <c r="E25" s="195">
        <v>357.02255520000006</v>
      </c>
      <c r="F25" s="195">
        <v>292.82113080000005</v>
      </c>
      <c r="G25" s="195">
        <v>357.02255520000006</v>
      </c>
      <c r="H25" s="195">
        <v>357.02255520000006</v>
      </c>
      <c r="I25" s="195">
        <v>389.90621160000006</v>
      </c>
      <c r="J25" s="195">
        <v>292.82113080000005</v>
      </c>
      <c r="K25" s="195">
        <v>338.2318944</v>
      </c>
      <c r="L25" s="195">
        <v>389.90621160000006</v>
      </c>
      <c r="M25" s="195">
        <v>389.90621160000006</v>
      </c>
      <c r="N25" s="195">
        <v>389.90621160000006</v>
      </c>
      <c r="O25" s="195">
        <v>357.02255520000006</v>
      </c>
      <c r="P25" s="195">
        <v>389.90621160000006</v>
      </c>
      <c r="Q25" s="195">
        <v>389.90621160000006</v>
      </c>
      <c r="R25" s="195">
        <v>389.90621160000006</v>
      </c>
      <c r="S25" s="451"/>
      <c r="T25" s="460"/>
      <c r="U25" s="430"/>
    </row>
    <row r="26" ht="15.0" customHeight="1">
      <c r="A26" s="258"/>
      <c r="B26" s="430"/>
      <c r="C26" s="462" t="s">
        <v>154</v>
      </c>
      <c r="D26" s="463" t="s">
        <v>69</v>
      </c>
      <c r="E26" s="463" t="s">
        <v>69</v>
      </c>
      <c r="F26" s="463" t="s">
        <v>69</v>
      </c>
      <c r="G26" s="463" t="s">
        <v>69</v>
      </c>
      <c r="H26" s="463" t="s">
        <v>69</v>
      </c>
      <c r="I26" s="463" t="s">
        <v>69</v>
      </c>
      <c r="J26" s="463" t="s">
        <v>69</v>
      </c>
      <c r="K26" s="463" t="s">
        <v>69</v>
      </c>
      <c r="L26" s="463" t="s">
        <v>69</v>
      </c>
      <c r="M26" s="463" t="s">
        <v>69</v>
      </c>
      <c r="N26" s="463" t="s">
        <v>69</v>
      </c>
      <c r="O26" s="463" t="s">
        <v>69</v>
      </c>
      <c r="P26" s="463" t="s">
        <v>69</v>
      </c>
      <c r="Q26" s="463" t="s">
        <v>69</v>
      </c>
      <c r="R26" s="463" t="s">
        <v>69</v>
      </c>
      <c r="S26" s="464"/>
      <c r="T26" s="458"/>
      <c r="U26" s="430"/>
    </row>
    <row r="27" ht="15.0" customHeight="1">
      <c r="A27" s="258"/>
      <c r="B27" s="430"/>
      <c r="C27" s="465" t="s">
        <v>42</v>
      </c>
      <c r="D27" s="205">
        <v>274.03047</v>
      </c>
      <c r="E27" s="205">
        <v>291.25524240000004</v>
      </c>
      <c r="F27" s="205">
        <v>299.0846844</v>
      </c>
      <c r="G27" s="205">
        <v>333.5342292</v>
      </c>
      <c r="H27" s="205">
        <v>367.98377400000004</v>
      </c>
      <c r="I27" s="205">
        <v>393.03798839999996</v>
      </c>
      <c r="J27" s="205">
        <v>367.98377400000004</v>
      </c>
      <c r="K27" s="205">
        <v>393.03798839999996</v>
      </c>
      <c r="L27" s="205">
        <v>427.48753320000003</v>
      </c>
      <c r="M27" s="205">
        <v>452.5417476</v>
      </c>
      <c r="N27" s="205">
        <v>530.8361676</v>
      </c>
      <c r="O27" s="205">
        <v>410.2627608</v>
      </c>
      <c r="P27" s="205">
        <v>444.7123056</v>
      </c>
      <c r="Q27" s="205">
        <v>496.38662279999994</v>
      </c>
      <c r="R27" s="205">
        <v>590.3399268</v>
      </c>
      <c r="S27" s="451"/>
      <c r="T27" s="452"/>
      <c r="U27" s="430"/>
    </row>
    <row r="28" ht="15.0" customHeight="1">
      <c r="A28" s="258"/>
      <c r="B28" s="430"/>
      <c r="C28" s="466" t="s">
        <v>44</v>
      </c>
      <c r="D28" s="196">
        <v>308.4800148</v>
      </c>
      <c r="E28" s="196">
        <v>338.2318944</v>
      </c>
      <c r="F28" s="196">
        <v>277.0</v>
      </c>
      <c r="G28" s="196">
        <v>308.4800148</v>
      </c>
      <c r="H28" s="196">
        <v>338.2318944</v>
      </c>
      <c r="I28" s="196">
        <v>369.54966240000005</v>
      </c>
      <c r="J28" s="196">
        <v>277.1622468</v>
      </c>
      <c r="K28" s="196">
        <v>308.4800148</v>
      </c>
      <c r="L28" s="196">
        <v>369.54966240000005</v>
      </c>
      <c r="M28" s="196">
        <v>369.54966240000005</v>
      </c>
      <c r="N28" s="196">
        <v>369.54966240000005</v>
      </c>
      <c r="O28" s="196">
        <v>338.2318944</v>
      </c>
      <c r="P28" s="196">
        <v>369.54966240000005</v>
      </c>
      <c r="Q28" s="196">
        <v>369.54966240000005</v>
      </c>
      <c r="R28" s="196">
        <v>369.54966240000005</v>
      </c>
      <c r="S28" s="464"/>
      <c r="T28" s="467"/>
      <c r="U28" s="430"/>
    </row>
    <row r="29" ht="15.0" customHeight="1">
      <c r="A29" s="258"/>
      <c r="B29" s="430"/>
      <c r="C29" s="468" t="s">
        <v>108</v>
      </c>
      <c r="D29" s="195">
        <v>197.3019384</v>
      </c>
      <c r="E29" s="195">
        <v>205.1313804</v>
      </c>
      <c r="F29" s="195">
        <v>214.5267108</v>
      </c>
      <c r="G29" s="195">
        <v>230.18559480000002</v>
      </c>
      <c r="H29" s="195">
        <v>256.8056976</v>
      </c>
      <c r="I29" s="195">
        <v>281.859912</v>
      </c>
      <c r="J29" s="195">
        <v>264.6351396</v>
      </c>
      <c r="K29" s="195">
        <v>291.25524240000004</v>
      </c>
      <c r="L29" s="195">
        <v>308.4800148</v>
      </c>
      <c r="M29" s="195">
        <v>333.5342292</v>
      </c>
      <c r="N29" s="195">
        <v>385.20854640000005</v>
      </c>
      <c r="O29" s="195">
        <v>299.0846844</v>
      </c>
      <c r="P29" s="195">
        <v>333.5342292</v>
      </c>
      <c r="Q29" s="195">
        <v>367.98377400000004</v>
      </c>
      <c r="R29" s="195">
        <v>427.48753320000003</v>
      </c>
      <c r="S29" s="451"/>
      <c r="T29" s="452"/>
      <c r="U29" s="430"/>
    </row>
    <row r="30" ht="15.0" customHeight="1">
      <c r="A30" s="258"/>
      <c r="B30" s="430"/>
      <c r="C30" s="466" t="s">
        <v>46</v>
      </c>
      <c r="D30" s="196">
        <v>-324.1388988</v>
      </c>
      <c r="E30" s="196">
        <v>-367.98377400000004</v>
      </c>
      <c r="F30" s="196">
        <v>-333.5342292</v>
      </c>
      <c r="G30" s="196">
        <v>-393.03798839999996</v>
      </c>
      <c r="H30" s="196">
        <v>-444.7123056</v>
      </c>
      <c r="I30" s="196">
        <v>-504.2160648</v>
      </c>
      <c r="J30" s="196">
        <v>-427.48753320000003</v>
      </c>
      <c r="K30" s="196">
        <v>-486.99129239999996</v>
      </c>
      <c r="L30" s="196">
        <v>-521.4408372</v>
      </c>
      <c r="M30" s="196">
        <v>-563.719824</v>
      </c>
      <c r="N30" s="196">
        <v>-632.6189136</v>
      </c>
      <c r="O30" s="196">
        <v>-513.6113952</v>
      </c>
      <c r="P30" s="196">
        <v>-555.8903819999999</v>
      </c>
      <c r="Q30" s="196">
        <v>-580.9445964</v>
      </c>
      <c r="R30" s="196">
        <v>-667.0684584</v>
      </c>
      <c r="S30" s="464"/>
      <c r="T30" s="467"/>
      <c r="U30" s="430"/>
    </row>
    <row r="31" ht="15.0" customHeight="1">
      <c r="A31" s="258"/>
      <c r="B31" s="430"/>
      <c r="C31" s="469" t="s">
        <v>109</v>
      </c>
      <c r="D31" s="201">
        <v>452.5417476</v>
      </c>
      <c r="E31" s="201">
        <v>486.99129239999996</v>
      </c>
      <c r="F31" s="201">
        <v>469.76651999999996</v>
      </c>
      <c r="G31" s="201">
        <v>530.8361676</v>
      </c>
      <c r="H31" s="201">
        <v>546.4950516</v>
      </c>
      <c r="I31" s="201">
        <v>598.1693688</v>
      </c>
      <c r="J31" s="201">
        <v>530.8361676</v>
      </c>
      <c r="K31" s="201">
        <v>580.9445964</v>
      </c>
      <c r="L31" s="201">
        <v>624.7894716000001</v>
      </c>
      <c r="M31" s="201">
        <v>667.0684584</v>
      </c>
      <c r="N31" s="201">
        <v>735.9675480000001</v>
      </c>
      <c r="O31" s="201">
        <v>615.3941412000001</v>
      </c>
      <c r="P31" s="201">
        <v>667.0684584</v>
      </c>
      <c r="Q31" s="201">
        <v>718.7427756000001</v>
      </c>
      <c r="R31" s="201">
        <v>803.3007492</v>
      </c>
      <c r="S31" s="470"/>
      <c r="T31" s="471"/>
      <c r="U31" s="430"/>
    </row>
    <row r="32" ht="14.25" customHeight="1">
      <c r="A32" s="258"/>
      <c r="B32" s="430"/>
      <c r="C32" s="472"/>
      <c r="D32" s="196"/>
      <c r="E32" s="196"/>
      <c r="F32" s="196"/>
      <c r="G32" s="196"/>
      <c r="H32" s="196"/>
      <c r="I32" s="196"/>
      <c r="J32" s="196"/>
      <c r="K32" s="196"/>
      <c r="L32" s="212"/>
      <c r="M32" s="212"/>
      <c r="N32" s="212"/>
      <c r="O32" s="212"/>
      <c r="P32" s="212"/>
      <c r="Q32" s="212"/>
      <c r="R32" s="212"/>
      <c r="S32" s="470"/>
      <c r="T32" s="471"/>
      <c r="U32" s="473"/>
    </row>
    <row r="33" ht="14.25" customHeight="1">
      <c r="A33" s="258"/>
      <c r="B33" s="430"/>
      <c r="C33" s="469" t="s">
        <v>110</v>
      </c>
      <c r="D33" s="211">
        <v>290.0</v>
      </c>
      <c r="E33" s="211">
        <v>290.0</v>
      </c>
      <c r="F33" s="211">
        <v>290.0</v>
      </c>
      <c r="G33" s="211">
        <v>290.0</v>
      </c>
      <c r="H33" s="211">
        <v>290.0</v>
      </c>
      <c r="I33" s="211">
        <v>290.0</v>
      </c>
      <c r="J33" s="211">
        <v>290.0</v>
      </c>
      <c r="K33" s="211">
        <v>290.0</v>
      </c>
      <c r="L33" s="211">
        <v>290.0</v>
      </c>
      <c r="M33" s="211">
        <v>290.0</v>
      </c>
      <c r="N33" s="211">
        <v>290.0</v>
      </c>
      <c r="O33" s="211">
        <v>290.0</v>
      </c>
      <c r="P33" s="211">
        <v>290.0</v>
      </c>
      <c r="Q33" s="211">
        <v>290.0</v>
      </c>
      <c r="R33" s="211">
        <v>290.0</v>
      </c>
      <c r="S33" s="464"/>
      <c r="T33" s="467"/>
      <c r="U33" s="430"/>
    </row>
    <row r="34" ht="14.25" customHeight="1">
      <c r="A34" s="258"/>
      <c r="B34" s="430"/>
      <c r="C34" s="474" t="s">
        <v>111</v>
      </c>
      <c r="D34" s="475">
        <v>76.0</v>
      </c>
      <c r="E34" s="475">
        <v>76.0</v>
      </c>
      <c r="F34" s="475">
        <v>76.0</v>
      </c>
      <c r="G34" s="475">
        <v>76.0</v>
      </c>
      <c r="H34" s="475">
        <v>76.0</v>
      </c>
      <c r="I34" s="475">
        <v>76.0</v>
      </c>
      <c r="J34" s="475">
        <v>76.0</v>
      </c>
      <c r="K34" s="475">
        <v>76.0</v>
      </c>
      <c r="L34" s="475">
        <v>76.0</v>
      </c>
      <c r="M34" s="475">
        <v>76.0</v>
      </c>
      <c r="N34" s="475">
        <v>76.0</v>
      </c>
      <c r="O34" s="475">
        <v>76.0</v>
      </c>
      <c r="P34" s="475">
        <v>76.0</v>
      </c>
      <c r="Q34" s="475">
        <v>76.0</v>
      </c>
      <c r="R34" s="475">
        <v>76.0</v>
      </c>
      <c r="S34" s="451"/>
      <c r="T34" s="452"/>
      <c r="U34" s="430"/>
    </row>
    <row r="35" ht="14.25" customHeight="1">
      <c r="A35" s="258"/>
      <c r="B35" s="430"/>
      <c r="C35" s="468" t="s">
        <v>112</v>
      </c>
      <c r="D35" s="476">
        <v>632.0</v>
      </c>
      <c r="E35" s="476">
        <v>632.0</v>
      </c>
      <c r="F35" s="476">
        <v>632.0</v>
      </c>
      <c r="G35" s="476">
        <v>632.0</v>
      </c>
      <c r="H35" s="476">
        <v>632.0</v>
      </c>
      <c r="I35" s="476">
        <v>632.0</v>
      </c>
      <c r="J35" s="476">
        <v>632.0</v>
      </c>
      <c r="K35" s="476">
        <v>632.0</v>
      </c>
      <c r="L35" s="476">
        <v>632.0</v>
      </c>
      <c r="M35" s="476">
        <v>632.0</v>
      </c>
      <c r="N35" s="476">
        <v>632.0</v>
      </c>
      <c r="O35" s="476">
        <v>632.0</v>
      </c>
      <c r="P35" s="476">
        <v>632.0</v>
      </c>
      <c r="Q35" s="476">
        <v>632.0</v>
      </c>
      <c r="R35" s="476">
        <v>632.0</v>
      </c>
      <c r="S35" s="477"/>
      <c r="T35" s="478"/>
      <c r="U35" s="430"/>
    </row>
    <row r="36" ht="15.0" customHeight="1">
      <c r="A36" s="258"/>
      <c r="B36" s="430"/>
      <c r="C36" s="479" t="s">
        <v>53</v>
      </c>
      <c r="D36" s="235">
        <v>376.0</v>
      </c>
      <c r="E36" s="235">
        <v>376.0</v>
      </c>
      <c r="F36" s="235">
        <v>376.0</v>
      </c>
      <c r="G36" s="235">
        <v>376.0</v>
      </c>
      <c r="H36" s="235">
        <v>376.0</v>
      </c>
      <c r="I36" s="235">
        <v>376.0</v>
      </c>
      <c r="J36" s="235">
        <v>376.0</v>
      </c>
      <c r="K36" s="235">
        <v>376.0</v>
      </c>
      <c r="L36" s="235">
        <v>376.0</v>
      </c>
      <c r="M36" s="235">
        <v>376.0</v>
      </c>
      <c r="N36" s="235">
        <v>376.0</v>
      </c>
      <c r="O36" s="235">
        <v>376.0</v>
      </c>
      <c r="P36" s="235">
        <v>376.0</v>
      </c>
      <c r="Q36" s="235">
        <v>376.0</v>
      </c>
      <c r="R36" s="235">
        <v>376.0</v>
      </c>
      <c r="S36" s="451"/>
      <c r="T36" s="452"/>
      <c r="U36" s="430"/>
    </row>
    <row r="37" ht="15.75" customHeight="1">
      <c r="A37" s="258"/>
      <c r="B37" s="430"/>
      <c r="C37" s="480" t="s">
        <v>156</v>
      </c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81"/>
      <c r="T37" s="482"/>
      <c r="U37" s="430"/>
    </row>
    <row r="38" ht="15.75" customHeight="1">
      <c r="A38" s="258"/>
      <c r="B38" s="430"/>
      <c r="C38" s="462" t="s">
        <v>157</v>
      </c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4"/>
      <c r="T38" s="485"/>
      <c r="U38" s="430"/>
    </row>
    <row r="39" ht="15.75" customHeight="1">
      <c r="A39" s="258"/>
      <c r="B39" s="430"/>
      <c r="C39" s="486" t="s">
        <v>158</v>
      </c>
      <c r="D39" s="487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9"/>
      <c r="T39" s="490"/>
      <c r="U39" s="491"/>
    </row>
    <row r="40" ht="15.75" customHeight="1">
      <c r="A40" s="258"/>
      <c r="B40" s="430"/>
      <c r="C40" s="447" t="s">
        <v>54</v>
      </c>
      <c r="D40" s="492">
        <v>1041.4940172</v>
      </c>
      <c r="E40" s="492">
        <v>1075.0905984</v>
      </c>
      <c r="F40" s="492">
        <v>1100.6879935999998</v>
      </c>
      <c r="G40" s="492">
        <v>1150.2829468</v>
      </c>
      <c r="H40" s="492">
        <v>1209.4769231999999</v>
      </c>
      <c r="I40" s="492">
        <v>1292.6684576</v>
      </c>
      <c r="J40" s="492">
        <v>1268.6708996</v>
      </c>
      <c r="K40" s="492">
        <v>1327.864876</v>
      </c>
      <c r="L40" s="492">
        <v>1411.0564104</v>
      </c>
      <c r="M40" s="492">
        <v>1470.2503868000003</v>
      </c>
      <c r="N40" s="492">
        <v>1687.828246</v>
      </c>
      <c r="O40" s="492">
        <v>1361.4614571999998</v>
      </c>
      <c r="P40" s="492">
        <v>1470.2503868000003</v>
      </c>
      <c r="Q40" s="492">
        <v>1545.4427352000002</v>
      </c>
      <c r="R40" s="492">
        <v>1713.4256412000002</v>
      </c>
      <c r="S40" s="493"/>
      <c r="T40" s="494"/>
      <c r="U40" s="473"/>
    </row>
    <row r="41" ht="15.75" customHeight="1">
      <c r="A41" s="258"/>
      <c r="B41" s="430"/>
      <c r="C41" s="466" t="s">
        <v>113</v>
      </c>
      <c r="D41" s="196" t="s">
        <v>35</v>
      </c>
      <c r="E41" s="196" t="s">
        <v>35</v>
      </c>
      <c r="F41" s="196">
        <v>331.1663004</v>
      </c>
      <c r="G41" s="196">
        <v>348.7645096</v>
      </c>
      <c r="H41" s="196">
        <v>366.3627188</v>
      </c>
      <c r="I41" s="196">
        <v>393.5599512</v>
      </c>
      <c r="J41" s="196">
        <v>358.36353280000003</v>
      </c>
      <c r="K41" s="196">
        <v>375.961742</v>
      </c>
      <c r="L41" s="196">
        <v>401.5591372</v>
      </c>
      <c r="M41" s="196">
        <v>411.1581604</v>
      </c>
      <c r="N41" s="196">
        <v>479.95115999999996</v>
      </c>
      <c r="O41" s="196">
        <v>393.5599512</v>
      </c>
      <c r="P41" s="196">
        <v>411.1581604</v>
      </c>
      <c r="Q41" s="196">
        <v>428.7563696000001</v>
      </c>
      <c r="R41" s="196">
        <v>454.35376479999996</v>
      </c>
      <c r="S41" s="495"/>
      <c r="T41" s="496"/>
      <c r="U41" s="430"/>
    </row>
    <row r="42" ht="15.75" customHeight="1">
      <c r="A42" s="258"/>
      <c r="B42" s="430"/>
      <c r="C42" s="469" t="s">
        <v>56</v>
      </c>
      <c r="D42" s="201">
        <v>3209.0272944000003</v>
      </c>
      <c r="E42" s="201">
        <v>3334.5529823999996</v>
      </c>
      <c r="F42" s="201">
        <v>3217.8879311999995</v>
      </c>
      <c r="G42" s="201">
        <v>3396.57744</v>
      </c>
      <c r="H42" s="201">
        <v>3504.3818544</v>
      </c>
      <c r="I42" s="201">
        <v>3768.7241855999996</v>
      </c>
      <c r="J42" s="201">
        <v>3310.9246176</v>
      </c>
      <c r="K42" s="201">
        <v>3675.6874992000003</v>
      </c>
      <c r="L42" s="201">
        <v>3962.1814223999995</v>
      </c>
      <c r="M42" s="201">
        <v>4100.9980656</v>
      </c>
      <c r="N42" s="201">
        <v>4388.9687616</v>
      </c>
      <c r="O42" s="201">
        <v>3721.467456</v>
      </c>
      <c r="P42" s="201">
        <v>4031.589744</v>
      </c>
      <c r="Q42" s="201">
        <v>4310.6998032</v>
      </c>
      <c r="R42" s="201">
        <v>4575.0421344</v>
      </c>
      <c r="S42" s="497"/>
      <c r="T42" s="498"/>
      <c r="U42" s="430"/>
    </row>
    <row r="43" ht="15.75" customHeight="1">
      <c r="A43" s="258"/>
      <c r="B43" s="430"/>
      <c r="C43" s="499" t="s">
        <v>57</v>
      </c>
      <c r="D43" s="196" t="s">
        <v>35</v>
      </c>
      <c r="E43" s="196" t="s">
        <v>35</v>
      </c>
      <c r="F43" s="196">
        <v>305.6919696</v>
      </c>
      <c r="G43" s="196">
        <v>321.9364704</v>
      </c>
      <c r="H43" s="196">
        <v>338.1809712</v>
      </c>
      <c r="I43" s="196">
        <v>363.2861088</v>
      </c>
      <c r="J43" s="196">
        <v>330.7971072</v>
      </c>
      <c r="K43" s="196">
        <v>347.041608</v>
      </c>
      <c r="L43" s="196">
        <v>370.6699728</v>
      </c>
      <c r="M43" s="196">
        <v>379.5306096</v>
      </c>
      <c r="N43" s="196">
        <v>443.03184</v>
      </c>
      <c r="O43" s="196">
        <v>363.2861088</v>
      </c>
      <c r="P43" s="196">
        <v>379.5306096</v>
      </c>
      <c r="Q43" s="196">
        <v>395.7751104000001</v>
      </c>
      <c r="R43" s="196">
        <v>419.40347519999995</v>
      </c>
      <c r="S43" s="495"/>
      <c r="T43" s="496"/>
      <c r="U43" s="430"/>
    </row>
    <row r="44" ht="15.75" customHeight="1">
      <c r="A44" s="258"/>
      <c r="B44" s="430"/>
      <c r="C44" s="469" t="s">
        <v>58</v>
      </c>
      <c r="D44" s="201">
        <v>121.58762719999999</v>
      </c>
      <c r="E44" s="201">
        <v>131.1866504</v>
      </c>
      <c r="F44" s="201">
        <v>139.1858364</v>
      </c>
      <c r="G44" s="201">
        <v>148.7848596</v>
      </c>
      <c r="H44" s="201">
        <v>156.78404559999998</v>
      </c>
      <c r="I44" s="201">
        <v>174.3822548</v>
      </c>
      <c r="J44" s="201">
        <v>166.3830688</v>
      </c>
      <c r="K44" s="201">
        <v>174.3822548</v>
      </c>
      <c r="L44" s="201">
        <v>191.98046399999998</v>
      </c>
      <c r="M44" s="201">
        <v>201.57948720000002</v>
      </c>
      <c r="N44" s="201">
        <v>235.17606840000002</v>
      </c>
      <c r="O44" s="201">
        <v>201.57948720000002</v>
      </c>
      <c r="P44" s="201">
        <v>209.57867320000003</v>
      </c>
      <c r="Q44" s="201">
        <v>219.1776964</v>
      </c>
      <c r="R44" s="201">
        <v>252.77427760000006</v>
      </c>
      <c r="S44" s="79"/>
      <c r="T44" s="288"/>
      <c r="U44" s="430"/>
    </row>
    <row r="45" ht="15.75" customHeight="1">
      <c r="A45" s="258"/>
      <c r="B45" s="430"/>
      <c r="C45" s="466" t="s">
        <v>59</v>
      </c>
      <c r="D45" s="196">
        <v>238.264</v>
      </c>
      <c r="E45" s="196">
        <v>238.264</v>
      </c>
      <c r="F45" s="196">
        <v>244.7750916</v>
      </c>
      <c r="G45" s="196">
        <v>244.7750916</v>
      </c>
      <c r="H45" s="196">
        <v>244.7750916</v>
      </c>
      <c r="I45" s="196">
        <v>244.7750916</v>
      </c>
      <c r="J45" s="196">
        <v>244.7750916</v>
      </c>
      <c r="K45" s="196">
        <v>244.7750916</v>
      </c>
      <c r="L45" s="196">
        <v>244.7750916</v>
      </c>
      <c r="M45" s="196">
        <v>244.7750916</v>
      </c>
      <c r="N45" s="196">
        <v>244.7750916</v>
      </c>
      <c r="O45" s="196">
        <v>244.7750916</v>
      </c>
      <c r="P45" s="196">
        <v>244.7750916</v>
      </c>
      <c r="Q45" s="196">
        <v>244.7750916</v>
      </c>
      <c r="R45" s="196">
        <v>244.7750916</v>
      </c>
      <c r="S45" s="79"/>
      <c r="T45" s="288"/>
      <c r="U45" s="430"/>
    </row>
    <row r="46" ht="15.75" customHeight="1">
      <c r="A46" s="258"/>
      <c r="B46" s="430"/>
      <c r="C46" s="447" t="s">
        <v>61</v>
      </c>
      <c r="D46" s="500">
        <v>599.76</v>
      </c>
      <c r="E46" s="500">
        <v>655.2</v>
      </c>
      <c r="F46" s="500">
        <v>764.4000000000001</v>
      </c>
      <c r="G46" s="500">
        <v>818.1600000000001</v>
      </c>
      <c r="H46" s="500">
        <v>871.92</v>
      </c>
      <c r="I46" s="500">
        <v>942.4799999999999</v>
      </c>
      <c r="J46" s="500">
        <v>981.1200000000001</v>
      </c>
      <c r="K46" s="500">
        <v>1090.32</v>
      </c>
      <c r="L46" s="500">
        <v>1199.52</v>
      </c>
      <c r="M46" s="500">
        <v>1308.72</v>
      </c>
      <c r="N46" s="500">
        <v>1518.72</v>
      </c>
      <c r="O46" s="500">
        <v>1191.1200000000001</v>
      </c>
      <c r="P46" s="500">
        <v>1285.1999999999998</v>
      </c>
      <c r="Q46" s="500">
        <v>1394.4</v>
      </c>
      <c r="R46" s="500">
        <v>1673.28</v>
      </c>
      <c r="S46" s="79"/>
      <c r="T46" s="288"/>
      <c r="U46" s="430"/>
    </row>
    <row r="47" ht="15.75" customHeight="1">
      <c r="A47" s="258"/>
      <c r="B47" s="430"/>
      <c r="C47" s="461" t="s">
        <v>62</v>
      </c>
      <c r="D47" s="195" t="s">
        <v>35</v>
      </c>
      <c r="E47" s="195" t="s">
        <v>35</v>
      </c>
      <c r="F47" s="195">
        <v>1028.16</v>
      </c>
      <c r="G47" s="195">
        <v>1107.1200000000001</v>
      </c>
      <c r="H47" s="195">
        <v>1176.0</v>
      </c>
      <c r="I47" s="195">
        <v>1268.4</v>
      </c>
      <c r="J47" s="195">
        <v>1323.84</v>
      </c>
      <c r="K47" s="195">
        <v>1471.68</v>
      </c>
      <c r="L47" s="195">
        <v>1619.52</v>
      </c>
      <c r="M47" s="195">
        <v>1767.3600000000001</v>
      </c>
      <c r="N47" s="195">
        <v>2047.92</v>
      </c>
      <c r="O47" s="195">
        <v>1580.88</v>
      </c>
      <c r="P47" s="195">
        <v>1737.12</v>
      </c>
      <c r="Q47" s="195">
        <v>1884.9599999999998</v>
      </c>
      <c r="R47" s="195">
        <v>2257.92</v>
      </c>
      <c r="S47" s="481"/>
      <c r="T47" s="482"/>
      <c r="U47" s="430"/>
    </row>
    <row r="48" ht="15.75" customHeight="1">
      <c r="A48" s="258"/>
      <c r="B48" s="430"/>
      <c r="C48" s="501" t="s">
        <v>63</v>
      </c>
      <c r="D48" s="194">
        <v>1150.5749999999998</v>
      </c>
      <c r="E48" s="194">
        <v>1259.25</v>
      </c>
      <c r="F48" s="194">
        <v>1466.25</v>
      </c>
      <c r="G48" s="194">
        <v>1574.9250000000002</v>
      </c>
      <c r="H48" s="194">
        <v>1671.5249999999999</v>
      </c>
      <c r="I48" s="194">
        <v>1790.5500000000002</v>
      </c>
      <c r="J48" s="194">
        <v>1880.25</v>
      </c>
      <c r="K48" s="194">
        <v>2095.875</v>
      </c>
      <c r="L48" s="194">
        <v>2302.875</v>
      </c>
      <c r="M48" s="194">
        <v>2482.2749999999996</v>
      </c>
      <c r="N48" s="194">
        <v>2930.7749999999996</v>
      </c>
      <c r="O48" s="194">
        <v>2320.125</v>
      </c>
      <c r="P48" s="194">
        <v>2509.875</v>
      </c>
      <c r="Q48" s="194">
        <v>2680.6499999999996</v>
      </c>
      <c r="R48" s="194">
        <v>3220.5750000000003</v>
      </c>
      <c r="S48" s="79"/>
      <c r="T48" s="288"/>
      <c r="U48" s="430"/>
    </row>
    <row r="49" ht="15.75" customHeight="1">
      <c r="A49" s="258"/>
      <c r="B49" s="430"/>
      <c r="C49" s="468" t="s">
        <v>62</v>
      </c>
      <c r="D49" s="195" t="s">
        <v>35</v>
      </c>
      <c r="E49" s="195" t="s">
        <v>35</v>
      </c>
      <c r="F49" s="195">
        <v>1969.9499999999998</v>
      </c>
      <c r="G49" s="195">
        <v>2121.75</v>
      </c>
      <c r="H49" s="195">
        <v>2258.0249999999996</v>
      </c>
      <c r="I49" s="195">
        <v>2418.45</v>
      </c>
      <c r="J49" s="195">
        <v>2535.75</v>
      </c>
      <c r="K49" s="195">
        <v>2834.175</v>
      </c>
      <c r="L49" s="195">
        <v>3111.8999999999996</v>
      </c>
      <c r="M49" s="195">
        <v>3355.125</v>
      </c>
      <c r="N49" s="195">
        <v>3957.1499999999996</v>
      </c>
      <c r="O49" s="195">
        <v>3175.7250000000004</v>
      </c>
      <c r="P49" s="195">
        <v>3391.3500000000004</v>
      </c>
      <c r="Q49" s="195">
        <v>3615.6000000000004</v>
      </c>
      <c r="R49" s="195">
        <v>4343.549999999999</v>
      </c>
      <c r="S49" s="502"/>
      <c r="T49" s="503"/>
      <c r="U49" s="430"/>
    </row>
    <row r="50" ht="15.75" customHeight="1">
      <c r="A50" s="258"/>
      <c r="B50" s="430"/>
      <c r="C50" s="504" t="s">
        <v>64</v>
      </c>
      <c r="D50" s="196">
        <v>324.35107880000004</v>
      </c>
      <c r="E50" s="196">
        <v>351.53133679999996</v>
      </c>
      <c r="F50" s="196">
        <v>476.5605236</v>
      </c>
      <c r="G50" s="196">
        <v>485.6206096</v>
      </c>
      <c r="H50" s="196">
        <v>523.6729708</v>
      </c>
      <c r="I50" s="196">
        <v>561.7253320000001</v>
      </c>
      <c r="J50" s="196">
        <v>523.6729708</v>
      </c>
      <c r="K50" s="196">
        <v>552.665246</v>
      </c>
      <c r="L50" s="196">
        <v>599.7776932</v>
      </c>
      <c r="M50" s="196">
        <v>637.8300544</v>
      </c>
      <c r="N50" s="196">
        <v>732.0549488</v>
      </c>
      <c r="O50" s="196">
        <v>579.845504</v>
      </c>
      <c r="P50" s="196">
        <v>675.8824156</v>
      </c>
      <c r="Q50" s="196">
        <v>761.0472240000001</v>
      </c>
      <c r="R50" s="196">
        <v>884.2643936000001</v>
      </c>
      <c r="S50" s="495"/>
      <c r="T50" s="496"/>
      <c r="U50" s="430"/>
    </row>
    <row r="51" ht="15.75" customHeight="1">
      <c r="A51" s="258"/>
      <c r="B51" s="430"/>
      <c r="C51" s="468" t="s">
        <v>62</v>
      </c>
      <c r="D51" s="195" t="s">
        <v>35</v>
      </c>
      <c r="E51" s="195" t="s">
        <v>35</v>
      </c>
      <c r="F51" s="195">
        <v>579.845504</v>
      </c>
      <c r="G51" s="195">
        <v>628.7699684</v>
      </c>
      <c r="H51" s="195">
        <v>655.9502264</v>
      </c>
      <c r="I51" s="195">
        <v>684.9425016</v>
      </c>
      <c r="J51" s="195">
        <v>675.8824156</v>
      </c>
      <c r="K51" s="195">
        <v>684.9425016</v>
      </c>
      <c r="L51" s="195">
        <v>713.9347768</v>
      </c>
      <c r="M51" s="195">
        <v>780.9794132000001</v>
      </c>
      <c r="N51" s="195">
        <v>884.2643936000001</v>
      </c>
      <c r="O51" s="195">
        <v>761.0472240000001</v>
      </c>
      <c r="P51" s="195">
        <v>828.0918604000001</v>
      </c>
      <c r="Q51" s="195">
        <v>884.2643936000001</v>
      </c>
      <c r="R51" s="195">
        <v>1018.3536664000001</v>
      </c>
      <c r="S51" s="481"/>
      <c r="T51" s="482"/>
      <c r="U51" s="430"/>
    </row>
    <row r="52" ht="15.75" customHeight="1">
      <c r="A52" s="258"/>
      <c r="B52" s="430"/>
      <c r="C52" s="505" t="s">
        <v>65</v>
      </c>
      <c r="D52" s="500">
        <v>-204.1</v>
      </c>
      <c r="E52" s="500">
        <v>-237.9</v>
      </c>
      <c r="F52" s="500">
        <v>-254.8</v>
      </c>
      <c r="G52" s="500">
        <v>-276.9</v>
      </c>
      <c r="H52" s="500">
        <v>-309.4</v>
      </c>
      <c r="I52" s="500">
        <v>-327.6</v>
      </c>
      <c r="J52" s="500">
        <v>-321.1</v>
      </c>
      <c r="K52" s="500">
        <v>-367.9</v>
      </c>
      <c r="L52" s="500">
        <v>-387.4</v>
      </c>
      <c r="M52" s="500">
        <v>-417.3</v>
      </c>
      <c r="N52" s="500">
        <v>-513.5</v>
      </c>
      <c r="O52" s="500">
        <v>-429.0</v>
      </c>
      <c r="P52" s="500">
        <v>-444.6</v>
      </c>
      <c r="Q52" s="500">
        <v>-491.4</v>
      </c>
      <c r="R52" s="500">
        <v>-585.0</v>
      </c>
      <c r="S52" s="495"/>
      <c r="T52" s="496"/>
      <c r="U52" s="430"/>
    </row>
    <row r="53" ht="15.75" customHeight="1">
      <c r="A53" s="258"/>
      <c r="B53" s="430"/>
      <c r="C53" s="506" t="s">
        <v>62</v>
      </c>
      <c r="D53" s="203" t="s">
        <v>35</v>
      </c>
      <c r="E53" s="203" t="s">
        <v>35</v>
      </c>
      <c r="F53" s="203">
        <v>-279.5</v>
      </c>
      <c r="G53" s="203">
        <v>304.2</v>
      </c>
      <c r="H53" s="203">
        <v>-340.6</v>
      </c>
      <c r="I53" s="203">
        <v>-360.1</v>
      </c>
      <c r="J53" s="203">
        <v>-351.0</v>
      </c>
      <c r="K53" s="203">
        <v>-401.7</v>
      </c>
      <c r="L53" s="203">
        <v>-425.1</v>
      </c>
      <c r="M53" s="203">
        <v>-458.9</v>
      </c>
      <c r="N53" s="203">
        <v>-564.2</v>
      </c>
      <c r="O53" s="203">
        <v>-471.9</v>
      </c>
      <c r="P53" s="203">
        <v>-488.8</v>
      </c>
      <c r="Q53" s="203">
        <v>-539.5</v>
      </c>
      <c r="R53" s="203">
        <v>-643.5</v>
      </c>
      <c r="S53" s="481"/>
      <c r="T53" s="482"/>
      <c r="U53" s="430"/>
    </row>
    <row r="54" ht="15.75" customHeight="1">
      <c r="A54" s="258"/>
      <c r="B54" s="430"/>
      <c r="C54" s="507" t="s">
        <v>67</v>
      </c>
      <c r="D54" s="508">
        <v>302.0</v>
      </c>
      <c r="E54" s="508">
        <v>302.0</v>
      </c>
      <c r="F54" s="508">
        <v>302.0</v>
      </c>
      <c r="G54" s="508">
        <v>302.0</v>
      </c>
      <c r="H54" s="508">
        <v>302.0</v>
      </c>
      <c r="I54" s="508">
        <v>302.0</v>
      </c>
      <c r="J54" s="508">
        <v>302.0</v>
      </c>
      <c r="K54" s="508">
        <v>302.0</v>
      </c>
      <c r="L54" s="508">
        <v>302.0</v>
      </c>
      <c r="M54" s="508">
        <v>302.0</v>
      </c>
      <c r="N54" s="508">
        <v>302.0</v>
      </c>
      <c r="O54" s="508">
        <v>302.0</v>
      </c>
      <c r="P54" s="508">
        <v>302.0</v>
      </c>
      <c r="Q54" s="508">
        <v>302.0</v>
      </c>
      <c r="R54" s="508">
        <v>302.0</v>
      </c>
      <c r="S54" s="495"/>
      <c r="T54" s="496"/>
      <c r="U54" s="430"/>
    </row>
    <row r="55" ht="15.75" customHeight="1">
      <c r="A55" s="258"/>
      <c r="B55" s="430"/>
      <c r="C55" s="509" t="s">
        <v>115</v>
      </c>
      <c r="D55" s="237" t="s">
        <v>69</v>
      </c>
      <c r="E55" s="237" t="s">
        <v>69</v>
      </c>
      <c r="F55" s="237" t="s">
        <v>69</v>
      </c>
      <c r="G55" s="237" t="s">
        <v>69</v>
      </c>
      <c r="H55" s="237" t="s">
        <v>69</v>
      </c>
      <c r="I55" s="237" t="s">
        <v>69</v>
      </c>
      <c r="J55" s="237" t="s">
        <v>69</v>
      </c>
      <c r="K55" s="237" t="s">
        <v>69</v>
      </c>
      <c r="L55" s="237" t="s">
        <v>69</v>
      </c>
      <c r="M55" s="237" t="s">
        <v>69</v>
      </c>
      <c r="N55" s="237" t="s">
        <v>69</v>
      </c>
      <c r="O55" s="237" t="s">
        <v>69</v>
      </c>
      <c r="P55" s="237" t="s">
        <v>69</v>
      </c>
      <c r="Q55" s="237" t="s">
        <v>69</v>
      </c>
      <c r="R55" s="237" t="s">
        <v>69</v>
      </c>
      <c r="S55" s="510"/>
      <c r="T55" s="511"/>
      <c r="U55" s="430"/>
    </row>
    <row r="56" ht="15.75" customHeight="1">
      <c r="A56" s="258"/>
      <c r="B56" s="430"/>
      <c r="C56" s="512" t="s">
        <v>177</v>
      </c>
      <c r="D56" s="213">
        <v>247.0</v>
      </c>
      <c r="E56" s="213">
        <v>287.3</v>
      </c>
      <c r="F56" s="213">
        <v>308.1</v>
      </c>
      <c r="G56" s="213">
        <v>358.8</v>
      </c>
      <c r="H56" s="213">
        <v>410.8</v>
      </c>
      <c r="I56" s="213">
        <v>461.5</v>
      </c>
      <c r="J56" s="213">
        <v>430.3</v>
      </c>
      <c r="K56" s="213">
        <v>501.8</v>
      </c>
      <c r="L56" s="213">
        <v>553.8</v>
      </c>
      <c r="M56" s="213">
        <v>614.9</v>
      </c>
      <c r="N56" s="213">
        <v>738.4</v>
      </c>
      <c r="O56" s="213">
        <v>574.6</v>
      </c>
      <c r="P56" s="213">
        <v>646.1</v>
      </c>
      <c r="Q56" s="213">
        <v>717.6</v>
      </c>
      <c r="R56" s="213">
        <v>860.6</v>
      </c>
      <c r="S56" s="513"/>
      <c r="T56" s="514"/>
      <c r="U56" s="430"/>
    </row>
    <row r="57" ht="15.75" customHeight="1">
      <c r="A57" s="258"/>
      <c r="B57" s="430"/>
      <c r="C57" s="515" t="s">
        <v>70</v>
      </c>
      <c r="D57" s="516">
        <v>313.0</v>
      </c>
      <c r="E57" s="516">
        <v>313.0</v>
      </c>
      <c r="F57" s="516">
        <v>313.0</v>
      </c>
      <c r="G57" s="516">
        <v>313.0</v>
      </c>
      <c r="H57" s="516">
        <v>313.0</v>
      </c>
      <c r="I57" s="516">
        <v>313.0</v>
      </c>
      <c r="J57" s="516">
        <v>313.0</v>
      </c>
      <c r="K57" s="516">
        <v>313.0</v>
      </c>
      <c r="L57" s="516">
        <v>313.0</v>
      </c>
      <c r="M57" s="516">
        <v>313.0</v>
      </c>
      <c r="N57" s="516">
        <v>313.0</v>
      </c>
      <c r="O57" s="516">
        <v>313.0</v>
      </c>
      <c r="P57" s="516">
        <v>313.0</v>
      </c>
      <c r="Q57" s="516">
        <v>313.0</v>
      </c>
      <c r="R57" s="516">
        <v>313.0</v>
      </c>
      <c r="S57" s="517"/>
      <c r="T57" s="518"/>
      <c r="U57" s="430"/>
    </row>
    <row r="58" ht="15.75" customHeight="1">
      <c r="A58" s="258"/>
      <c r="B58" s="430"/>
      <c r="C58" s="519" t="s">
        <v>178</v>
      </c>
      <c r="D58" s="404">
        <v>143.0</v>
      </c>
      <c r="E58" s="404">
        <v>143.0</v>
      </c>
      <c r="F58" s="404">
        <v>143.0</v>
      </c>
      <c r="G58" s="404">
        <v>143.0</v>
      </c>
      <c r="H58" s="404">
        <v>143.0</v>
      </c>
      <c r="I58" s="404">
        <v>143.0</v>
      </c>
      <c r="J58" s="404">
        <v>143.0</v>
      </c>
      <c r="K58" s="404">
        <v>143.0</v>
      </c>
      <c r="L58" s="404">
        <v>143.0</v>
      </c>
      <c r="M58" s="404">
        <v>143.0</v>
      </c>
      <c r="N58" s="404">
        <v>143.0</v>
      </c>
      <c r="O58" s="404">
        <v>143.0</v>
      </c>
      <c r="P58" s="404">
        <v>143.0</v>
      </c>
      <c r="Q58" s="404">
        <v>143.0</v>
      </c>
      <c r="R58" s="404">
        <v>143.0</v>
      </c>
      <c r="S58" s="502"/>
      <c r="T58" s="520"/>
      <c r="U58" s="430"/>
    </row>
    <row r="59" ht="15.75" customHeight="1">
      <c r="A59" s="258"/>
      <c r="B59" s="430"/>
      <c r="C59" s="521" t="s">
        <v>87</v>
      </c>
      <c r="D59" s="240">
        <v>804.0</v>
      </c>
      <c r="E59" s="240">
        <v>804.0</v>
      </c>
      <c r="F59" s="240">
        <v>804.0</v>
      </c>
      <c r="G59" s="240">
        <v>804.0</v>
      </c>
      <c r="H59" s="240">
        <v>804.0</v>
      </c>
      <c r="I59" s="240">
        <v>804.0</v>
      </c>
      <c r="J59" s="240">
        <v>804.0</v>
      </c>
      <c r="K59" s="240">
        <v>804.0</v>
      </c>
      <c r="L59" s="240">
        <v>804.0</v>
      </c>
      <c r="M59" s="240">
        <v>804.0</v>
      </c>
      <c r="N59" s="240">
        <v>804.0</v>
      </c>
      <c r="O59" s="240">
        <v>804.0</v>
      </c>
      <c r="P59" s="240">
        <v>804.0</v>
      </c>
      <c r="Q59" s="240">
        <v>804.0</v>
      </c>
      <c r="R59" s="240">
        <v>804.0</v>
      </c>
      <c r="S59" s="522"/>
      <c r="T59" s="523"/>
      <c r="U59" s="430"/>
    </row>
    <row r="60" ht="15.75" customHeight="1">
      <c r="A60" s="258"/>
      <c r="B60" s="430"/>
      <c r="C60" s="219"/>
      <c r="D60" s="219"/>
      <c r="E60" s="222"/>
      <c r="F60" s="221"/>
      <c r="G60" s="222"/>
      <c r="H60" s="219"/>
      <c r="I60" s="222"/>
      <c r="J60" s="222"/>
      <c r="K60" s="221"/>
      <c r="L60" s="57"/>
      <c r="M60" s="57"/>
      <c r="N60" s="57"/>
      <c r="O60" s="57"/>
      <c r="P60" s="57"/>
      <c r="Q60" s="57"/>
      <c r="R60" s="57"/>
      <c r="S60" s="57"/>
      <c r="T60" s="57"/>
      <c r="U60" s="430"/>
    </row>
    <row r="61" ht="15.75" customHeight="1">
      <c r="C61" s="305"/>
      <c r="D61" s="305"/>
      <c r="E61" s="306"/>
      <c r="F61" s="307"/>
      <c r="G61" s="306"/>
      <c r="H61" s="305"/>
      <c r="I61" s="306"/>
      <c r="J61" s="306"/>
      <c r="K61" s="307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1">
    <mergeCell ref="C11:I11"/>
    <mergeCell ref="C13:H14"/>
    <mergeCell ref="I13:R13"/>
    <mergeCell ref="I14:R14"/>
    <mergeCell ref="C2:I4"/>
    <mergeCell ref="C5:I5"/>
    <mergeCell ref="C6:I6"/>
    <mergeCell ref="C7:I7"/>
    <mergeCell ref="C8:I8"/>
    <mergeCell ref="C9:I9"/>
    <mergeCell ref="C10:I10"/>
  </mergeCells>
  <printOptions/>
  <pageMargins bottom="0.5" footer="0.0" header="0.0" left="0.55" right="0.55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1.0"/>
    <col customWidth="1" min="4" max="18" width="6.57"/>
    <col customWidth="1" hidden="1" min="19" max="20" width="6.0"/>
    <col customWidth="1" min="21" max="21" width="3.14"/>
    <col customWidth="1" min="22" max="26" width="6.29"/>
    <col customWidth="1" min="27" max="40" width="8.71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>
      <c r="A2" s="121"/>
      <c r="B2" s="121"/>
      <c r="C2" s="16" t="str">
        <f>Instructions!B17</f>
        <v>Creative Gazebos LLC</v>
      </c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>
      <c r="A3" s="121"/>
      <c r="B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>
      <c r="A4" s="121"/>
      <c r="B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>
      <c r="A5" s="17"/>
      <c r="B5" s="17"/>
      <c r="C5" s="12" t="str">
        <f>Instructions!B22</f>
        <v>33 Limerock Rd</v>
      </c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>
      <c r="A6" s="17"/>
      <c r="B6" s="17"/>
      <c r="C6" s="12" t="str">
        <f>Instructions!B23</f>
        <v>Lititz PA 17543</v>
      </c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524" t="s">
        <v>73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>
      <c r="A7" s="17"/>
      <c r="B7" s="17"/>
      <c r="C7" s="12" t="str">
        <f>Instructions!B24</f>
        <v>Phone: 717-625-4066</v>
      </c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224">
        <v>0.4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>
      <c r="A8" s="17"/>
      <c r="B8" s="17"/>
      <c r="C8" s="118" t="str">
        <f>Instructions!B25</f>
        <v>Fax: 717-625-0062</v>
      </c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>
      <c r="A9" s="17"/>
      <c r="B9" s="17"/>
      <c r="C9" s="118" t="str">
        <f>Instructions!B26</f>
        <v>Email: office@creativegazebos.com</v>
      </c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>
      <c r="A10" s="17"/>
      <c r="B10" s="17"/>
      <c r="C10" s="25" t="s">
        <v>74</v>
      </c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>
      <c r="A11" s="17"/>
      <c r="B11" s="17"/>
      <c r="C11" s="25" t="s">
        <v>16</v>
      </c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ht="16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ht="16.5" customHeight="1">
      <c r="A13" s="18"/>
      <c r="B13" s="18"/>
      <c r="C13" s="227" t="s">
        <v>174</v>
      </c>
      <c r="I13" s="314" t="s">
        <v>147</v>
      </c>
      <c r="J13" s="31"/>
      <c r="K13" s="31"/>
      <c r="L13" s="31"/>
      <c r="M13" s="31"/>
      <c r="N13" s="31"/>
      <c r="O13" s="31"/>
      <c r="P13" s="31"/>
      <c r="Q13" s="31"/>
      <c r="R13" s="182"/>
      <c r="S13" s="379"/>
      <c r="T13" s="379"/>
      <c r="W13" s="421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ht="16.5" customHeight="1">
      <c r="A14" s="18"/>
      <c r="B14" s="18"/>
      <c r="I14" s="315" t="s">
        <v>175</v>
      </c>
      <c r="J14" s="134"/>
      <c r="K14" s="134"/>
      <c r="L14" s="134"/>
      <c r="M14" s="134"/>
      <c r="N14" s="134"/>
      <c r="O14" s="134"/>
      <c r="P14" s="134"/>
      <c r="Q14" s="134"/>
      <c r="R14" s="422"/>
      <c r="S14" s="381"/>
      <c r="T14" s="381"/>
      <c r="W14" s="421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ht="8.25" customHeight="1">
      <c r="A15" s="126"/>
      <c r="B15" s="423"/>
      <c r="C15" s="424"/>
      <c r="D15" s="425"/>
      <c r="E15" s="425"/>
      <c r="F15" s="425"/>
      <c r="G15" s="423"/>
      <c r="H15" s="423"/>
      <c r="I15" s="426"/>
      <c r="J15" s="427"/>
      <c r="K15" s="427"/>
      <c r="L15" s="427"/>
      <c r="M15" s="428"/>
      <c r="N15" s="428"/>
      <c r="O15" s="428"/>
      <c r="P15" s="428"/>
      <c r="Q15" s="428"/>
      <c r="R15" s="428"/>
      <c r="S15" s="428"/>
      <c r="T15" s="428"/>
      <c r="U15" s="42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ht="16.5" customHeight="1">
      <c r="A16" s="28"/>
      <c r="B16" s="429"/>
      <c r="C16" s="42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430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ht="16.5" customHeight="1">
      <c r="A17" s="28"/>
      <c r="B17" s="429"/>
      <c r="C17" s="431" t="s">
        <v>176</v>
      </c>
      <c r="D17" s="432" t="s">
        <v>92</v>
      </c>
      <c r="E17" s="432" t="s">
        <v>93</v>
      </c>
      <c r="F17" s="432" t="s">
        <v>94</v>
      </c>
      <c r="G17" s="432" t="s">
        <v>95</v>
      </c>
      <c r="H17" s="432" t="s">
        <v>96</v>
      </c>
      <c r="I17" s="432" t="s">
        <v>97</v>
      </c>
      <c r="J17" s="432" t="s">
        <v>98</v>
      </c>
      <c r="K17" s="432" t="s">
        <v>99</v>
      </c>
      <c r="L17" s="432" t="s">
        <v>100</v>
      </c>
      <c r="M17" s="432" t="s">
        <v>101</v>
      </c>
      <c r="N17" s="432" t="s">
        <v>102</v>
      </c>
      <c r="O17" s="432" t="s">
        <v>103</v>
      </c>
      <c r="P17" s="432" t="s">
        <v>104</v>
      </c>
      <c r="Q17" s="432" t="s">
        <v>105</v>
      </c>
      <c r="R17" s="432" t="s">
        <v>106</v>
      </c>
      <c r="S17" s="433"/>
      <c r="T17" s="434"/>
      <c r="U17" s="430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ht="16.5" customHeight="1">
      <c r="A18" s="258"/>
      <c r="B18" s="435"/>
      <c r="C18" s="436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8"/>
      <c r="T18" s="439"/>
      <c r="U18" s="43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ht="16.5" customHeight="1">
      <c r="A19" s="258"/>
      <c r="B19" s="430"/>
      <c r="C19" s="440" t="s">
        <v>107</v>
      </c>
      <c r="D19" s="525">
        <f>'PT Wood Oval Wholesale'!D19+('PT Wood Oval Wholesale'!D19*'PT Wood Oval Retail'!$W$7)</f>
        <v>4813.509624</v>
      </c>
      <c r="E19" s="441">
        <f>'PT Wood Oval Wholesale'!E19+('PT Wood Oval Wholesale'!E19*'PT Wood Oval Retail'!$W$7)</f>
        <v>5228.172531</v>
      </c>
      <c r="F19" s="441">
        <f>'PT Wood Oval Wholesale'!F19+('PT Wood Oval Wholesale'!F19*'PT Wood Oval Retail'!$W$7)</f>
        <v>5329.59</v>
      </c>
      <c r="G19" s="441">
        <f>'PT Wood Oval Wholesale'!G19+('PT Wood Oval Wholesale'!G19*'PT Wood Oval Retail'!$W$7)</f>
        <v>5914.290022</v>
      </c>
      <c r="H19" s="441">
        <f>'PT Wood Oval Wholesale'!H19+('PT Wood Oval Wholesale'!H19*'PT Wood Oval Retail'!$W$7)</f>
        <v>6474.29869</v>
      </c>
      <c r="I19" s="441">
        <f>'PT Wood Oval Wholesale'!I19+('PT Wood Oval Wholesale'!I19*'PT Wood Oval Retail'!$W$7)</f>
        <v>7081.330987</v>
      </c>
      <c r="J19" s="441">
        <f>'PT Wood Oval Wholesale'!J19+('PT Wood Oval Wholesale'!J19*'PT Wood Oval Retail'!$W$7)</f>
        <v>6486.774</v>
      </c>
      <c r="K19" s="441">
        <f>'PT Wood Oval Wholesale'!K19+('PT Wood Oval Wholesale'!K19*'PT Wood Oval Retail'!$W$7)</f>
        <v>7181.790558</v>
      </c>
      <c r="L19" s="441">
        <f>'PT Wood Oval Wholesale'!L19+('PT Wood Oval Wholesale'!L19*'PT Wood Oval Retail'!$W$7)</f>
        <v>7833.709046</v>
      </c>
      <c r="M19" s="441">
        <f>'PT Wood Oval Wholesale'!M19+('PT Wood Oval Wholesale'!M19*'PT Wood Oval Retail'!$W$7)</f>
        <v>8472.802908</v>
      </c>
      <c r="N19" s="441">
        <f>'PT Wood Oval Wholesale'!N19+('PT Wood Oval Wholesale'!N19*'PT Wood Oval Retail'!$W$7)</f>
        <v>9740.303444</v>
      </c>
      <c r="O19" s="441">
        <f>'PT Wood Oval Wholesale'!O19+('PT Wood Oval Wholesale'!O19*'PT Wood Oval Retail'!$W$7)</f>
        <v>7474.619518</v>
      </c>
      <c r="P19" s="441">
        <f>'PT Wood Oval Wholesale'!P19+('PT Wood Oval Wholesale'!P19*'PT Wood Oval Retail'!$W$7)</f>
        <v>8359.518712</v>
      </c>
      <c r="Q19" s="441">
        <f>'PT Wood Oval Wholesale'!Q19+('PT Wood Oval Wholesale'!Q19*'PT Wood Oval Retail'!$W$7)</f>
        <v>9302.128722</v>
      </c>
      <c r="R19" s="441">
        <f>'PT Wood Oval Wholesale'!R19+('PT Wood Oval Wholesale'!R19*'PT Wood Oval Retail'!$W$7)</f>
        <v>10896.65722</v>
      </c>
      <c r="S19" s="442"/>
      <c r="T19" s="443"/>
      <c r="U19" s="430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ht="16.5" customHeight="1">
      <c r="A20" s="258"/>
      <c r="B20" s="430"/>
      <c r="C20" s="444" t="s">
        <v>33</v>
      </c>
      <c r="D20" s="194">
        <f>'PT Wood Oval Wholesale'!D20+('PT Wood Oval Wholesale'!D20*'PT Wood Oval Retail'!$W$7)</f>
        <v>5228.172531</v>
      </c>
      <c r="E20" s="194">
        <f>'PT Wood Oval Wholesale'!E20+('PT Wood Oval Wholesale'!E20*'PT Wood Oval Retail'!$W$7)</f>
        <v>5689.859067</v>
      </c>
      <c r="F20" s="194">
        <f>'PT Wood Oval Wholesale'!F20+('PT Wood Oval Wholesale'!F20*'PT Wood Oval Retail'!$W$7)</f>
        <v>5785.92</v>
      </c>
      <c r="G20" s="194">
        <f>'PT Wood Oval Wholesale'!G20+('PT Wood Oval Wholesale'!G20*'PT Wood Oval Retail'!$W$7)</f>
        <v>6429.412499</v>
      </c>
      <c r="H20" s="194">
        <f>'PT Wood Oval Wholesale'!H20+('PT Wood Oval Wholesale'!H20*'PT Wood Oval Retail'!$W$7)</f>
        <v>7047.131985</v>
      </c>
      <c r="I20" s="194">
        <f>'PT Wood Oval Wholesale'!I20+('PT Wood Oval Wholesale'!I20*'PT Wood Oval Retail'!$W$7)</f>
        <v>7699.050473</v>
      </c>
      <c r="J20" s="194">
        <f>'PT Wood Oval Wholesale'!J20+('PT Wood Oval Wholesale'!J20*'PT Wood Oval Retail'!$W$7)</f>
        <v>7056.756</v>
      </c>
      <c r="K20" s="194">
        <f>'PT Wood Oval Wholesale'!K20+('PT Wood Oval Wholesale'!K20*'PT Wood Oval Retail'!$W$7)</f>
        <v>7810.197232</v>
      </c>
      <c r="L20" s="194">
        <f>'PT Wood Oval Wholesale'!L20+('PT Wood Oval Wholesale'!L20*'PT Wood Oval Retail'!$W$7)</f>
        <v>8528.376287</v>
      </c>
      <c r="M20" s="194">
        <f>'PT Wood Oval Wholesale'!M20+('PT Wood Oval Wholesale'!M20*'PT Wood Oval Retail'!$W$7)</f>
        <v>9225.180966</v>
      </c>
      <c r="N20" s="194">
        <f>'PT Wood Oval Wholesale'!N20+('PT Wood Oval Wholesale'!N20*'PT Wood Oval Retail'!$W$7)</f>
        <v>10593.14107</v>
      </c>
      <c r="O20" s="194">
        <f>'PT Wood Oval Wholesale'!O20+('PT Wood Oval Wholesale'!O20*'PT Wood Oval Retail'!$W$7)</f>
        <v>8124.400568</v>
      </c>
      <c r="P20" s="194">
        <f>'PT Wood Oval Wholesale'!P20+('PT Wood Oval Wholesale'!P20*'PT Wood Oval Retail'!$W$7)</f>
        <v>9101.209582</v>
      </c>
      <c r="Q20" s="194">
        <f>'PT Wood Oval Wholesale'!Q20+('PT Wood Oval Wholesale'!Q20*'PT Wood Oval Retail'!$W$7)</f>
        <v>10122.90479</v>
      </c>
      <c r="R20" s="194">
        <f>'PT Wood Oval Wholesale'!R20+('PT Wood Oval Wholesale'!R20*'PT Wood Oval Retail'!$W$7)</f>
        <v>11839.26723</v>
      </c>
      <c r="S20" s="445"/>
      <c r="T20" s="446"/>
      <c r="U20" s="430"/>
    </row>
    <row r="21" ht="16.5" customHeight="1">
      <c r="A21" s="258"/>
      <c r="B21" s="430"/>
      <c r="C21" s="447" t="s">
        <v>34</v>
      </c>
      <c r="D21" s="195" t="s">
        <v>35</v>
      </c>
      <c r="E21" s="195" t="s">
        <v>35</v>
      </c>
      <c r="F21" s="195">
        <f>'PT Wood Oval Wholesale'!F21+('PT Wood Oval Wholesale'!F21*'PT Wood Oval Retail'!$W$7)</f>
        <v>7066.584</v>
      </c>
      <c r="G21" s="195">
        <f>'PT Wood Oval Wholesale'!G21+('PT Wood Oval Wholesale'!G21*'PT Wood Oval Retail'!$W$7)</f>
        <v>7781.732818</v>
      </c>
      <c r="H21" s="195">
        <f>'PT Wood Oval Wholesale'!H21+('PT Wood Oval Wholesale'!H21*'PT Wood Oval Retail'!$W$7)</f>
        <v>8484.584882</v>
      </c>
      <c r="I21" s="195">
        <f>'PT Wood Oval Wholesale'!I21+('PT Wood Oval Wholesale'!I21*'PT Wood Oval Retail'!$W$7)</f>
        <v>9631.44</v>
      </c>
      <c r="J21" s="195">
        <f>'PT Wood Oval Wholesale'!J21+('PT Wood Oval Wholesale'!J21*'PT Wood Oval Retail'!$W$7)</f>
        <v>8504.244</v>
      </c>
      <c r="K21" s="195">
        <f>'PT Wood Oval Wholesale'!K21+('PT Wood Oval Wholesale'!K21*'PT Wood Oval Retail'!$W$7)</f>
        <v>9380.119131</v>
      </c>
      <c r="L21" s="195">
        <f>'PT Wood Oval Wholesale'!L21+('PT Wood Oval Wholesale'!L21*'PT Wood Oval Retail'!$W$7)</f>
        <v>10461.76686</v>
      </c>
      <c r="M21" s="195">
        <f>'PT Wood Oval Wholesale'!M21+('PT Wood Oval Wholesale'!M21*'PT Wood Oval Retail'!$W$7)</f>
        <v>11421.9</v>
      </c>
      <c r="N21" s="195">
        <f>'PT Wood Oval Wholesale'!N21+('PT Wood Oval Wholesale'!N21*'PT Wood Oval Retail'!$W$7)</f>
        <v>12990.096</v>
      </c>
      <c r="O21" s="195">
        <f>'PT Wood Oval Wholesale'!O21+('PT Wood Oval Wholesale'!O21*'PT Wood Oval Retail'!$W$7)</f>
        <v>10109.484</v>
      </c>
      <c r="P21" s="195">
        <f>'PT Wood Oval Wholesale'!P21+('PT Wood Oval Wholesale'!P21*'PT Wood Oval Retail'!$W$7)</f>
        <v>11234.916</v>
      </c>
      <c r="Q21" s="195">
        <f>'PT Wood Oval Wholesale'!Q21+('PT Wood Oval Wholesale'!Q21*'PT Wood Oval Retail'!$W$7)</f>
        <v>12312.72</v>
      </c>
      <c r="R21" s="195">
        <f>'PT Wood Oval Wholesale'!R21+('PT Wood Oval Wholesale'!R21*'PT Wood Oval Retail'!$W$7)</f>
        <v>14358.96</v>
      </c>
      <c r="S21" s="448"/>
      <c r="T21" s="449"/>
      <c r="U21" s="430"/>
    </row>
    <row r="22" ht="16.5" customHeight="1">
      <c r="A22" s="258"/>
      <c r="B22" s="430"/>
      <c r="C22" s="450" t="s">
        <v>37</v>
      </c>
      <c r="D22" s="196">
        <f>'PT Wood Oval Wholesale'!D22+('PT Wood Oval Wholesale'!D22*'PT Wood Oval Retail'!$W$7)</f>
        <v>6452.924314</v>
      </c>
      <c r="E22" s="196">
        <f>'PT Wood Oval Wholesale'!E22+('PT Wood Oval Wholesale'!E22*'PT Wood Oval Retail'!$W$7)</f>
        <v>7102.705364</v>
      </c>
      <c r="F22" s="196">
        <f>'PT Wood Oval Wholesale'!F22+('PT Wood Oval Wholesale'!F22*'PT Wood Oval Retail'!$W$7)</f>
        <v>7299.558</v>
      </c>
      <c r="G22" s="196">
        <f>'PT Wood Oval Wholesale'!G22+('PT Wood Oval Wholesale'!G22*'PT Wood Oval Retail'!$W$7)</f>
        <v>8113.71338</v>
      </c>
      <c r="H22" s="196">
        <f>'PT Wood Oval Wholesale'!H22+('PT Wood Oval Wholesale'!H22*'PT Wood Oval Retail'!$W$7)</f>
        <v>9011.4372</v>
      </c>
      <c r="I22" s="196">
        <f>'PT Wood Oval Wholesale'!I22+('PT Wood Oval Wholesale'!I22*'PT Wood Oval Retail'!$W$7)</f>
        <v>9930.535396</v>
      </c>
      <c r="J22" s="196">
        <f>'PT Wood Oval Wholesale'!J22+('PT Wood Oval Wholesale'!J22*'PT Wood Oval Retail'!$W$7)</f>
        <v>9147.264</v>
      </c>
      <c r="K22" s="196">
        <f>'PT Wood Oval Wholesale'!K22+('PT Wood Oval Wholesale'!K22*'PT Wood Oval Retail'!$W$7)</f>
        <v>10110.08016</v>
      </c>
      <c r="L22" s="196">
        <f>'PT Wood Oval Wholesale'!L22+('PT Wood Oval Wholesale'!L22*'PT Wood Oval Retail'!$W$7)</f>
        <v>11031.31579</v>
      </c>
      <c r="M22" s="196">
        <f>'PT Wood Oval Wholesale'!M22+('PT Wood Oval Wholesale'!M22*'PT Wood Oval Retail'!$W$7)</f>
        <v>11929.03961</v>
      </c>
      <c r="N22" s="196">
        <f>'PT Wood Oval Wholesale'!N22+('PT Wood Oval Wholesale'!N22*'PT Wood Oval Retail'!$W$7)</f>
        <v>13668.91387</v>
      </c>
      <c r="O22" s="196">
        <f>'PT Wood Oval Wholesale'!O22+('PT Wood Oval Wholesale'!O22*'PT Wood Oval Retail'!$W$7)</f>
        <v>10751.31146</v>
      </c>
      <c r="P22" s="196">
        <f>'PT Wood Oval Wholesale'!P22+('PT Wood Oval Wholesale'!P22*'PT Wood Oval Retail'!$W$7)</f>
        <v>11963.23862</v>
      </c>
      <c r="Q22" s="196">
        <f>'PT Wood Oval Wholesale'!Q22+('PT Wood Oval Wholesale'!Q22*'PT Wood Oval Retail'!$W$7)</f>
        <v>13241.42634</v>
      </c>
      <c r="R22" s="196">
        <f>'PT Wood Oval Wholesale'!R22+('PT Wood Oval Wholesale'!R22*'PT Wood Oval Retail'!$W$7)</f>
        <v>15419.47532</v>
      </c>
      <c r="S22" s="451"/>
      <c r="T22" s="452"/>
      <c r="U22" s="430"/>
    </row>
    <row r="23" ht="15.0" customHeight="1">
      <c r="A23" s="258"/>
      <c r="B23" s="430"/>
      <c r="C23" s="453" t="s">
        <v>39</v>
      </c>
      <c r="D23" s="454"/>
      <c r="E23" s="455"/>
      <c r="F23" s="454"/>
      <c r="G23" s="454"/>
      <c r="H23" s="454"/>
      <c r="I23" s="454"/>
      <c r="J23" s="454"/>
      <c r="K23" s="454"/>
      <c r="L23" s="456"/>
      <c r="M23" s="456"/>
      <c r="N23" s="456"/>
      <c r="O23" s="456"/>
      <c r="P23" s="456"/>
      <c r="Q23" s="456"/>
      <c r="R23" s="456"/>
      <c r="S23" s="457"/>
      <c r="T23" s="458"/>
      <c r="U23" s="430"/>
    </row>
    <row r="24" ht="15.75" customHeight="1">
      <c r="A24" s="258"/>
      <c r="B24" s="430"/>
      <c r="C24" s="444" t="s">
        <v>40</v>
      </c>
      <c r="D24" s="459">
        <f>'PT Wood Oval Wholesale'!D24+('PT Wood Oval Wholesale'!D24*'PT Wood Oval Retail'!$W$7)</f>
        <v>-850.5905789</v>
      </c>
      <c r="E24" s="459">
        <f>'PT Wood Oval Wholesale'!E24+('PT Wood Oval Wholesale'!E24*'PT Wood Oval Retail'!$W$7)</f>
        <v>-933.8958418</v>
      </c>
      <c r="F24" s="459">
        <f>'PT Wood Oval Wholesale'!F24+('PT Wood Oval Wholesale'!F24*'PT Wood Oval Retail'!$W$7)</f>
        <v>-958.0105231</v>
      </c>
      <c r="G24" s="459">
        <f>'PT Wood Oval Wholesale'!G24+('PT Wood Oval Wholesale'!G24*'PT Wood Oval Retail'!$W$7)</f>
        <v>-1052.277005</v>
      </c>
      <c r="H24" s="459">
        <f>'PT Wood Oval Wholesale'!H24+('PT Wood Oval Wholesale'!H24*'PT Wood Oval Retail'!$W$7)</f>
        <v>-1161.889193</v>
      </c>
      <c r="I24" s="459">
        <f>'PT Wood Oval Wholesale'!I24+('PT Wood Oval Wholesale'!I24*'PT Wood Oval Retail'!$W$7)</f>
        <v>-1269.309137</v>
      </c>
      <c r="J24" s="459">
        <f>'PT Wood Oval Wholesale'!J24+('PT Wood Oval Wholesale'!J24*'PT Wood Oval Retail'!$W$7)</f>
        <v>-1172.850412</v>
      </c>
      <c r="K24" s="459">
        <f>'PT Wood Oval Wholesale'!K24+('PT Wood Oval Wholesale'!K24*'PT Wood Oval Retail'!$W$7)</f>
        <v>-1280.270356</v>
      </c>
      <c r="L24" s="459">
        <f>'PT Wood Oval Wholesale'!L24+('PT Wood Oval Wholesale'!L24*'PT Wood Oval Retail'!$W$7)</f>
        <v>-1484.149026</v>
      </c>
      <c r="M24" s="459">
        <f>'PT Wood Oval Wholesale'!M24+('PT Wood Oval Wholesale'!M24*'PT Wood Oval Retail'!$W$7)</f>
        <v>-1604.722432</v>
      </c>
      <c r="N24" s="459">
        <f>'PT Wood Oval Wholesale'!N24+('PT Wood Oval Wholesale'!N24*'PT Wood Oval Retail'!$W$7)</f>
        <v>-1843.677002</v>
      </c>
      <c r="O24" s="459">
        <f>'PT Wood Oval Wholesale'!O24+('PT Wood Oval Wholesale'!O24*'PT Wood Oval Retail'!$W$7)</f>
        <v>-1341.653181</v>
      </c>
      <c r="P24" s="459">
        <f>'PT Wood Oval Wholesale'!P24+('PT Wood Oval Wholesale'!P24*'PT Wood Oval Retail'!$W$7)</f>
        <v>-1663.913014</v>
      </c>
      <c r="Q24" s="459">
        <f>'PT Wood Oval Wholesale'!Q24+('PT Wood Oval Wholesale'!Q24*'PT Wood Oval Retail'!$W$7)</f>
        <v>-1867.791684</v>
      </c>
      <c r="R24" s="459">
        <f>'PT Wood Oval Wholesale'!R24+('PT Wood Oval Wholesale'!R24*'PT Wood Oval Retail'!$W$7)</f>
        <v>-2154.975616</v>
      </c>
      <c r="S24" s="451"/>
      <c r="T24" s="460"/>
      <c r="U24" s="430"/>
    </row>
    <row r="25" ht="15.0" customHeight="1">
      <c r="A25" s="258"/>
      <c r="B25" s="430"/>
      <c r="C25" s="461" t="s">
        <v>41</v>
      </c>
      <c r="D25" s="195">
        <f>'PT Wood Oval Wholesale'!D25+('PT Wood Oval Wholesale'!D25*'PT Wood Oval Retail'!$W$7)</f>
        <v>499.8315773</v>
      </c>
      <c r="E25" s="195">
        <f>'PT Wood Oval Wholesale'!E25+('PT Wood Oval Wholesale'!E25*'PT Wood Oval Retail'!$W$7)</f>
        <v>499.8315773</v>
      </c>
      <c r="F25" s="195">
        <f>'PT Wood Oval Wholesale'!F25+('PT Wood Oval Wholesale'!F25*'PT Wood Oval Retail'!$W$7)</f>
        <v>409.9495831</v>
      </c>
      <c r="G25" s="195">
        <f>'PT Wood Oval Wholesale'!G25+('PT Wood Oval Wholesale'!G25*'PT Wood Oval Retail'!$W$7)</f>
        <v>499.8315773</v>
      </c>
      <c r="H25" s="195">
        <f>'PT Wood Oval Wholesale'!H25+('PT Wood Oval Wholesale'!H25*'PT Wood Oval Retail'!$W$7)</f>
        <v>499.8315773</v>
      </c>
      <c r="I25" s="195">
        <f>'PT Wood Oval Wholesale'!I25+('PT Wood Oval Wholesale'!I25*'PT Wood Oval Retail'!$W$7)</f>
        <v>545.8686962</v>
      </c>
      <c r="J25" s="195">
        <f>'PT Wood Oval Wholesale'!J25+('PT Wood Oval Wholesale'!J25*'PT Wood Oval Retail'!$W$7)</f>
        <v>409.9495831</v>
      </c>
      <c r="K25" s="195">
        <f>'PT Wood Oval Wholesale'!K25+('PT Wood Oval Wholesale'!K25*'PT Wood Oval Retail'!$W$7)</f>
        <v>473.5246522</v>
      </c>
      <c r="L25" s="195">
        <f>'PT Wood Oval Wholesale'!L25+('PT Wood Oval Wholesale'!L25*'PT Wood Oval Retail'!$W$7)</f>
        <v>545.8686962</v>
      </c>
      <c r="M25" s="195">
        <f>'PT Wood Oval Wholesale'!M25+('PT Wood Oval Wholesale'!M25*'PT Wood Oval Retail'!$W$7)</f>
        <v>545.8686962</v>
      </c>
      <c r="N25" s="195">
        <f>'PT Wood Oval Wholesale'!N25+('PT Wood Oval Wholesale'!N25*'PT Wood Oval Retail'!$W$7)</f>
        <v>545.8686962</v>
      </c>
      <c r="O25" s="195">
        <f>'PT Wood Oval Wholesale'!O25+('PT Wood Oval Wholesale'!O25*'PT Wood Oval Retail'!$W$7)</f>
        <v>499.8315773</v>
      </c>
      <c r="P25" s="195">
        <f>'PT Wood Oval Wholesale'!P25+('PT Wood Oval Wholesale'!P25*'PT Wood Oval Retail'!$W$7)</f>
        <v>545.8686962</v>
      </c>
      <c r="Q25" s="195">
        <f>'PT Wood Oval Wholesale'!Q25+('PT Wood Oval Wholesale'!Q25*'PT Wood Oval Retail'!$W$7)</f>
        <v>545.8686962</v>
      </c>
      <c r="R25" s="195">
        <f>'PT Wood Oval Wholesale'!R25+('PT Wood Oval Wholesale'!R25*'PT Wood Oval Retail'!$W$7)</f>
        <v>545.8686962</v>
      </c>
      <c r="S25" s="451"/>
      <c r="T25" s="460"/>
      <c r="U25" s="430"/>
    </row>
    <row r="26" ht="15.0" customHeight="1">
      <c r="A26" s="258"/>
      <c r="B26" s="430"/>
      <c r="C26" s="462" t="s">
        <v>154</v>
      </c>
      <c r="D26" s="463" t="s">
        <v>69</v>
      </c>
      <c r="E26" s="463" t="s">
        <v>69</v>
      </c>
      <c r="F26" s="463" t="s">
        <v>69</v>
      </c>
      <c r="G26" s="463" t="s">
        <v>69</v>
      </c>
      <c r="H26" s="463" t="s">
        <v>69</v>
      </c>
      <c r="I26" s="463" t="s">
        <v>69</v>
      </c>
      <c r="J26" s="463" t="s">
        <v>69</v>
      </c>
      <c r="K26" s="463" t="s">
        <v>69</v>
      </c>
      <c r="L26" s="463" t="s">
        <v>69</v>
      </c>
      <c r="M26" s="463" t="s">
        <v>69</v>
      </c>
      <c r="N26" s="463" t="s">
        <v>69</v>
      </c>
      <c r="O26" s="463" t="s">
        <v>69</v>
      </c>
      <c r="P26" s="463" t="s">
        <v>69</v>
      </c>
      <c r="Q26" s="463" t="s">
        <v>69</v>
      </c>
      <c r="R26" s="463" t="s">
        <v>69</v>
      </c>
      <c r="S26" s="464"/>
      <c r="T26" s="458"/>
      <c r="U26" s="430"/>
    </row>
    <row r="27" ht="15.0" customHeight="1">
      <c r="A27" s="258"/>
      <c r="B27" s="430"/>
      <c r="C27" s="465" t="s">
        <v>42</v>
      </c>
      <c r="D27" s="205">
        <f>'PT Wood Oval Wholesale'!D27+('PT Wood Oval Wholesale'!D27*'PT Wood Oval Retail'!$W$7)</f>
        <v>383.642658</v>
      </c>
      <c r="E27" s="205">
        <f>'PT Wood Oval Wholesale'!E27+('PT Wood Oval Wholesale'!E27*'PT Wood Oval Retail'!$W$7)</f>
        <v>407.7573394</v>
      </c>
      <c r="F27" s="205">
        <f>'PT Wood Oval Wholesale'!F27+('PT Wood Oval Wholesale'!F27*'PT Wood Oval Retail'!$W$7)</f>
        <v>418.7185582</v>
      </c>
      <c r="G27" s="205">
        <f>'PT Wood Oval Wholesale'!G27+('PT Wood Oval Wholesale'!G27*'PT Wood Oval Retail'!$W$7)</f>
        <v>466.9479209</v>
      </c>
      <c r="H27" s="205">
        <f>'PT Wood Oval Wholesale'!H27+('PT Wood Oval Wholesale'!H27*'PT Wood Oval Retail'!$W$7)</f>
        <v>515.1772836</v>
      </c>
      <c r="I27" s="205">
        <f>'PT Wood Oval Wholesale'!I27+('PT Wood Oval Wholesale'!I27*'PT Wood Oval Retail'!$W$7)</f>
        <v>550.2531838</v>
      </c>
      <c r="J27" s="205">
        <f>'PT Wood Oval Wholesale'!J27+('PT Wood Oval Wholesale'!J27*'PT Wood Oval Retail'!$W$7)</f>
        <v>515.1772836</v>
      </c>
      <c r="K27" s="205">
        <f>'PT Wood Oval Wholesale'!K27+('PT Wood Oval Wholesale'!K27*'PT Wood Oval Retail'!$W$7)</f>
        <v>550.2531838</v>
      </c>
      <c r="L27" s="205">
        <f>'PT Wood Oval Wholesale'!L27+('PT Wood Oval Wholesale'!L27*'PT Wood Oval Retail'!$W$7)</f>
        <v>598.4825465</v>
      </c>
      <c r="M27" s="205">
        <f>'PT Wood Oval Wholesale'!M27+('PT Wood Oval Wholesale'!M27*'PT Wood Oval Retail'!$W$7)</f>
        <v>633.5584466</v>
      </c>
      <c r="N27" s="205">
        <f>'PT Wood Oval Wholesale'!N27+('PT Wood Oval Wholesale'!N27*'PT Wood Oval Retail'!$W$7)</f>
        <v>743.1706346</v>
      </c>
      <c r="O27" s="205">
        <f>'PT Wood Oval Wholesale'!O27+('PT Wood Oval Wholesale'!O27*'PT Wood Oval Retail'!$W$7)</f>
        <v>574.3678651</v>
      </c>
      <c r="P27" s="205">
        <f>'PT Wood Oval Wholesale'!P27+('PT Wood Oval Wholesale'!P27*'PT Wood Oval Retail'!$W$7)</f>
        <v>622.5972278</v>
      </c>
      <c r="Q27" s="205">
        <f>'PT Wood Oval Wholesale'!Q27+('PT Wood Oval Wholesale'!Q27*'PT Wood Oval Retail'!$W$7)</f>
        <v>694.9412719</v>
      </c>
      <c r="R27" s="205">
        <f>'PT Wood Oval Wholesale'!R27+('PT Wood Oval Wholesale'!R27*'PT Wood Oval Retail'!$W$7)</f>
        <v>826.4758975</v>
      </c>
      <c r="S27" s="451"/>
      <c r="T27" s="452"/>
      <c r="U27" s="430"/>
    </row>
    <row r="28" ht="15.0" customHeight="1">
      <c r="A28" s="258"/>
      <c r="B28" s="430"/>
      <c r="C28" s="466" t="s">
        <v>44</v>
      </c>
      <c r="D28" s="196">
        <f>'PT Wood Oval Wholesale'!D28+('PT Wood Oval Wholesale'!D28*'PT Wood Oval Retail'!$W$7)</f>
        <v>431.8720207</v>
      </c>
      <c r="E28" s="196">
        <f>'PT Wood Oval Wholesale'!E28+('PT Wood Oval Wholesale'!E28*'PT Wood Oval Retail'!$W$7)</f>
        <v>473.5246522</v>
      </c>
      <c r="F28" s="196">
        <f>'PT Wood Oval Wholesale'!F28+('PT Wood Oval Wholesale'!F28*'PT Wood Oval Retail'!$W$7)</f>
        <v>387.8</v>
      </c>
      <c r="G28" s="196">
        <f>'PT Wood Oval Wholesale'!G28+('PT Wood Oval Wholesale'!G28*'PT Wood Oval Retail'!$W$7)</f>
        <v>431.8720207</v>
      </c>
      <c r="H28" s="196">
        <f>'PT Wood Oval Wholesale'!H28+('PT Wood Oval Wholesale'!H28*'PT Wood Oval Retail'!$W$7)</f>
        <v>473.5246522</v>
      </c>
      <c r="I28" s="196">
        <f>'PT Wood Oval Wholesale'!I28+('PT Wood Oval Wholesale'!I28*'PT Wood Oval Retail'!$W$7)</f>
        <v>517.3695274</v>
      </c>
      <c r="J28" s="196">
        <f>'PT Wood Oval Wholesale'!J28+('PT Wood Oval Wholesale'!J28*'PT Wood Oval Retail'!$W$7)</f>
        <v>388.0271455</v>
      </c>
      <c r="K28" s="196">
        <f>'PT Wood Oval Wholesale'!K28+('PT Wood Oval Wholesale'!K28*'PT Wood Oval Retail'!$W$7)</f>
        <v>431.8720207</v>
      </c>
      <c r="L28" s="196">
        <f>'PT Wood Oval Wholesale'!L28+('PT Wood Oval Wholesale'!L28*'PT Wood Oval Retail'!$W$7)</f>
        <v>517.3695274</v>
      </c>
      <c r="M28" s="196">
        <f>'PT Wood Oval Wholesale'!M28+('PT Wood Oval Wholesale'!M28*'PT Wood Oval Retail'!$W$7)</f>
        <v>517.3695274</v>
      </c>
      <c r="N28" s="196">
        <f>'PT Wood Oval Wholesale'!N28+('PT Wood Oval Wholesale'!N28*'PT Wood Oval Retail'!$W$7)</f>
        <v>517.3695274</v>
      </c>
      <c r="O28" s="196">
        <f>'PT Wood Oval Wholesale'!O28+('PT Wood Oval Wholesale'!O28*'PT Wood Oval Retail'!$W$7)</f>
        <v>473.5246522</v>
      </c>
      <c r="P28" s="196">
        <f>'PT Wood Oval Wholesale'!P28+('PT Wood Oval Wholesale'!P28*'PT Wood Oval Retail'!$W$7)</f>
        <v>517.3695274</v>
      </c>
      <c r="Q28" s="196">
        <f>'PT Wood Oval Wholesale'!Q28+('PT Wood Oval Wholesale'!Q28*'PT Wood Oval Retail'!$W$7)</f>
        <v>517.3695274</v>
      </c>
      <c r="R28" s="196">
        <f>'PT Wood Oval Wholesale'!R28+('PT Wood Oval Wholesale'!R28*'PT Wood Oval Retail'!$W$7)</f>
        <v>517.3695274</v>
      </c>
      <c r="S28" s="464"/>
      <c r="T28" s="467"/>
      <c r="U28" s="430"/>
    </row>
    <row r="29" ht="15.0" customHeight="1">
      <c r="A29" s="258"/>
      <c r="B29" s="430"/>
      <c r="C29" s="468" t="s">
        <v>108</v>
      </c>
      <c r="D29" s="195">
        <f>'PT Wood Oval Wholesale'!D29+('PT Wood Oval Wholesale'!D29*'PT Wood Oval Retail'!$W$7)</f>
        <v>276.2227138</v>
      </c>
      <c r="E29" s="195">
        <f>'PT Wood Oval Wholesale'!E29+('PT Wood Oval Wholesale'!E29*'PT Wood Oval Retail'!$W$7)</f>
        <v>287.1839326</v>
      </c>
      <c r="F29" s="195">
        <f>'PT Wood Oval Wholesale'!F29+('PT Wood Oval Wholesale'!F29*'PT Wood Oval Retail'!$W$7)</f>
        <v>300.3373951</v>
      </c>
      <c r="G29" s="195">
        <f>'PT Wood Oval Wholesale'!G29+('PT Wood Oval Wholesale'!G29*'PT Wood Oval Retail'!$W$7)</f>
        <v>322.2598327</v>
      </c>
      <c r="H29" s="195">
        <f>'PT Wood Oval Wholesale'!H29+('PT Wood Oval Wholesale'!H29*'PT Wood Oval Retail'!$W$7)</f>
        <v>359.5279766</v>
      </c>
      <c r="I29" s="195">
        <f>'PT Wood Oval Wholesale'!I29+('PT Wood Oval Wholesale'!I29*'PT Wood Oval Retail'!$W$7)</f>
        <v>394.6038768</v>
      </c>
      <c r="J29" s="195">
        <f>'PT Wood Oval Wholesale'!J29+('PT Wood Oval Wholesale'!J29*'PT Wood Oval Retail'!$W$7)</f>
        <v>370.4891954</v>
      </c>
      <c r="K29" s="195">
        <f>'PT Wood Oval Wholesale'!K29+('PT Wood Oval Wholesale'!K29*'PT Wood Oval Retail'!$W$7)</f>
        <v>407.7573394</v>
      </c>
      <c r="L29" s="195">
        <f>'PT Wood Oval Wholesale'!L29+('PT Wood Oval Wholesale'!L29*'PT Wood Oval Retail'!$W$7)</f>
        <v>431.8720207</v>
      </c>
      <c r="M29" s="195">
        <f>'PT Wood Oval Wholesale'!M29+('PT Wood Oval Wholesale'!M29*'PT Wood Oval Retail'!$W$7)</f>
        <v>466.9479209</v>
      </c>
      <c r="N29" s="195">
        <f>'PT Wood Oval Wholesale'!N29+('PT Wood Oval Wholesale'!N29*'PT Wood Oval Retail'!$W$7)</f>
        <v>539.291965</v>
      </c>
      <c r="O29" s="195">
        <f>'PT Wood Oval Wholesale'!O29+('PT Wood Oval Wholesale'!O29*'PT Wood Oval Retail'!$W$7)</f>
        <v>418.7185582</v>
      </c>
      <c r="P29" s="195">
        <f>'PT Wood Oval Wholesale'!P29+('PT Wood Oval Wholesale'!P29*'PT Wood Oval Retail'!$W$7)</f>
        <v>466.9479209</v>
      </c>
      <c r="Q29" s="195">
        <f>'PT Wood Oval Wholesale'!Q29+('PT Wood Oval Wholesale'!Q29*'PT Wood Oval Retail'!$W$7)</f>
        <v>515.1772836</v>
      </c>
      <c r="R29" s="195">
        <f>'PT Wood Oval Wholesale'!R29+('PT Wood Oval Wholesale'!R29*'PT Wood Oval Retail'!$W$7)</f>
        <v>598.4825465</v>
      </c>
      <c r="S29" s="451"/>
      <c r="T29" s="452"/>
      <c r="U29" s="430"/>
    </row>
    <row r="30" ht="15.0" customHeight="1">
      <c r="A30" s="258"/>
      <c r="B30" s="430"/>
      <c r="C30" s="466" t="s">
        <v>46</v>
      </c>
      <c r="D30" s="196">
        <f>'PT Wood Oval Wholesale'!D30+('PT Wood Oval Wholesale'!D30*'PT Wood Oval Retail'!$W$7)</f>
        <v>-453.7944583</v>
      </c>
      <c r="E30" s="196">
        <f>'PT Wood Oval Wholesale'!E30+('PT Wood Oval Wholesale'!E30*'PT Wood Oval Retail'!$W$7)</f>
        <v>-515.1772836</v>
      </c>
      <c r="F30" s="196">
        <f>'PT Wood Oval Wholesale'!F30+('PT Wood Oval Wholesale'!F30*'PT Wood Oval Retail'!$W$7)</f>
        <v>-466.9479209</v>
      </c>
      <c r="G30" s="196">
        <f>'PT Wood Oval Wholesale'!G30+('PT Wood Oval Wholesale'!G30*'PT Wood Oval Retail'!$W$7)</f>
        <v>-550.2531838</v>
      </c>
      <c r="H30" s="196">
        <f>'PT Wood Oval Wholesale'!H30+('PT Wood Oval Wholesale'!H30*'PT Wood Oval Retail'!$W$7)</f>
        <v>-622.5972278</v>
      </c>
      <c r="I30" s="196">
        <f>'PT Wood Oval Wholesale'!I30+('PT Wood Oval Wholesale'!I30*'PT Wood Oval Retail'!$W$7)</f>
        <v>-705.9024907</v>
      </c>
      <c r="J30" s="196">
        <f>'PT Wood Oval Wholesale'!J30+('PT Wood Oval Wholesale'!J30*'PT Wood Oval Retail'!$W$7)</f>
        <v>-598.4825465</v>
      </c>
      <c r="K30" s="196">
        <f>'PT Wood Oval Wholesale'!K30+('PT Wood Oval Wholesale'!K30*'PT Wood Oval Retail'!$W$7)</f>
        <v>-681.7878094</v>
      </c>
      <c r="L30" s="196">
        <f>'PT Wood Oval Wholesale'!L30+('PT Wood Oval Wholesale'!L30*'PT Wood Oval Retail'!$W$7)</f>
        <v>-730.0171721</v>
      </c>
      <c r="M30" s="196">
        <f>'PT Wood Oval Wholesale'!M30+('PT Wood Oval Wholesale'!M30*'PT Wood Oval Retail'!$W$7)</f>
        <v>-789.2077536</v>
      </c>
      <c r="N30" s="196">
        <f>'PT Wood Oval Wholesale'!N30+('PT Wood Oval Wholesale'!N30*'PT Wood Oval Retail'!$W$7)</f>
        <v>-885.666479</v>
      </c>
      <c r="O30" s="196">
        <f>'PT Wood Oval Wholesale'!O30+('PT Wood Oval Wholesale'!O30*'PT Wood Oval Retail'!$W$7)</f>
        <v>-719.0559533</v>
      </c>
      <c r="P30" s="196">
        <f>'PT Wood Oval Wholesale'!P30+('PT Wood Oval Wholesale'!P30*'PT Wood Oval Retail'!$W$7)</f>
        <v>-778.2465348</v>
      </c>
      <c r="Q30" s="196">
        <f>'PT Wood Oval Wholesale'!Q30+('PT Wood Oval Wholesale'!Q30*'PT Wood Oval Retail'!$W$7)</f>
        <v>-813.322435</v>
      </c>
      <c r="R30" s="196">
        <f>'PT Wood Oval Wholesale'!R30+('PT Wood Oval Wholesale'!R30*'PT Wood Oval Retail'!$W$7)</f>
        <v>-933.8958418</v>
      </c>
      <c r="S30" s="464"/>
      <c r="T30" s="467"/>
      <c r="U30" s="430"/>
    </row>
    <row r="31" ht="15.0" customHeight="1">
      <c r="A31" s="258"/>
      <c r="B31" s="430"/>
      <c r="C31" s="469" t="s">
        <v>109</v>
      </c>
      <c r="D31" s="201">
        <f>'PT Wood Oval Wholesale'!D31+('PT Wood Oval Wholesale'!D31*'PT Wood Oval Retail'!$W$7)</f>
        <v>633.5584466</v>
      </c>
      <c r="E31" s="201">
        <f>'PT Wood Oval Wholesale'!E31+('PT Wood Oval Wholesale'!E31*'PT Wood Oval Retail'!$W$7)</f>
        <v>681.7878094</v>
      </c>
      <c r="F31" s="201">
        <f>'PT Wood Oval Wholesale'!F31+('PT Wood Oval Wholesale'!F31*'PT Wood Oval Retail'!$W$7)</f>
        <v>657.673128</v>
      </c>
      <c r="G31" s="201">
        <f>'PT Wood Oval Wholesale'!G31+('PT Wood Oval Wholesale'!G31*'PT Wood Oval Retail'!$W$7)</f>
        <v>743.1706346</v>
      </c>
      <c r="H31" s="201">
        <f>'PT Wood Oval Wholesale'!H31+('PT Wood Oval Wholesale'!H31*'PT Wood Oval Retail'!$W$7)</f>
        <v>765.0930722</v>
      </c>
      <c r="I31" s="201">
        <f>'PT Wood Oval Wholesale'!I31+('PT Wood Oval Wholesale'!I31*'PT Wood Oval Retail'!$W$7)</f>
        <v>837.4371163</v>
      </c>
      <c r="J31" s="201">
        <f>'PT Wood Oval Wholesale'!J31+('PT Wood Oval Wholesale'!J31*'PT Wood Oval Retail'!$W$7)</f>
        <v>743.1706346</v>
      </c>
      <c r="K31" s="201">
        <f>'PT Wood Oval Wholesale'!K31+('PT Wood Oval Wholesale'!K31*'PT Wood Oval Retail'!$W$7)</f>
        <v>813.322435</v>
      </c>
      <c r="L31" s="201">
        <f>'PT Wood Oval Wholesale'!L31+('PT Wood Oval Wholesale'!L31*'PT Wood Oval Retail'!$W$7)</f>
        <v>874.7052602</v>
      </c>
      <c r="M31" s="201">
        <f>'PT Wood Oval Wholesale'!M31+('PT Wood Oval Wholesale'!M31*'PT Wood Oval Retail'!$W$7)</f>
        <v>933.8958418</v>
      </c>
      <c r="N31" s="201">
        <f>'PT Wood Oval Wholesale'!N31+('PT Wood Oval Wholesale'!N31*'PT Wood Oval Retail'!$W$7)</f>
        <v>1030.354567</v>
      </c>
      <c r="O31" s="201">
        <f>'PT Wood Oval Wholesale'!O31+('PT Wood Oval Wholesale'!O31*'PT Wood Oval Retail'!$W$7)</f>
        <v>861.5517977</v>
      </c>
      <c r="P31" s="201">
        <f>'PT Wood Oval Wholesale'!P31+('PT Wood Oval Wholesale'!P31*'PT Wood Oval Retail'!$W$7)</f>
        <v>933.8958418</v>
      </c>
      <c r="Q31" s="201">
        <f>'PT Wood Oval Wholesale'!Q31+('PT Wood Oval Wholesale'!Q31*'PT Wood Oval Retail'!$W$7)</f>
        <v>1006.239886</v>
      </c>
      <c r="R31" s="201">
        <f>'PT Wood Oval Wholesale'!R31+('PT Wood Oval Wholesale'!R31*'PT Wood Oval Retail'!$W$7)</f>
        <v>1124.621049</v>
      </c>
      <c r="S31" s="470"/>
      <c r="T31" s="471"/>
      <c r="U31" s="430"/>
    </row>
    <row r="32" ht="14.25" customHeight="1">
      <c r="A32" s="258"/>
      <c r="B32" s="430"/>
      <c r="C32" s="472"/>
      <c r="D32" s="196"/>
      <c r="E32" s="196"/>
      <c r="F32" s="196"/>
      <c r="G32" s="196"/>
      <c r="H32" s="196"/>
      <c r="I32" s="196"/>
      <c r="J32" s="196"/>
      <c r="K32" s="196"/>
      <c r="L32" s="212"/>
      <c r="M32" s="212"/>
      <c r="N32" s="212"/>
      <c r="O32" s="212"/>
      <c r="P32" s="212"/>
      <c r="Q32" s="212"/>
      <c r="R32" s="212"/>
      <c r="S32" s="470"/>
      <c r="T32" s="471"/>
      <c r="U32" s="473"/>
    </row>
    <row r="33" ht="14.25" customHeight="1">
      <c r="A33" s="258"/>
      <c r="B33" s="430"/>
      <c r="C33" s="469" t="s">
        <v>110</v>
      </c>
      <c r="D33" s="211">
        <f>'PT Wood Oval Wholesale'!D33+('PT Wood Oval Wholesale'!D33*'PT Wood Oval Retail'!$W$7)</f>
        <v>406</v>
      </c>
      <c r="E33" s="211">
        <f>'PT Wood Oval Wholesale'!E33+('PT Wood Oval Wholesale'!E33*'PT Wood Oval Retail'!$W$7)</f>
        <v>406</v>
      </c>
      <c r="F33" s="211">
        <f>'PT Wood Oval Wholesale'!F33+('PT Wood Oval Wholesale'!F33*'PT Wood Oval Retail'!$W$7)</f>
        <v>406</v>
      </c>
      <c r="G33" s="211">
        <f>'PT Wood Oval Wholesale'!G33+('PT Wood Oval Wholesale'!G33*'PT Wood Oval Retail'!$W$7)</f>
        <v>406</v>
      </c>
      <c r="H33" s="211">
        <f>'PT Wood Oval Wholesale'!H33+('PT Wood Oval Wholesale'!H33*'PT Wood Oval Retail'!$W$7)</f>
        <v>406</v>
      </c>
      <c r="I33" s="211">
        <f>'PT Wood Oval Wholesale'!I33+('PT Wood Oval Wholesale'!I33*'PT Wood Oval Retail'!$W$7)</f>
        <v>406</v>
      </c>
      <c r="J33" s="211">
        <f>'PT Wood Oval Wholesale'!J33+('PT Wood Oval Wholesale'!J33*'PT Wood Oval Retail'!$W$7)</f>
        <v>406</v>
      </c>
      <c r="K33" s="211">
        <f>'PT Wood Oval Wholesale'!K33+('PT Wood Oval Wholesale'!K33*'PT Wood Oval Retail'!$W$7)</f>
        <v>406</v>
      </c>
      <c r="L33" s="211">
        <f>'PT Wood Oval Wholesale'!L33+('PT Wood Oval Wholesale'!L33*'PT Wood Oval Retail'!$W$7)</f>
        <v>406</v>
      </c>
      <c r="M33" s="211">
        <f>'PT Wood Oval Wholesale'!M33+('PT Wood Oval Wholesale'!M33*'PT Wood Oval Retail'!$W$7)</f>
        <v>406</v>
      </c>
      <c r="N33" s="211">
        <f>'PT Wood Oval Wholesale'!N33+('PT Wood Oval Wholesale'!N33*'PT Wood Oval Retail'!$W$7)</f>
        <v>406</v>
      </c>
      <c r="O33" s="211">
        <f>'PT Wood Oval Wholesale'!O33+('PT Wood Oval Wholesale'!O33*'PT Wood Oval Retail'!$W$7)</f>
        <v>406</v>
      </c>
      <c r="P33" s="211">
        <f>'PT Wood Oval Wholesale'!P33+('PT Wood Oval Wholesale'!P33*'PT Wood Oval Retail'!$W$7)</f>
        <v>406</v>
      </c>
      <c r="Q33" s="211">
        <f>'PT Wood Oval Wholesale'!Q33+('PT Wood Oval Wholesale'!Q33*'PT Wood Oval Retail'!$W$7)</f>
        <v>406</v>
      </c>
      <c r="R33" s="211">
        <f>'PT Wood Oval Wholesale'!R33+('PT Wood Oval Wholesale'!R33*'PT Wood Oval Retail'!$W$7)</f>
        <v>406</v>
      </c>
      <c r="S33" s="464"/>
      <c r="T33" s="467"/>
      <c r="U33" s="430"/>
    </row>
    <row r="34" ht="14.25" customHeight="1">
      <c r="A34" s="258"/>
      <c r="B34" s="430"/>
      <c r="C34" s="474" t="s">
        <v>111</v>
      </c>
      <c r="D34" s="475">
        <f>'PT Wood Oval Wholesale'!D34+('PT Wood Oval Wholesale'!D34*'PT Wood Oval Retail'!$W$7)</f>
        <v>106.4</v>
      </c>
      <c r="E34" s="475">
        <f>'PT Wood Oval Wholesale'!E34+('PT Wood Oval Wholesale'!E34*'PT Wood Oval Retail'!$W$7)</f>
        <v>106.4</v>
      </c>
      <c r="F34" s="475">
        <f>'PT Wood Oval Wholesale'!F34+('PT Wood Oval Wholesale'!F34*'PT Wood Oval Retail'!$W$7)</f>
        <v>106.4</v>
      </c>
      <c r="G34" s="475">
        <f>'PT Wood Oval Wholesale'!G34+('PT Wood Oval Wholesale'!G34*'PT Wood Oval Retail'!$W$7)</f>
        <v>106.4</v>
      </c>
      <c r="H34" s="475">
        <f>'PT Wood Oval Wholesale'!H34+('PT Wood Oval Wholesale'!H34*'PT Wood Oval Retail'!$W$7)</f>
        <v>106.4</v>
      </c>
      <c r="I34" s="475">
        <f>'PT Wood Oval Wholesale'!I34+('PT Wood Oval Wholesale'!I34*'PT Wood Oval Retail'!$W$7)</f>
        <v>106.4</v>
      </c>
      <c r="J34" s="475">
        <f>'PT Wood Oval Wholesale'!J34+('PT Wood Oval Wholesale'!J34*'PT Wood Oval Retail'!$W$7)</f>
        <v>106.4</v>
      </c>
      <c r="K34" s="475">
        <f>'PT Wood Oval Wholesale'!K34+('PT Wood Oval Wholesale'!K34*'PT Wood Oval Retail'!$W$7)</f>
        <v>106.4</v>
      </c>
      <c r="L34" s="475">
        <f>'PT Wood Oval Wholesale'!L34+('PT Wood Oval Wholesale'!L34*'PT Wood Oval Retail'!$W$7)</f>
        <v>106.4</v>
      </c>
      <c r="M34" s="475">
        <f>'PT Wood Oval Wholesale'!M34+('PT Wood Oval Wholesale'!M34*'PT Wood Oval Retail'!$W$7)</f>
        <v>106.4</v>
      </c>
      <c r="N34" s="475">
        <f>'PT Wood Oval Wholesale'!N34+('PT Wood Oval Wholesale'!N34*'PT Wood Oval Retail'!$W$7)</f>
        <v>106.4</v>
      </c>
      <c r="O34" s="475">
        <f>'PT Wood Oval Wholesale'!O34+('PT Wood Oval Wholesale'!O34*'PT Wood Oval Retail'!$W$7)</f>
        <v>106.4</v>
      </c>
      <c r="P34" s="475">
        <f>'PT Wood Oval Wholesale'!P34+('PT Wood Oval Wholesale'!P34*'PT Wood Oval Retail'!$W$7)</f>
        <v>106.4</v>
      </c>
      <c r="Q34" s="475">
        <f>'PT Wood Oval Wholesale'!Q34+('PT Wood Oval Wholesale'!Q34*'PT Wood Oval Retail'!$W$7)</f>
        <v>106.4</v>
      </c>
      <c r="R34" s="475">
        <f>'PT Wood Oval Wholesale'!R34+('PT Wood Oval Wholesale'!R34*'PT Wood Oval Retail'!$W$7)</f>
        <v>106.4</v>
      </c>
      <c r="S34" s="451"/>
      <c r="T34" s="452"/>
      <c r="U34" s="430"/>
    </row>
    <row r="35" ht="14.25" customHeight="1">
      <c r="A35" s="258"/>
      <c r="B35" s="430"/>
      <c r="C35" s="468" t="s">
        <v>112</v>
      </c>
      <c r="D35" s="476">
        <f>'PT Wood Oval Wholesale'!D35+('PT Wood Oval Wholesale'!D35*'PT Wood Oval Retail'!$W$7)</f>
        <v>884.8</v>
      </c>
      <c r="E35" s="476">
        <f>'PT Wood Oval Wholesale'!E35+('PT Wood Oval Wholesale'!E35*'PT Wood Oval Retail'!$W$7)</f>
        <v>884.8</v>
      </c>
      <c r="F35" s="476">
        <f>'PT Wood Oval Wholesale'!F35+('PT Wood Oval Wholesale'!F35*'PT Wood Oval Retail'!$W$7)</f>
        <v>884.8</v>
      </c>
      <c r="G35" s="476">
        <f>'PT Wood Oval Wholesale'!G35+('PT Wood Oval Wholesale'!G35*'PT Wood Oval Retail'!$W$7)</f>
        <v>884.8</v>
      </c>
      <c r="H35" s="476">
        <f>'PT Wood Oval Wholesale'!H35+('PT Wood Oval Wholesale'!H35*'PT Wood Oval Retail'!$W$7)</f>
        <v>884.8</v>
      </c>
      <c r="I35" s="476">
        <f>'PT Wood Oval Wholesale'!I35+('PT Wood Oval Wholesale'!I35*'PT Wood Oval Retail'!$W$7)</f>
        <v>884.8</v>
      </c>
      <c r="J35" s="476">
        <f>'PT Wood Oval Wholesale'!J35+('PT Wood Oval Wholesale'!J35*'PT Wood Oval Retail'!$W$7)</f>
        <v>884.8</v>
      </c>
      <c r="K35" s="476">
        <f>'PT Wood Oval Wholesale'!K35+('PT Wood Oval Wholesale'!K35*'PT Wood Oval Retail'!$W$7)</f>
        <v>884.8</v>
      </c>
      <c r="L35" s="476">
        <f>'PT Wood Oval Wholesale'!L35+('PT Wood Oval Wholesale'!L35*'PT Wood Oval Retail'!$W$7)</f>
        <v>884.8</v>
      </c>
      <c r="M35" s="476">
        <f>'PT Wood Oval Wholesale'!M35+('PT Wood Oval Wholesale'!M35*'PT Wood Oval Retail'!$W$7)</f>
        <v>884.8</v>
      </c>
      <c r="N35" s="476">
        <f>'PT Wood Oval Wholesale'!N35+('PT Wood Oval Wholesale'!N35*'PT Wood Oval Retail'!$W$7)</f>
        <v>884.8</v>
      </c>
      <c r="O35" s="476">
        <f>'PT Wood Oval Wholesale'!O35+('PT Wood Oval Wholesale'!O35*'PT Wood Oval Retail'!$W$7)</f>
        <v>884.8</v>
      </c>
      <c r="P35" s="476">
        <f>'PT Wood Oval Wholesale'!P35+('PT Wood Oval Wholesale'!P35*'PT Wood Oval Retail'!$W$7)</f>
        <v>884.8</v>
      </c>
      <c r="Q35" s="476">
        <f>'PT Wood Oval Wholesale'!Q35+('PT Wood Oval Wholesale'!Q35*'PT Wood Oval Retail'!$W$7)</f>
        <v>884.8</v>
      </c>
      <c r="R35" s="476">
        <f>'PT Wood Oval Wholesale'!R35+('PT Wood Oval Wholesale'!R35*'PT Wood Oval Retail'!$W$7)</f>
        <v>884.8</v>
      </c>
      <c r="S35" s="477"/>
      <c r="T35" s="478"/>
      <c r="U35" s="430"/>
    </row>
    <row r="36" ht="15.0" customHeight="1">
      <c r="A36" s="258"/>
      <c r="B36" s="430"/>
      <c r="C36" s="479" t="s">
        <v>53</v>
      </c>
      <c r="D36" s="235">
        <f>'PT Wood Oval Wholesale'!D36+('PT Wood Oval Wholesale'!D36*'PT Wood Oval Retail'!$W$7)</f>
        <v>526.4</v>
      </c>
      <c r="E36" s="235">
        <f>'PT Wood Oval Wholesale'!E36+('PT Wood Oval Wholesale'!E36*'PT Wood Oval Retail'!$W$7)</f>
        <v>526.4</v>
      </c>
      <c r="F36" s="235">
        <f>'PT Wood Oval Wholesale'!F36+('PT Wood Oval Wholesale'!F36*'PT Wood Oval Retail'!$W$7)</f>
        <v>526.4</v>
      </c>
      <c r="G36" s="235">
        <f>'PT Wood Oval Wholesale'!G36+('PT Wood Oval Wholesale'!G36*'PT Wood Oval Retail'!$W$7)</f>
        <v>526.4</v>
      </c>
      <c r="H36" s="235">
        <f>'PT Wood Oval Wholesale'!H36+('PT Wood Oval Wholesale'!H36*'PT Wood Oval Retail'!$W$7)</f>
        <v>526.4</v>
      </c>
      <c r="I36" s="235">
        <f>'PT Wood Oval Wholesale'!I36+('PT Wood Oval Wholesale'!I36*'PT Wood Oval Retail'!$W$7)</f>
        <v>526.4</v>
      </c>
      <c r="J36" s="235">
        <f>'PT Wood Oval Wholesale'!J36+('PT Wood Oval Wholesale'!J36*'PT Wood Oval Retail'!$W$7)</f>
        <v>526.4</v>
      </c>
      <c r="K36" s="235">
        <f>'PT Wood Oval Wholesale'!K36+('PT Wood Oval Wholesale'!K36*'PT Wood Oval Retail'!$W$7)</f>
        <v>526.4</v>
      </c>
      <c r="L36" s="235">
        <f>'PT Wood Oval Wholesale'!L36+('PT Wood Oval Wholesale'!L36*'PT Wood Oval Retail'!$W$7)</f>
        <v>526.4</v>
      </c>
      <c r="M36" s="235">
        <f>'PT Wood Oval Wholesale'!M36+('PT Wood Oval Wholesale'!M36*'PT Wood Oval Retail'!$W$7)</f>
        <v>526.4</v>
      </c>
      <c r="N36" s="235">
        <f>'PT Wood Oval Wholesale'!N36+('PT Wood Oval Wholesale'!N36*'PT Wood Oval Retail'!$W$7)</f>
        <v>526.4</v>
      </c>
      <c r="O36" s="235">
        <f>'PT Wood Oval Wholesale'!O36+('PT Wood Oval Wholesale'!O36*'PT Wood Oval Retail'!$W$7)</f>
        <v>526.4</v>
      </c>
      <c r="P36" s="235">
        <f>'PT Wood Oval Wholesale'!P36+('PT Wood Oval Wholesale'!P36*'PT Wood Oval Retail'!$W$7)</f>
        <v>526.4</v>
      </c>
      <c r="Q36" s="235">
        <f>'PT Wood Oval Wholesale'!Q36+('PT Wood Oval Wholesale'!Q36*'PT Wood Oval Retail'!$W$7)</f>
        <v>526.4</v>
      </c>
      <c r="R36" s="235">
        <f>'PT Wood Oval Wholesale'!R36+('PT Wood Oval Wholesale'!R36*'PT Wood Oval Retail'!$W$7)</f>
        <v>526.4</v>
      </c>
      <c r="S36" s="451"/>
      <c r="T36" s="452"/>
      <c r="U36" s="430"/>
    </row>
    <row r="37" ht="15.75" customHeight="1">
      <c r="A37" s="258"/>
      <c r="B37" s="430"/>
      <c r="C37" s="480" t="s">
        <v>156</v>
      </c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81"/>
      <c r="T37" s="482"/>
      <c r="U37" s="430"/>
    </row>
    <row r="38" ht="15.75" customHeight="1">
      <c r="A38" s="258"/>
      <c r="B38" s="430"/>
      <c r="C38" s="462" t="s">
        <v>157</v>
      </c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4"/>
      <c r="T38" s="485"/>
      <c r="U38" s="430"/>
    </row>
    <row r="39" ht="15.75" customHeight="1">
      <c r="A39" s="258"/>
      <c r="B39" s="430"/>
      <c r="C39" s="486" t="s">
        <v>158</v>
      </c>
      <c r="D39" s="487"/>
      <c r="E39" s="488"/>
      <c r="F39" s="488"/>
      <c r="G39" s="488"/>
      <c r="H39" s="488"/>
      <c r="I39" s="488"/>
      <c r="J39" s="488"/>
      <c r="K39" s="488"/>
      <c r="L39" s="488"/>
      <c r="M39" s="488"/>
      <c r="N39" s="488"/>
      <c r="O39" s="488"/>
      <c r="P39" s="488"/>
      <c r="Q39" s="488"/>
      <c r="R39" s="488"/>
      <c r="S39" s="489"/>
      <c r="T39" s="490"/>
      <c r="U39" s="491"/>
    </row>
    <row r="40" ht="15.75" customHeight="1">
      <c r="A40" s="258"/>
      <c r="B40" s="430"/>
      <c r="C40" s="447" t="s">
        <v>54</v>
      </c>
      <c r="D40" s="492">
        <f>'PT Wood Oval Wholesale'!D40+('PT Wood Oval Wholesale'!D40*'PT Wood Oval Retail'!$W$7)</f>
        <v>1458.091624</v>
      </c>
      <c r="E40" s="492">
        <f>'PT Wood Oval Wholesale'!E40+('PT Wood Oval Wholesale'!E40*'PT Wood Oval Retail'!$W$7)</f>
        <v>1505.126838</v>
      </c>
      <c r="F40" s="492">
        <f>'PT Wood Oval Wholesale'!F40+('PT Wood Oval Wholesale'!F40*'PT Wood Oval Retail'!$W$7)</f>
        <v>1540.963191</v>
      </c>
      <c r="G40" s="492">
        <f>'PT Wood Oval Wholesale'!G40+('PT Wood Oval Wholesale'!G40*'PT Wood Oval Retail'!$W$7)</f>
        <v>1610.396126</v>
      </c>
      <c r="H40" s="492">
        <f>'PT Wood Oval Wholesale'!H40+('PT Wood Oval Wholesale'!H40*'PT Wood Oval Retail'!$W$7)</f>
        <v>1693.267692</v>
      </c>
      <c r="I40" s="492">
        <f>'PT Wood Oval Wholesale'!I40+('PT Wood Oval Wholesale'!I40*'PT Wood Oval Retail'!$W$7)</f>
        <v>1809.735841</v>
      </c>
      <c r="J40" s="492">
        <f>'PT Wood Oval Wholesale'!J40+('PT Wood Oval Wholesale'!J40*'PT Wood Oval Retail'!$W$7)</f>
        <v>1776.139259</v>
      </c>
      <c r="K40" s="492">
        <f>'PT Wood Oval Wholesale'!K40+('PT Wood Oval Wholesale'!K40*'PT Wood Oval Retail'!$W$7)</f>
        <v>1859.010826</v>
      </c>
      <c r="L40" s="492">
        <f>'PT Wood Oval Wholesale'!L40+('PT Wood Oval Wholesale'!L40*'PT Wood Oval Retail'!$W$7)</f>
        <v>1975.478975</v>
      </c>
      <c r="M40" s="492">
        <f>'PT Wood Oval Wholesale'!M40+('PT Wood Oval Wholesale'!M40*'PT Wood Oval Retail'!$W$7)</f>
        <v>2058.350542</v>
      </c>
      <c r="N40" s="492">
        <f>'PT Wood Oval Wholesale'!N40+('PT Wood Oval Wholesale'!N40*'PT Wood Oval Retail'!$W$7)</f>
        <v>2362.959544</v>
      </c>
      <c r="O40" s="492">
        <f>'PT Wood Oval Wholesale'!O40+('PT Wood Oval Wholesale'!O40*'PT Wood Oval Retail'!$W$7)</f>
        <v>1906.04604</v>
      </c>
      <c r="P40" s="492">
        <f>'PT Wood Oval Wholesale'!P40+('PT Wood Oval Wholesale'!P40*'PT Wood Oval Retail'!$W$7)</f>
        <v>2058.350542</v>
      </c>
      <c r="Q40" s="492">
        <f>'PT Wood Oval Wholesale'!Q40+('PT Wood Oval Wholesale'!Q40*'PT Wood Oval Retail'!$W$7)</f>
        <v>2163.619829</v>
      </c>
      <c r="R40" s="492">
        <f>'PT Wood Oval Wholesale'!R40+('PT Wood Oval Wholesale'!R40*'PT Wood Oval Retail'!$W$7)</f>
        <v>2398.795898</v>
      </c>
      <c r="S40" s="493"/>
      <c r="T40" s="494"/>
      <c r="U40" s="473"/>
    </row>
    <row r="41" ht="15.75" customHeight="1">
      <c r="A41" s="258"/>
      <c r="B41" s="430"/>
      <c r="C41" s="466" t="s">
        <v>113</v>
      </c>
      <c r="D41" s="196" t="s">
        <v>35</v>
      </c>
      <c r="E41" s="196" t="s">
        <v>35</v>
      </c>
      <c r="F41" s="196">
        <f>'PT Wood Oval Wholesale'!F41+('PT Wood Oval Wholesale'!F41*'PT Wood Oval Retail'!$W$7)</f>
        <v>463.6328206</v>
      </c>
      <c r="G41" s="196">
        <f>'PT Wood Oval Wholesale'!G41+('PT Wood Oval Wholesale'!G41*'PT Wood Oval Retail'!$W$7)</f>
        <v>488.2703134</v>
      </c>
      <c r="H41" s="196">
        <f>'PT Wood Oval Wholesale'!H41+('PT Wood Oval Wholesale'!H41*'PT Wood Oval Retail'!$W$7)</f>
        <v>512.9078063</v>
      </c>
      <c r="I41" s="196">
        <f>'PT Wood Oval Wholesale'!I41+('PT Wood Oval Wholesale'!I41*'PT Wood Oval Retail'!$W$7)</f>
        <v>550.9839317</v>
      </c>
      <c r="J41" s="196">
        <f>'PT Wood Oval Wholesale'!J41+('PT Wood Oval Wholesale'!J41*'PT Wood Oval Retail'!$W$7)</f>
        <v>501.7089459</v>
      </c>
      <c r="K41" s="196">
        <f>'PT Wood Oval Wholesale'!K41+('PT Wood Oval Wholesale'!K41*'PT Wood Oval Retail'!$W$7)</f>
        <v>526.3464388</v>
      </c>
      <c r="L41" s="196">
        <f>'PT Wood Oval Wholesale'!L41+('PT Wood Oval Wholesale'!L41*'PT Wood Oval Retail'!$W$7)</f>
        <v>562.1827921</v>
      </c>
      <c r="M41" s="196">
        <f>'PT Wood Oval Wholesale'!M41+('PT Wood Oval Wholesale'!M41*'PT Wood Oval Retail'!$W$7)</f>
        <v>575.6214246</v>
      </c>
      <c r="N41" s="196">
        <f>'PT Wood Oval Wholesale'!N41+('PT Wood Oval Wholesale'!N41*'PT Wood Oval Retail'!$W$7)</f>
        <v>671.931624</v>
      </c>
      <c r="O41" s="196">
        <f>'PT Wood Oval Wholesale'!O41+('PT Wood Oval Wholesale'!O41*'PT Wood Oval Retail'!$W$7)</f>
        <v>550.9839317</v>
      </c>
      <c r="P41" s="196">
        <f>'PT Wood Oval Wholesale'!P41+('PT Wood Oval Wholesale'!P41*'PT Wood Oval Retail'!$W$7)</f>
        <v>575.6214246</v>
      </c>
      <c r="Q41" s="196">
        <f>'PT Wood Oval Wholesale'!Q41+('PT Wood Oval Wholesale'!Q41*'PT Wood Oval Retail'!$W$7)</f>
        <v>600.2589174</v>
      </c>
      <c r="R41" s="196">
        <f>'PT Wood Oval Wholesale'!R41+('PT Wood Oval Wholesale'!R41*'PT Wood Oval Retail'!$W$7)</f>
        <v>636.0952707</v>
      </c>
      <c r="S41" s="495"/>
      <c r="T41" s="496"/>
      <c r="U41" s="430"/>
    </row>
    <row r="42" ht="15.75" customHeight="1">
      <c r="A42" s="258"/>
      <c r="B42" s="430"/>
      <c r="C42" s="469" t="s">
        <v>56</v>
      </c>
      <c r="D42" s="201">
        <f>'PT Wood Oval Wholesale'!D42+('PT Wood Oval Wholesale'!D42*'PT Wood Oval Retail'!$W$7)</f>
        <v>4492.638212</v>
      </c>
      <c r="E42" s="201">
        <f>'PT Wood Oval Wholesale'!E42+('PT Wood Oval Wholesale'!E42*'PT Wood Oval Retail'!$W$7)</f>
        <v>4668.374175</v>
      </c>
      <c r="F42" s="201">
        <f>'PT Wood Oval Wholesale'!F42+('PT Wood Oval Wholesale'!F42*'PT Wood Oval Retail'!$W$7)</f>
        <v>4505.043104</v>
      </c>
      <c r="G42" s="201">
        <f>'PT Wood Oval Wholesale'!G42+('PT Wood Oval Wholesale'!G42*'PT Wood Oval Retail'!$W$7)</f>
        <v>4755.208416</v>
      </c>
      <c r="H42" s="201">
        <f>'PT Wood Oval Wholesale'!H42+('PT Wood Oval Wholesale'!H42*'PT Wood Oval Retail'!$W$7)</f>
        <v>4906.134596</v>
      </c>
      <c r="I42" s="201">
        <f>'PT Wood Oval Wholesale'!I42+('PT Wood Oval Wholesale'!I42*'PT Wood Oval Retail'!$W$7)</f>
        <v>5276.21386</v>
      </c>
      <c r="J42" s="201">
        <f>'PT Wood Oval Wholesale'!J42+('PT Wood Oval Wholesale'!J42*'PT Wood Oval Retail'!$W$7)</f>
        <v>4635.294465</v>
      </c>
      <c r="K42" s="201">
        <f>'PT Wood Oval Wholesale'!K42+('PT Wood Oval Wholesale'!K42*'PT Wood Oval Retail'!$W$7)</f>
        <v>5145.962499</v>
      </c>
      <c r="L42" s="201">
        <f>'PT Wood Oval Wholesale'!L42+('PT Wood Oval Wholesale'!L42*'PT Wood Oval Retail'!$W$7)</f>
        <v>5547.053991</v>
      </c>
      <c r="M42" s="201">
        <f>'PT Wood Oval Wholesale'!M42+('PT Wood Oval Wholesale'!M42*'PT Wood Oval Retail'!$W$7)</f>
        <v>5741.397292</v>
      </c>
      <c r="N42" s="201">
        <f>'PT Wood Oval Wholesale'!N42+('PT Wood Oval Wholesale'!N42*'PT Wood Oval Retail'!$W$7)</f>
        <v>6144.556266</v>
      </c>
      <c r="O42" s="201">
        <f>'PT Wood Oval Wholesale'!O42+('PT Wood Oval Wholesale'!O42*'PT Wood Oval Retail'!$W$7)</f>
        <v>5210.054438</v>
      </c>
      <c r="P42" s="201">
        <f>'PT Wood Oval Wholesale'!P42+('PT Wood Oval Wholesale'!P42*'PT Wood Oval Retail'!$W$7)</f>
        <v>5644.225642</v>
      </c>
      <c r="Q42" s="201">
        <f>'PT Wood Oval Wholesale'!Q42+('PT Wood Oval Wholesale'!Q42*'PT Wood Oval Retail'!$W$7)</f>
        <v>6034.979724</v>
      </c>
      <c r="R42" s="201">
        <f>'PT Wood Oval Wholesale'!R42+('PT Wood Oval Wholesale'!R42*'PT Wood Oval Retail'!$W$7)</f>
        <v>6405.058988</v>
      </c>
      <c r="S42" s="497"/>
      <c r="T42" s="498"/>
      <c r="U42" s="430"/>
    </row>
    <row r="43" ht="15.75" customHeight="1">
      <c r="A43" s="258"/>
      <c r="B43" s="430"/>
      <c r="C43" s="499" t="s">
        <v>57</v>
      </c>
      <c r="D43" s="196" t="s">
        <v>35</v>
      </c>
      <c r="E43" s="196" t="s">
        <v>35</v>
      </c>
      <c r="F43" s="196">
        <f>'PT Wood Oval Wholesale'!F43+('PT Wood Oval Wholesale'!F43*'PT Wood Oval Retail'!$W$7)</f>
        <v>427.9687574</v>
      </c>
      <c r="G43" s="196">
        <f>'PT Wood Oval Wholesale'!G43+('PT Wood Oval Wholesale'!G43*'PT Wood Oval Retail'!$W$7)</f>
        <v>450.7110586</v>
      </c>
      <c r="H43" s="196">
        <f>'PT Wood Oval Wholesale'!H43+('PT Wood Oval Wholesale'!H43*'PT Wood Oval Retail'!$W$7)</f>
        <v>473.4533597</v>
      </c>
      <c r="I43" s="196">
        <f>'PT Wood Oval Wholesale'!I43+('PT Wood Oval Wholesale'!I43*'PT Wood Oval Retail'!$W$7)</f>
        <v>508.6005523</v>
      </c>
      <c r="J43" s="196">
        <f>'PT Wood Oval Wholesale'!J43+('PT Wood Oval Wholesale'!J43*'PT Wood Oval Retail'!$W$7)</f>
        <v>463.1159501</v>
      </c>
      <c r="K43" s="196">
        <f>'PT Wood Oval Wholesale'!K43+('PT Wood Oval Wholesale'!K43*'PT Wood Oval Retail'!$W$7)</f>
        <v>485.8582512</v>
      </c>
      <c r="L43" s="196">
        <f>'PT Wood Oval Wholesale'!L43+('PT Wood Oval Wholesale'!L43*'PT Wood Oval Retail'!$W$7)</f>
        <v>518.9379619</v>
      </c>
      <c r="M43" s="196">
        <f>'PT Wood Oval Wholesale'!M43+('PT Wood Oval Wholesale'!M43*'PT Wood Oval Retail'!$W$7)</f>
        <v>531.3428534</v>
      </c>
      <c r="N43" s="196">
        <f>'PT Wood Oval Wholesale'!N43+('PT Wood Oval Wholesale'!N43*'PT Wood Oval Retail'!$W$7)</f>
        <v>620.244576</v>
      </c>
      <c r="O43" s="196">
        <f>'PT Wood Oval Wholesale'!O43+('PT Wood Oval Wholesale'!O43*'PT Wood Oval Retail'!$W$7)</f>
        <v>508.6005523</v>
      </c>
      <c r="P43" s="196">
        <f>'PT Wood Oval Wholesale'!P43+('PT Wood Oval Wholesale'!P43*'PT Wood Oval Retail'!$W$7)</f>
        <v>531.3428534</v>
      </c>
      <c r="Q43" s="196">
        <f>'PT Wood Oval Wholesale'!Q43+('PT Wood Oval Wholesale'!Q43*'PT Wood Oval Retail'!$W$7)</f>
        <v>554.0851546</v>
      </c>
      <c r="R43" s="196">
        <f>'PT Wood Oval Wholesale'!R43+('PT Wood Oval Wholesale'!R43*'PT Wood Oval Retail'!$W$7)</f>
        <v>587.1648653</v>
      </c>
      <c r="S43" s="495"/>
      <c r="T43" s="496"/>
      <c r="U43" s="430"/>
    </row>
    <row r="44" ht="15.75" customHeight="1">
      <c r="A44" s="258"/>
      <c r="B44" s="430"/>
      <c r="C44" s="469" t="s">
        <v>58</v>
      </c>
      <c r="D44" s="201">
        <f>'PT Wood Oval Wholesale'!D44+('PT Wood Oval Wholesale'!D44*'PT Wood Oval Retail'!$W$7)</f>
        <v>170.2226781</v>
      </c>
      <c r="E44" s="201">
        <f>'PT Wood Oval Wholesale'!E44+('PT Wood Oval Wholesale'!E44*'PT Wood Oval Retail'!$W$7)</f>
        <v>183.6613106</v>
      </c>
      <c r="F44" s="201">
        <f>'PT Wood Oval Wholesale'!F44+('PT Wood Oval Wholesale'!F44*'PT Wood Oval Retail'!$W$7)</f>
        <v>194.860171</v>
      </c>
      <c r="G44" s="201">
        <f>'PT Wood Oval Wholesale'!G44+('PT Wood Oval Wholesale'!G44*'PT Wood Oval Retail'!$W$7)</f>
        <v>208.2988034</v>
      </c>
      <c r="H44" s="201">
        <f>'PT Wood Oval Wholesale'!H44+('PT Wood Oval Wholesale'!H44*'PT Wood Oval Retail'!$W$7)</f>
        <v>219.4976638</v>
      </c>
      <c r="I44" s="201">
        <f>'PT Wood Oval Wholesale'!I44+('PT Wood Oval Wholesale'!I44*'PT Wood Oval Retail'!$W$7)</f>
        <v>244.1351567</v>
      </c>
      <c r="J44" s="201">
        <f>'PT Wood Oval Wholesale'!J44+('PT Wood Oval Wholesale'!J44*'PT Wood Oval Retail'!$W$7)</f>
        <v>232.9362963</v>
      </c>
      <c r="K44" s="201">
        <f>'PT Wood Oval Wholesale'!K44+('PT Wood Oval Wholesale'!K44*'PT Wood Oval Retail'!$W$7)</f>
        <v>244.1351567</v>
      </c>
      <c r="L44" s="201">
        <f>'PT Wood Oval Wholesale'!L44+('PT Wood Oval Wholesale'!L44*'PT Wood Oval Retail'!$W$7)</f>
        <v>268.7726496</v>
      </c>
      <c r="M44" s="201">
        <f>'PT Wood Oval Wholesale'!M44+('PT Wood Oval Wholesale'!M44*'PT Wood Oval Retail'!$W$7)</f>
        <v>282.2112821</v>
      </c>
      <c r="N44" s="201">
        <f>'PT Wood Oval Wholesale'!N44+('PT Wood Oval Wholesale'!N44*'PT Wood Oval Retail'!$W$7)</f>
        <v>329.2464958</v>
      </c>
      <c r="O44" s="201">
        <f>'PT Wood Oval Wholesale'!O44+('PT Wood Oval Wholesale'!O44*'PT Wood Oval Retail'!$W$7)</f>
        <v>282.2112821</v>
      </c>
      <c r="P44" s="201">
        <f>'PT Wood Oval Wholesale'!P44+('PT Wood Oval Wholesale'!P44*'PT Wood Oval Retail'!$W$7)</f>
        <v>293.4101425</v>
      </c>
      <c r="Q44" s="201">
        <f>'PT Wood Oval Wholesale'!Q44+('PT Wood Oval Wholesale'!Q44*'PT Wood Oval Retail'!$W$7)</f>
        <v>306.848775</v>
      </c>
      <c r="R44" s="201">
        <f>'PT Wood Oval Wholesale'!R44+('PT Wood Oval Wholesale'!R44*'PT Wood Oval Retail'!$W$7)</f>
        <v>353.8839886</v>
      </c>
      <c r="S44" s="79"/>
      <c r="T44" s="288"/>
      <c r="U44" s="430"/>
    </row>
    <row r="45" ht="15.75" customHeight="1">
      <c r="A45" s="258"/>
      <c r="B45" s="430"/>
      <c r="C45" s="466" t="s">
        <v>59</v>
      </c>
      <c r="D45" s="196">
        <f>'PT Wood Oval Wholesale'!D45+('PT Wood Oval Wholesale'!D45*'PT Wood Oval Retail'!$W$7)</f>
        <v>333.5696</v>
      </c>
      <c r="E45" s="196">
        <f>'PT Wood Oval Wholesale'!E45+('PT Wood Oval Wholesale'!E45*'PT Wood Oval Retail'!$W$7)</f>
        <v>333.5696</v>
      </c>
      <c r="F45" s="196">
        <f>'PT Wood Oval Wholesale'!F45+('PT Wood Oval Wholesale'!F45*'PT Wood Oval Retail'!$W$7)</f>
        <v>342.6851282</v>
      </c>
      <c r="G45" s="196">
        <f>'PT Wood Oval Wholesale'!G45+('PT Wood Oval Wholesale'!G45*'PT Wood Oval Retail'!$W$7)</f>
        <v>342.6851282</v>
      </c>
      <c r="H45" s="196">
        <f>'PT Wood Oval Wholesale'!H45+('PT Wood Oval Wholesale'!H45*'PT Wood Oval Retail'!$W$7)</f>
        <v>342.6851282</v>
      </c>
      <c r="I45" s="196">
        <f>'PT Wood Oval Wholesale'!I45+('PT Wood Oval Wholesale'!I45*'PT Wood Oval Retail'!$W$7)</f>
        <v>342.6851282</v>
      </c>
      <c r="J45" s="196">
        <f>'PT Wood Oval Wholesale'!J45+('PT Wood Oval Wholesale'!J45*'PT Wood Oval Retail'!$W$7)</f>
        <v>342.6851282</v>
      </c>
      <c r="K45" s="196">
        <f>'PT Wood Oval Wholesale'!K45+('PT Wood Oval Wholesale'!K45*'PT Wood Oval Retail'!$W$7)</f>
        <v>342.6851282</v>
      </c>
      <c r="L45" s="196">
        <f>'PT Wood Oval Wholesale'!L45+('PT Wood Oval Wholesale'!L45*'PT Wood Oval Retail'!$W$7)</f>
        <v>342.6851282</v>
      </c>
      <c r="M45" s="196">
        <f>'PT Wood Oval Wholesale'!M45+('PT Wood Oval Wholesale'!M45*'PT Wood Oval Retail'!$W$7)</f>
        <v>342.6851282</v>
      </c>
      <c r="N45" s="196">
        <f>'PT Wood Oval Wholesale'!N45+('PT Wood Oval Wholesale'!N45*'PT Wood Oval Retail'!$W$7)</f>
        <v>342.6851282</v>
      </c>
      <c r="O45" s="196">
        <f>'PT Wood Oval Wholesale'!O45+('PT Wood Oval Wholesale'!O45*'PT Wood Oval Retail'!$W$7)</f>
        <v>342.6851282</v>
      </c>
      <c r="P45" s="196">
        <f>'PT Wood Oval Wholesale'!P45+('PT Wood Oval Wholesale'!P45*'PT Wood Oval Retail'!$W$7)</f>
        <v>342.6851282</v>
      </c>
      <c r="Q45" s="196">
        <f>'PT Wood Oval Wholesale'!Q45+('PT Wood Oval Wholesale'!Q45*'PT Wood Oval Retail'!$W$7)</f>
        <v>342.6851282</v>
      </c>
      <c r="R45" s="196">
        <f>'PT Wood Oval Wholesale'!R45+('PT Wood Oval Wholesale'!R45*'PT Wood Oval Retail'!$W$7)</f>
        <v>342.6851282</v>
      </c>
      <c r="S45" s="79"/>
      <c r="T45" s="288"/>
      <c r="U45" s="430"/>
    </row>
    <row r="46" ht="15.75" customHeight="1">
      <c r="A46" s="258"/>
      <c r="B46" s="430"/>
      <c r="C46" s="447" t="s">
        <v>61</v>
      </c>
      <c r="D46" s="500">
        <f>'PT Wood Oval Wholesale'!D46+('PT Wood Oval Wholesale'!D46*'PT Wood Oval Retail'!$W$7)</f>
        <v>839.664</v>
      </c>
      <c r="E46" s="500">
        <f>'PT Wood Oval Wholesale'!E46+('PT Wood Oval Wholesale'!E46*'PT Wood Oval Retail'!$W$7)</f>
        <v>917.28</v>
      </c>
      <c r="F46" s="500">
        <f>'PT Wood Oval Wholesale'!F46+('PT Wood Oval Wholesale'!F46*'PT Wood Oval Retail'!$W$7)</f>
        <v>1070.16</v>
      </c>
      <c r="G46" s="500">
        <f>'PT Wood Oval Wholesale'!G46+('PT Wood Oval Wholesale'!G46*'PT Wood Oval Retail'!$W$7)</f>
        <v>1145.424</v>
      </c>
      <c r="H46" s="500">
        <f>'PT Wood Oval Wholesale'!H46+('PT Wood Oval Wholesale'!H46*'PT Wood Oval Retail'!$W$7)</f>
        <v>1220.688</v>
      </c>
      <c r="I46" s="500">
        <f>'PT Wood Oval Wholesale'!I46+('PT Wood Oval Wholesale'!I46*'PT Wood Oval Retail'!$W$7)</f>
        <v>1319.472</v>
      </c>
      <c r="J46" s="500">
        <f>'PT Wood Oval Wholesale'!J46+('PT Wood Oval Wholesale'!J46*'PT Wood Oval Retail'!$W$7)</f>
        <v>1373.568</v>
      </c>
      <c r="K46" s="500">
        <f>'PT Wood Oval Wholesale'!K46+('PT Wood Oval Wholesale'!K46*'PT Wood Oval Retail'!$W$7)</f>
        <v>1526.448</v>
      </c>
      <c r="L46" s="500">
        <v>1199.52</v>
      </c>
      <c r="M46" s="500">
        <f>'PT Wood Oval Wholesale'!M46+('PT Wood Oval Wholesale'!M46*'PT Wood Oval Retail'!$W$7)</f>
        <v>1832.208</v>
      </c>
      <c r="N46" s="500">
        <f>'PT Wood Oval Wholesale'!N46+('PT Wood Oval Wholesale'!N46*'PT Wood Oval Retail'!$W$7)</f>
        <v>2126.208</v>
      </c>
      <c r="O46" s="500">
        <f>'PT Wood Oval Wholesale'!O46+('PT Wood Oval Wholesale'!O46*'PT Wood Oval Retail'!$W$7)</f>
        <v>1667.568</v>
      </c>
      <c r="P46" s="500">
        <f>'PT Wood Oval Wholesale'!P46+('PT Wood Oval Wholesale'!P46*'PT Wood Oval Retail'!$W$7)</f>
        <v>1799.28</v>
      </c>
      <c r="Q46" s="500">
        <f>'PT Wood Oval Wholesale'!Q46+('PT Wood Oval Wholesale'!Q46*'PT Wood Oval Retail'!$W$7)</f>
        <v>1952.16</v>
      </c>
      <c r="R46" s="500">
        <f>'PT Wood Oval Wholesale'!R46+('PT Wood Oval Wholesale'!R46*'PT Wood Oval Retail'!$W$7)</f>
        <v>2342.592</v>
      </c>
      <c r="S46" s="79"/>
      <c r="T46" s="288"/>
      <c r="U46" s="430"/>
    </row>
    <row r="47" ht="15.75" customHeight="1">
      <c r="A47" s="258"/>
      <c r="B47" s="430"/>
      <c r="C47" s="461" t="s">
        <v>62</v>
      </c>
      <c r="D47" s="195" t="s">
        <v>35</v>
      </c>
      <c r="E47" s="195" t="s">
        <v>35</v>
      </c>
      <c r="F47" s="195">
        <f>'PT Wood Oval Wholesale'!F47+('PT Wood Oval Wholesale'!F47*'PT Wood Oval Retail'!$W$7)</f>
        <v>1439.424</v>
      </c>
      <c r="G47" s="195">
        <f>'PT Wood Oval Wholesale'!G47+('PT Wood Oval Wholesale'!G47*'PT Wood Oval Retail'!$W$7)</f>
        <v>1549.968</v>
      </c>
      <c r="H47" s="195">
        <f>'PT Wood Oval Wholesale'!H47+('PT Wood Oval Wholesale'!H47*'PT Wood Oval Retail'!$W$7)</f>
        <v>1646.4</v>
      </c>
      <c r="I47" s="195">
        <f>'PT Wood Oval Wholesale'!I47+('PT Wood Oval Wholesale'!I47*'PT Wood Oval Retail'!$W$7)</f>
        <v>1775.76</v>
      </c>
      <c r="J47" s="195">
        <f>'PT Wood Oval Wholesale'!J47+('PT Wood Oval Wholesale'!J47*'PT Wood Oval Retail'!$W$7)</f>
        <v>1853.376</v>
      </c>
      <c r="K47" s="195">
        <f>'PT Wood Oval Wholesale'!K47+('PT Wood Oval Wholesale'!K47*'PT Wood Oval Retail'!$W$7)</f>
        <v>2060.352</v>
      </c>
      <c r="L47" s="195">
        <f>'PT Wood Oval Wholesale'!L47+('PT Wood Oval Wholesale'!L47*'PT Wood Oval Retail'!$W$7)</f>
        <v>2267.328</v>
      </c>
      <c r="M47" s="195">
        <f>'PT Wood Oval Wholesale'!M47+('PT Wood Oval Wholesale'!M47*'PT Wood Oval Retail'!$W$7)</f>
        <v>2474.304</v>
      </c>
      <c r="N47" s="195">
        <f>'PT Wood Oval Wholesale'!N47+('PT Wood Oval Wholesale'!N47*'PT Wood Oval Retail'!$W$7)</f>
        <v>2867.088</v>
      </c>
      <c r="O47" s="195">
        <f>'PT Wood Oval Wholesale'!O47+('PT Wood Oval Wholesale'!O47*'PT Wood Oval Retail'!$W$7)</f>
        <v>2213.232</v>
      </c>
      <c r="P47" s="195">
        <f>'PT Wood Oval Wholesale'!P47+('PT Wood Oval Wholesale'!P47*'PT Wood Oval Retail'!$W$7)</f>
        <v>2431.968</v>
      </c>
      <c r="Q47" s="195">
        <f>'PT Wood Oval Wholesale'!Q47+('PT Wood Oval Wholesale'!Q47*'PT Wood Oval Retail'!$W$7)</f>
        <v>2638.944</v>
      </c>
      <c r="R47" s="195">
        <f>'PT Wood Oval Wholesale'!R47+('PT Wood Oval Wholesale'!R47*'PT Wood Oval Retail'!$W$7)</f>
        <v>3161.088</v>
      </c>
      <c r="S47" s="481"/>
      <c r="T47" s="482"/>
      <c r="U47" s="430"/>
    </row>
    <row r="48" ht="15.75" customHeight="1">
      <c r="A48" s="258"/>
      <c r="B48" s="430"/>
      <c r="C48" s="501" t="s">
        <v>63</v>
      </c>
      <c r="D48" s="194">
        <f>'PT Wood Oval Wholesale'!D48+('PT Wood Oval Wholesale'!D48*'PT Wood Oval Retail'!$W$7)</f>
        <v>1610.805</v>
      </c>
      <c r="E48" s="194">
        <f>'PT Wood Oval Wholesale'!E48+('PT Wood Oval Wholesale'!E48*'PT Wood Oval Retail'!$W$7)</f>
        <v>1762.95</v>
      </c>
      <c r="F48" s="194">
        <f>'PT Wood Oval Wholesale'!F48+('PT Wood Oval Wholesale'!F48*'PT Wood Oval Retail'!$W$7)</f>
        <v>2052.75</v>
      </c>
      <c r="G48" s="194">
        <f>'PT Wood Oval Wholesale'!G48+('PT Wood Oval Wholesale'!G48*'PT Wood Oval Retail'!$W$7)</f>
        <v>2204.895</v>
      </c>
      <c r="H48" s="194">
        <f>'PT Wood Oval Wholesale'!H48+('PT Wood Oval Wholesale'!H48*'PT Wood Oval Retail'!$W$7)</f>
        <v>2340.135</v>
      </c>
      <c r="I48" s="194">
        <f>'PT Wood Oval Wholesale'!I48+('PT Wood Oval Wholesale'!I48*'PT Wood Oval Retail'!$W$7)</f>
        <v>2506.77</v>
      </c>
      <c r="J48" s="194">
        <f>'PT Wood Oval Wholesale'!J48+('PT Wood Oval Wholesale'!J48*'PT Wood Oval Retail'!$W$7)</f>
        <v>2632.35</v>
      </c>
      <c r="K48" s="194">
        <f>'PT Wood Oval Wholesale'!K48+('PT Wood Oval Wholesale'!K48*'PT Wood Oval Retail'!$W$7)</f>
        <v>2934.225</v>
      </c>
      <c r="L48" s="194">
        <f>'PT Wood Oval Wholesale'!L48+('PT Wood Oval Wholesale'!L48*'PT Wood Oval Retail'!$W$7)</f>
        <v>3224.025</v>
      </c>
      <c r="M48" s="194">
        <f>'PT Wood Oval Wholesale'!M48+('PT Wood Oval Wholesale'!M48*'PT Wood Oval Retail'!$W$7)</f>
        <v>3475.185</v>
      </c>
      <c r="N48" s="194">
        <f>'PT Wood Oval Wholesale'!N48+('PT Wood Oval Wholesale'!N48*'PT Wood Oval Retail'!$W$7)</f>
        <v>4103.085</v>
      </c>
      <c r="O48" s="194">
        <f>'PT Wood Oval Wholesale'!O48+('PT Wood Oval Wholesale'!O48*'PT Wood Oval Retail'!$W$7)</f>
        <v>3248.175</v>
      </c>
      <c r="P48" s="194">
        <f>'PT Wood Oval Wholesale'!P48+('PT Wood Oval Wholesale'!P48*'PT Wood Oval Retail'!$W$7)</f>
        <v>3513.825</v>
      </c>
      <c r="Q48" s="194">
        <f>'PT Wood Oval Wholesale'!Q48+('PT Wood Oval Wholesale'!Q48*'PT Wood Oval Retail'!$W$7)</f>
        <v>3752.91</v>
      </c>
      <c r="R48" s="194">
        <f>'PT Wood Oval Wholesale'!R48+('PT Wood Oval Wholesale'!R48*'PT Wood Oval Retail'!$W$7)</f>
        <v>4508.805</v>
      </c>
      <c r="S48" s="79"/>
      <c r="T48" s="288"/>
      <c r="U48" s="430"/>
    </row>
    <row r="49" ht="15.75" customHeight="1">
      <c r="A49" s="258"/>
      <c r="B49" s="430"/>
      <c r="C49" s="468" t="s">
        <v>62</v>
      </c>
      <c r="D49" s="195" t="s">
        <v>35</v>
      </c>
      <c r="E49" s="195" t="s">
        <v>35</v>
      </c>
      <c r="F49" s="195">
        <f>'PT Wood Oval Wholesale'!F49+('PT Wood Oval Wholesale'!F49*'PT Wood Oval Retail'!$W$7)</f>
        <v>2757.93</v>
      </c>
      <c r="G49" s="195">
        <f>'PT Wood Oval Wholesale'!G49+('PT Wood Oval Wholesale'!G49*'PT Wood Oval Retail'!$W$7)</f>
        <v>2970.45</v>
      </c>
      <c r="H49" s="195">
        <f>'PT Wood Oval Wholesale'!H49+('PT Wood Oval Wholesale'!H49*'PT Wood Oval Retail'!$W$7)</f>
        <v>3161.235</v>
      </c>
      <c r="I49" s="195">
        <f>'PT Wood Oval Wholesale'!I49+('PT Wood Oval Wholesale'!I49*'PT Wood Oval Retail'!$W$7)</f>
        <v>3385.83</v>
      </c>
      <c r="J49" s="195">
        <f>'PT Wood Oval Wholesale'!J49+('PT Wood Oval Wholesale'!J49*'PT Wood Oval Retail'!$W$7)</f>
        <v>3550.05</v>
      </c>
      <c r="K49" s="195">
        <f>'PT Wood Oval Wholesale'!K49+('PT Wood Oval Wholesale'!K49*'PT Wood Oval Retail'!$W$7)</f>
        <v>3967.845</v>
      </c>
      <c r="L49" s="195">
        <f>'PT Wood Oval Wholesale'!L49+('PT Wood Oval Wholesale'!L49*'PT Wood Oval Retail'!$W$7)</f>
        <v>4356.66</v>
      </c>
      <c r="M49" s="195">
        <f>'PT Wood Oval Wholesale'!M49+('PT Wood Oval Wholesale'!M49*'PT Wood Oval Retail'!$W$7)</f>
        <v>4697.175</v>
      </c>
      <c r="N49" s="195">
        <f>'PT Wood Oval Wholesale'!N49+('PT Wood Oval Wholesale'!N49*'PT Wood Oval Retail'!$W$7)</f>
        <v>5540.01</v>
      </c>
      <c r="O49" s="195">
        <f>'PT Wood Oval Wholesale'!O49+('PT Wood Oval Wholesale'!O49*'PT Wood Oval Retail'!$W$7)</f>
        <v>4446.015</v>
      </c>
      <c r="P49" s="195">
        <f>'PT Wood Oval Wholesale'!P49+('PT Wood Oval Wholesale'!P49*'PT Wood Oval Retail'!$W$7)</f>
        <v>4747.89</v>
      </c>
      <c r="Q49" s="195">
        <f>'PT Wood Oval Wholesale'!Q49+('PT Wood Oval Wholesale'!Q49*'PT Wood Oval Retail'!$W$7)</f>
        <v>5061.84</v>
      </c>
      <c r="R49" s="195">
        <f>'PT Wood Oval Wholesale'!R49+('PT Wood Oval Wholesale'!R49*'PT Wood Oval Retail'!$W$7)</f>
        <v>6080.97</v>
      </c>
      <c r="S49" s="502"/>
      <c r="T49" s="503"/>
      <c r="U49" s="430"/>
    </row>
    <row r="50" ht="15.75" customHeight="1">
      <c r="A50" s="258"/>
      <c r="B50" s="430"/>
      <c r="C50" s="504" t="s">
        <v>64</v>
      </c>
      <c r="D50" s="196">
        <f>'PT Wood Oval Wholesale'!D50+('PT Wood Oval Wholesale'!D50*'PT Wood Oval Retail'!$W$7)</f>
        <v>454.0915103</v>
      </c>
      <c r="E50" s="196">
        <f>'PT Wood Oval Wholesale'!E50+('PT Wood Oval Wholesale'!E50*'PT Wood Oval Retail'!$W$7)</f>
        <v>492.1438715</v>
      </c>
      <c r="F50" s="196">
        <f>'PT Wood Oval Wholesale'!F50+('PT Wood Oval Wholesale'!F50*'PT Wood Oval Retail'!$W$7)</f>
        <v>667.184733</v>
      </c>
      <c r="G50" s="196">
        <f>'PT Wood Oval Wholesale'!G50+('PT Wood Oval Wholesale'!G50*'PT Wood Oval Retail'!$W$7)</f>
        <v>679.8688534</v>
      </c>
      <c r="H50" s="196">
        <f>'PT Wood Oval Wholesale'!H50+('PT Wood Oval Wholesale'!H50*'PT Wood Oval Retail'!$W$7)</f>
        <v>733.1421591</v>
      </c>
      <c r="I50" s="196">
        <f>'PT Wood Oval Wholesale'!I50+('PT Wood Oval Wholesale'!I50*'PT Wood Oval Retail'!$W$7)</f>
        <v>786.4154648</v>
      </c>
      <c r="J50" s="196">
        <f>'PT Wood Oval Wholesale'!J50+('PT Wood Oval Wholesale'!J50*'PT Wood Oval Retail'!$W$7)</f>
        <v>733.1421591</v>
      </c>
      <c r="K50" s="196">
        <f>'PT Wood Oval Wholesale'!K50+('PT Wood Oval Wholesale'!K50*'PT Wood Oval Retail'!$W$7)</f>
        <v>773.7313444</v>
      </c>
      <c r="L50" s="196">
        <f>'PT Wood Oval Wholesale'!L50+('PT Wood Oval Wholesale'!L50*'PT Wood Oval Retail'!$W$7)</f>
        <v>839.6887705</v>
      </c>
      <c r="M50" s="196">
        <f>'PT Wood Oval Wholesale'!M50+('PT Wood Oval Wholesale'!M50*'PT Wood Oval Retail'!$W$7)</f>
        <v>892.9620762</v>
      </c>
      <c r="N50" s="196">
        <f>'PT Wood Oval Wholesale'!N50+('PT Wood Oval Wholesale'!N50*'PT Wood Oval Retail'!$W$7)</f>
        <v>1024.876928</v>
      </c>
      <c r="O50" s="196">
        <f>'PT Wood Oval Wholesale'!O50+('PT Wood Oval Wholesale'!O50*'PT Wood Oval Retail'!$W$7)</f>
        <v>811.7837056</v>
      </c>
      <c r="P50" s="196">
        <f>'PT Wood Oval Wholesale'!P50+('PT Wood Oval Wholesale'!P50*'PT Wood Oval Retail'!$W$7)</f>
        <v>946.2353818</v>
      </c>
      <c r="Q50" s="196">
        <f>'PT Wood Oval Wholesale'!Q50+('PT Wood Oval Wholesale'!Q50*'PT Wood Oval Retail'!$W$7)</f>
        <v>1065.466114</v>
      </c>
      <c r="R50" s="196">
        <f>'PT Wood Oval Wholesale'!R50+('PT Wood Oval Wholesale'!R50*'PT Wood Oval Retail'!$W$7)</f>
        <v>1237.970151</v>
      </c>
      <c r="S50" s="495"/>
      <c r="T50" s="496"/>
      <c r="U50" s="430"/>
    </row>
    <row r="51" ht="15.75" customHeight="1">
      <c r="A51" s="258"/>
      <c r="B51" s="430"/>
      <c r="C51" s="468" t="s">
        <v>62</v>
      </c>
      <c r="D51" s="195" t="s">
        <v>35</v>
      </c>
      <c r="E51" s="195" t="s">
        <v>35</v>
      </c>
      <c r="F51" s="195">
        <f>'PT Wood Oval Wholesale'!F51+('PT Wood Oval Wholesale'!F51*'PT Wood Oval Retail'!$W$7)</f>
        <v>811.7837056</v>
      </c>
      <c r="G51" s="195">
        <f>'PT Wood Oval Wholesale'!G51+('PT Wood Oval Wholesale'!G51*'PT Wood Oval Retail'!$W$7)</f>
        <v>880.2779558</v>
      </c>
      <c r="H51" s="195">
        <f>'PT Wood Oval Wholesale'!H51+('PT Wood Oval Wholesale'!H51*'PT Wood Oval Retail'!$W$7)</f>
        <v>918.330317</v>
      </c>
      <c r="I51" s="195">
        <f>'PT Wood Oval Wholesale'!I51+('PT Wood Oval Wholesale'!I51*'PT Wood Oval Retail'!$W$7)</f>
        <v>958.9195022</v>
      </c>
      <c r="J51" s="195">
        <f>'PT Wood Oval Wholesale'!J51+('PT Wood Oval Wholesale'!J51*'PT Wood Oval Retail'!$W$7)</f>
        <v>946.2353818</v>
      </c>
      <c r="K51" s="195">
        <f>'PT Wood Oval Wholesale'!K51+('PT Wood Oval Wholesale'!K51*'PT Wood Oval Retail'!$W$7)</f>
        <v>958.9195022</v>
      </c>
      <c r="L51" s="195">
        <f>'PT Wood Oval Wholesale'!L51+('PT Wood Oval Wholesale'!L51*'PT Wood Oval Retail'!$W$7)</f>
        <v>999.5086875</v>
      </c>
      <c r="M51" s="195">
        <f>'PT Wood Oval Wholesale'!M51+('PT Wood Oval Wholesale'!M51*'PT Wood Oval Retail'!$W$7)</f>
        <v>1093.371178</v>
      </c>
      <c r="N51" s="195">
        <f>'PT Wood Oval Wholesale'!N51+('PT Wood Oval Wholesale'!N51*'PT Wood Oval Retail'!$W$7)</f>
        <v>1237.970151</v>
      </c>
      <c r="O51" s="195">
        <f>'PT Wood Oval Wholesale'!O51+('PT Wood Oval Wholesale'!O51*'PT Wood Oval Retail'!$W$7)</f>
        <v>1065.466114</v>
      </c>
      <c r="P51" s="195">
        <f>'PT Wood Oval Wholesale'!P51+('PT Wood Oval Wholesale'!P51*'PT Wood Oval Retail'!$W$7)</f>
        <v>1159.328605</v>
      </c>
      <c r="Q51" s="195">
        <f>'PT Wood Oval Wholesale'!Q51+('PT Wood Oval Wholesale'!Q51*'PT Wood Oval Retail'!$W$7)</f>
        <v>1237.970151</v>
      </c>
      <c r="R51" s="195">
        <f>'PT Wood Oval Wholesale'!R51+('PT Wood Oval Wholesale'!R51*'PT Wood Oval Retail'!$W$7)</f>
        <v>1425.695133</v>
      </c>
      <c r="S51" s="481"/>
      <c r="T51" s="482"/>
      <c r="U51" s="430"/>
    </row>
    <row r="52" ht="15.75" customHeight="1">
      <c r="A52" s="258"/>
      <c r="B52" s="430"/>
      <c r="C52" s="505" t="s">
        <v>65</v>
      </c>
      <c r="D52" s="500">
        <f>'PT Wood Oval Wholesale'!D52+('PT Wood Oval Wholesale'!D52*'PT Wood Oval Retail'!$W$7)</f>
        <v>-285.74</v>
      </c>
      <c r="E52" s="500">
        <f>'PT Wood Oval Wholesale'!E52+('PT Wood Oval Wholesale'!E52*'PT Wood Oval Retail'!$W$7)</f>
        <v>-333.06</v>
      </c>
      <c r="F52" s="500">
        <f>'PT Wood Oval Wholesale'!F52+('PT Wood Oval Wholesale'!F52*'PT Wood Oval Retail'!$W$7)</f>
        <v>-356.72</v>
      </c>
      <c r="G52" s="500">
        <f>'PT Wood Oval Wholesale'!G52+('PT Wood Oval Wholesale'!G52*'PT Wood Oval Retail'!$W$7)</f>
        <v>-387.66</v>
      </c>
      <c r="H52" s="500">
        <f>'PT Wood Oval Wholesale'!H52+('PT Wood Oval Wholesale'!H52*'PT Wood Oval Retail'!$W$7)</f>
        <v>-433.16</v>
      </c>
      <c r="I52" s="500">
        <f>'PT Wood Oval Wholesale'!I52+('PT Wood Oval Wholesale'!I52*'PT Wood Oval Retail'!$W$7)</f>
        <v>-458.64</v>
      </c>
      <c r="J52" s="500">
        <f>'PT Wood Oval Wholesale'!J52+('PT Wood Oval Wholesale'!J52*'PT Wood Oval Retail'!$W$7)</f>
        <v>-449.54</v>
      </c>
      <c r="K52" s="500">
        <f>'PT Wood Oval Wholesale'!K52+('PT Wood Oval Wholesale'!K52*'PT Wood Oval Retail'!$W$7)</f>
        <v>-515.06</v>
      </c>
      <c r="L52" s="500">
        <f>'PT Wood Oval Wholesale'!L52+('PT Wood Oval Wholesale'!L52*'PT Wood Oval Retail'!$W$7)</f>
        <v>-542.36</v>
      </c>
      <c r="M52" s="500">
        <f>'PT Wood Oval Wholesale'!M52+('PT Wood Oval Wholesale'!M52*'PT Wood Oval Retail'!$W$7)</f>
        <v>-584.22</v>
      </c>
      <c r="N52" s="500">
        <f>'PT Wood Oval Wholesale'!N52+('PT Wood Oval Wholesale'!N52*'PT Wood Oval Retail'!$W$7)</f>
        <v>-718.9</v>
      </c>
      <c r="O52" s="500">
        <f>'PT Wood Oval Wholesale'!O52+('PT Wood Oval Wholesale'!O52*'PT Wood Oval Retail'!$W$7)</f>
        <v>-600.6</v>
      </c>
      <c r="P52" s="500">
        <f>'PT Wood Oval Wholesale'!P52+('PT Wood Oval Wholesale'!P52*'PT Wood Oval Retail'!$W$7)</f>
        <v>-622.44</v>
      </c>
      <c r="Q52" s="500">
        <f>'PT Wood Oval Wholesale'!Q52+('PT Wood Oval Wholesale'!Q52*'PT Wood Oval Retail'!$W$7)</f>
        <v>-687.96</v>
      </c>
      <c r="R52" s="500">
        <f>'PT Wood Oval Wholesale'!R52+('PT Wood Oval Wholesale'!R52*'PT Wood Oval Retail'!$W$7)</f>
        <v>-819</v>
      </c>
      <c r="S52" s="495"/>
      <c r="T52" s="496"/>
      <c r="U52" s="430"/>
    </row>
    <row r="53" ht="15.75" customHeight="1">
      <c r="A53" s="258"/>
      <c r="B53" s="430"/>
      <c r="C53" s="506" t="s">
        <v>62</v>
      </c>
      <c r="D53" s="203" t="s">
        <v>35</v>
      </c>
      <c r="E53" s="203" t="s">
        <v>35</v>
      </c>
      <c r="F53" s="203">
        <f>'PT Wood Oval Wholesale'!F53+('PT Wood Oval Wholesale'!F53*'PT Wood Oval Retail'!$W$7)</f>
        <v>-391.3</v>
      </c>
      <c r="G53" s="203">
        <f>'PT Wood Oval Wholesale'!G53+('PT Wood Oval Wholesale'!G53*'PT Wood Oval Retail'!$W$7)</f>
        <v>425.88</v>
      </c>
      <c r="H53" s="203">
        <f>'PT Wood Oval Wholesale'!H53+('PT Wood Oval Wholesale'!H53*'PT Wood Oval Retail'!$W$7)</f>
        <v>-476.84</v>
      </c>
      <c r="I53" s="203">
        <f>'PT Wood Oval Wholesale'!I53+('PT Wood Oval Wholesale'!I53*'PT Wood Oval Retail'!$W$7)</f>
        <v>-504.14</v>
      </c>
      <c r="J53" s="203">
        <f>'PT Wood Oval Wholesale'!J53+('PT Wood Oval Wholesale'!J53*'PT Wood Oval Retail'!$W$7)</f>
        <v>-491.4</v>
      </c>
      <c r="K53" s="203">
        <f>'PT Wood Oval Wholesale'!K53+('PT Wood Oval Wholesale'!K53*'PT Wood Oval Retail'!$W$7)</f>
        <v>-562.38</v>
      </c>
      <c r="L53" s="203">
        <f>'PT Wood Oval Wholesale'!L53+('PT Wood Oval Wholesale'!L53*'PT Wood Oval Retail'!$W$7)</f>
        <v>-595.14</v>
      </c>
      <c r="M53" s="203">
        <f>'PT Wood Oval Wholesale'!M53+('PT Wood Oval Wholesale'!M53*'PT Wood Oval Retail'!$W$7)</f>
        <v>-642.46</v>
      </c>
      <c r="N53" s="203">
        <f>'PT Wood Oval Wholesale'!N53+('PT Wood Oval Wholesale'!N53*'PT Wood Oval Retail'!$W$7)</f>
        <v>-789.88</v>
      </c>
      <c r="O53" s="203">
        <f>'PT Wood Oval Wholesale'!O53+('PT Wood Oval Wholesale'!O53*'PT Wood Oval Retail'!$W$7)</f>
        <v>-660.66</v>
      </c>
      <c r="P53" s="203">
        <f>'PT Wood Oval Wholesale'!P53+('PT Wood Oval Wholesale'!P53*'PT Wood Oval Retail'!$W$7)</f>
        <v>-684.32</v>
      </c>
      <c r="Q53" s="203">
        <f>'PT Wood Oval Wholesale'!Q53+('PT Wood Oval Wholesale'!Q53*'PT Wood Oval Retail'!$W$7)</f>
        <v>-755.3</v>
      </c>
      <c r="R53" s="203">
        <f>'PT Wood Oval Wholesale'!R53+('PT Wood Oval Wholesale'!R53*'PT Wood Oval Retail'!$W$7)</f>
        <v>-900.9</v>
      </c>
      <c r="S53" s="481"/>
      <c r="T53" s="482"/>
      <c r="U53" s="430"/>
    </row>
    <row r="54" ht="15.75" customHeight="1">
      <c r="A54" s="258"/>
      <c r="B54" s="430"/>
      <c r="C54" s="507" t="s">
        <v>67</v>
      </c>
      <c r="D54" s="508">
        <f>'PT Wood Oval Wholesale'!D54+('PT Wood Oval Wholesale'!D54*'PT Wood Oval Retail'!$W$7)</f>
        <v>422.8</v>
      </c>
      <c r="E54" s="508">
        <f>'PT Wood Oval Wholesale'!E54+('PT Wood Oval Wholesale'!E54*'PT Wood Oval Retail'!$W$7)</f>
        <v>422.8</v>
      </c>
      <c r="F54" s="508">
        <f>'PT Wood Oval Wholesale'!F54+('PT Wood Oval Wholesale'!F54*'PT Wood Oval Retail'!$W$7)</f>
        <v>422.8</v>
      </c>
      <c r="G54" s="508">
        <f>'PT Wood Oval Wholesale'!G54+('PT Wood Oval Wholesale'!G54*'PT Wood Oval Retail'!$W$7)</f>
        <v>422.8</v>
      </c>
      <c r="H54" s="508">
        <f>'PT Wood Oval Wholesale'!H54+('PT Wood Oval Wholesale'!H54*'PT Wood Oval Retail'!$W$7)</f>
        <v>422.8</v>
      </c>
      <c r="I54" s="508">
        <f>'PT Wood Oval Wholesale'!I54+('PT Wood Oval Wholesale'!I54*'PT Wood Oval Retail'!$W$7)</f>
        <v>422.8</v>
      </c>
      <c r="J54" s="508">
        <f>'PT Wood Oval Wholesale'!J54+('PT Wood Oval Wholesale'!J54*'PT Wood Oval Retail'!$W$7)</f>
        <v>422.8</v>
      </c>
      <c r="K54" s="508">
        <f>'PT Wood Oval Wholesale'!K54+('PT Wood Oval Wholesale'!K54*'PT Wood Oval Retail'!$W$7)</f>
        <v>422.8</v>
      </c>
      <c r="L54" s="508">
        <f>'PT Wood Oval Wholesale'!L54+('PT Wood Oval Wholesale'!L54*'PT Wood Oval Retail'!$W$7)</f>
        <v>422.8</v>
      </c>
      <c r="M54" s="508">
        <f>'PT Wood Oval Wholesale'!M54+('PT Wood Oval Wholesale'!M54*'PT Wood Oval Retail'!$W$7)</f>
        <v>422.8</v>
      </c>
      <c r="N54" s="508">
        <f>'PT Wood Oval Wholesale'!N54+('PT Wood Oval Wholesale'!N54*'PT Wood Oval Retail'!$W$7)</f>
        <v>422.8</v>
      </c>
      <c r="O54" s="508">
        <f>'PT Wood Oval Wholesale'!O54+('PT Wood Oval Wholesale'!O54*'PT Wood Oval Retail'!$W$7)</f>
        <v>422.8</v>
      </c>
      <c r="P54" s="508">
        <f>'PT Wood Oval Wholesale'!P54+('PT Wood Oval Wholesale'!P54*'PT Wood Oval Retail'!$W$7)</f>
        <v>422.8</v>
      </c>
      <c r="Q54" s="508">
        <f>'PT Wood Oval Wholesale'!Q54+('PT Wood Oval Wholesale'!Q54*'PT Wood Oval Retail'!$W$7)</f>
        <v>422.8</v>
      </c>
      <c r="R54" s="508">
        <f>'PT Wood Oval Wholesale'!R54+('PT Wood Oval Wholesale'!R54*'PT Wood Oval Retail'!$W$7)</f>
        <v>422.8</v>
      </c>
      <c r="S54" s="495"/>
      <c r="T54" s="496"/>
      <c r="U54" s="430"/>
    </row>
    <row r="55" ht="15.75" customHeight="1">
      <c r="A55" s="258"/>
      <c r="B55" s="430"/>
      <c r="C55" s="509" t="s">
        <v>115</v>
      </c>
      <c r="D55" s="237" t="s">
        <v>69</v>
      </c>
      <c r="E55" s="237" t="s">
        <v>69</v>
      </c>
      <c r="F55" s="237" t="s">
        <v>69</v>
      </c>
      <c r="G55" s="237" t="s">
        <v>69</v>
      </c>
      <c r="H55" s="237" t="s">
        <v>69</v>
      </c>
      <c r="I55" s="237" t="s">
        <v>69</v>
      </c>
      <c r="J55" s="237" t="s">
        <v>69</v>
      </c>
      <c r="K55" s="237" t="s">
        <v>69</v>
      </c>
      <c r="L55" s="237" t="s">
        <v>69</v>
      </c>
      <c r="M55" s="237" t="s">
        <v>69</v>
      </c>
      <c r="N55" s="237" t="s">
        <v>69</v>
      </c>
      <c r="O55" s="237" t="s">
        <v>69</v>
      </c>
      <c r="P55" s="237" t="s">
        <v>69</v>
      </c>
      <c r="Q55" s="237" t="s">
        <v>69</v>
      </c>
      <c r="R55" s="237" t="s">
        <v>69</v>
      </c>
      <c r="S55" s="510"/>
      <c r="T55" s="511"/>
      <c r="U55" s="430"/>
    </row>
    <row r="56" ht="15.75" customHeight="1">
      <c r="A56" s="258"/>
      <c r="B56" s="430"/>
      <c r="C56" s="512" t="s">
        <v>177</v>
      </c>
      <c r="D56" s="213">
        <f>'PT Wood Oval Wholesale'!D56+('PT Wood Oval Wholesale'!D56*'PT Wood Oval Retail'!$W$7)</f>
        <v>345.8</v>
      </c>
      <c r="E56" s="213">
        <f>'PT Wood Oval Wholesale'!E56+('PT Wood Oval Wholesale'!E56*'PT Wood Oval Retail'!$W$7)</f>
        <v>402.22</v>
      </c>
      <c r="F56" s="213">
        <f>'PT Wood Oval Wholesale'!F56+('PT Wood Oval Wholesale'!F56*'PT Wood Oval Retail'!$W$7)</f>
        <v>431.34</v>
      </c>
      <c r="G56" s="213">
        <f>'PT Wood Oval Wholesale'!G56+('PT Wood Oval Wholesale'!G56*'PT Wood Oval Retail'!$W$7)</f>
        <v>502.32</v>
      </c>
      <c r="H56" s="213">
        <f>'PT Wood Oval Wholesale'!H56+('PT Wood Oval Wholesale'!H56*'PT Wood Oval Retail'!$W$7)</f>
        <v>575.12</v>
      </c>
      <c r="I56" s="213">
        <f>'PT Wood Oval Wholesale'!I56+('PT Wood Oval Wholesale'!I56*'PT Wood Oval Retail'!$W$7)</f>
        <v>646.1</v>
      </c>
      <c r="J56" s="213">
        <f>'PT Wood Oval Wholesale'!J56+('PT Wood Oval Wholesale'!J56*'PT Wood Oval Retail'!$W$7)</f>
        <v>602.42</v>
      </c>
      <c r="K56" s="213">
        <f>'PT Wood Oval Wholesale'!K56+('PT Wood Oval Wholesale'!K56*'PT Wood Oval Retail'!$W$7)</f>
        <v>702.52</v>
      </c>
      <c r="L56" s="213">
        <f>'PT Wood Oval Wholesale'!L56+('PT Wood Oval Wholesale'!L56*'PT Wood Oval Retail'!$W$7)</f>
        <v>775.32</v>
      </c>
      <c r="M56" s="213">
        <f>'PT Wood Oval Wholesale'!M56+('PT Wood Oval Wholesale'!M56*'PT Wood Oval Retail'!$W$7)</f>
        <v>860.86</v>
      </c>
      <c r="N56" s="213">
        <f>'PT Wood Oval Wholesale'!N56+('PT Wood Oval Wholesale'!N56*'PT Wood Oval Retail'!$W$7)</f>
        <v>1033.76</v>
      </c>
      <c r="O56" s="213">
        <f>'PT Wood Oval Wholesale'!O56+('PT Wood Oval Wholesale'!O56*'PT Wood Oval Retail'!$W$7)</f>
        <v>804.44</v>
      </c>
      <c r="P56" s="213">
        <f>'PT Wood Oval Wholesale'!P56+('PT Wood Oval Wholesale'!P56*'PT Wood Oval Retail'!$W$7)</f>
        <v>904.54</v>
      </c>
      <c r="Q56" s="213">
        <f>'PT Wood Oval Wholesale'!Q56+('PT Wood Oval Wholesale'!Q56*'PT Wood Oval Retail'!$W$7)</f>
        <v>1004.64</v>
      </c>
      <c r="R56" s="213">
        <f>'PT Wood Oval Wholesale'!R56+('PT Wood Oval Wholesale'!R56*'PT Wood Oval Retail'!$W$7)</f>
        <v>1204.84</v>
      </c>
      <c r="S56" s="513"/>
      <c r="T56" s="514"/>
      <c r="U56" s="430"/>
    </row>
    <row r="57" ht="15.75" customHeight="1">
      <c r="A57" s="258"/>
      <c r="B57" s="430"/>
      <c r="C57" s="515" t="s">
        <v>70</v>
      </c>
      <c r="D57" s="516">
        <f>'PT Wood Oval Wholesale'!D57+('PT Wood Oval Wholesale'!D57*'PT Wood Oval Retail'!$W$7)</f>
        <v>438.2</v>
      </c>
      <c r="E57" s="516">
        <f>'PT Wood Oval Wholesale'!E57+('PT Wood Oval Wholesale'!E57*'PT Wood Oval Retail'!$W$7)</f>
        <v>438.2</v>
      </c>
      <c r="F57" s="516">
        <f>'PT Wood Oval Wholesale'!F57+('PT Wood Oval Wholesale'!F57*'PT Wood Oval Retail'!$W$7)</f>
        <v>438.2</v>
      </c>
      <c r="G57" s="516">
        <f>'PT Wood Oval Wholesale'!G57+('PT Wood Oval Wholesale'!G57*'PT Wood Oval Retail'!$W$7)</f>
        <v>438.2</v>
      </c>
      <c r="H57" s="516">
        <f>'PT Wood Oval Wholesale'!H57+('PT Wood Oval Wholesale'!H57*'PT Wood Oval Retail'!$W$7)</f>
        <v>438.2</v>
      </c>
      <c r="I57" s="516">
        <f>'PT Wood Oval Wholesale'!I57+('PT Wood Oval Wholesale'!I57*'PT Wood Oval Retail'!$W$7)</f>
        <v>438.2</v>
      </c>
      <c r="J57" s="516">
        <f>'PT Wood Oval Wholesale'!J57+('PT Wood Oval Wholesale'!J57*'PT Wood Oval Retail'!$W$7)</f>
        <v>438.2</v>
      </c>
      <c r="K57" s="516">
        <f>'PT Wood Oval Wholesale'!K57+('PT Wood Oval Wholesale'!K57*'PT Wood Oval Retail'!$W$7)</f>
        <v>438.2</v>
      </c>
      <c r="L57" s="516">
        <f>'PT Wood Oval Wholesale'!L57+('PT Wood Oval Wholesale'!L57*'PT Wood Oval Retail'!$W$7)</f>
        <v>438.2</v>
      </c>
      <c r="M57" s="516">
        <f>'PT Wood Oval Wholesale'!M57+('PT Wood Oval Wholesale'!M57*'PT Wood Oval Retail'!$W$7)</f>
        <v>438.2</v>
      </c>
      <c r="N57" s="516">
        <f>'PT Wood Oval Wholesale'!N57+('PT Wood Oval Wholesale'!N57*'PT Wood Oval Retail'!$W$7)</f>
        <v>438.2</v>
      </c>
      <c r="O57" s="516">
        <f>'PT Wood Oval Wholesale'!O57+('PT Wood Oval Wholesale'!O57*'PT Wood Oval Retail'!$W$7)</f>
        <v>438.2</v>
      </c>
      <c r="P57" s="516">
        <f>'PT Wood Oval Wholesale'!P57+('PT Wood Oval Wholesale'!P57*'PT Wood Oval Retail'!$W$7)</f>
        <v>438.2</v>
      </c>
      <c r="Q57" s="516">
        <f>'PT Wood Oval Wholesale'!Q57+('PT Wood Oval Wholesale'!Q57*'PT Wood Oval Retail'!$W$7)</f>
        <v>438.2</v>
      </c>
      <c r="R57" s="516">
        <f>'PT Wood Oval Wholesale'!R57+('PT Wood Oval Wholesale'!R57*'PT Wood Oval Retail'!$W$7)</f>
        <v>438.2</v>
      </c>
      <c r="S57" s="517"/>
      <c r="T57" s="518"/>
      <c r="U57" s="430"/>
    </row>
    <row r="58" ht="15.75" customHeight="1">
      <c r="A58" s="258"/>
      <c r="B58" s="430"/>
      <c r="C58" s="519" t="s">
        <v>178</v>
      </c>
      <c r="D58" s="404">
        <f>'PT Wood Oval Wholesale'!D58+('PT Wood Oval Wholesale'!D58*'PT Wood Oval Retail'!$W$7)</f>
        <v>200.2</v>
      </c>
      <c r="E58" s="404">
        <f>'PT Wood Oval Wholesale'!E58+('PT Wood Oval Wholesale'!E58*'PT Wood Oval Retail'!$W$7)</f>
        <v>200.2</v>
      </c>
      <c r="F58" s="404">
        <f>'PT Wood Oval Wholesale'!F58+('PT Wood Oval Wholesale'!F58*'PT Wood Oval Retail'!$W$7)</f>
        <v>200.2</v>
      </c>
      <c r="G58" s="404">
        <f>'PT Wood Oval Wholesale'!G58+('PT Wood Oval Wholesale'!G58*'PT Wood Oval Retail'!$W$7)</f>
        <v>200.2</v>
      </c>
      <c r="H58" s="404">
        <f>'PT Wood Oval Wholesale'!H58+('PT Wood Oval Wholesale'!H58*'PT Wood Oval Retail'!$W$7)</f>
        <v>200.2</v>
      </c>
      <c r="I58" s="404">
        <f>'PT Wood Oval Wholesale'!I58+('PT Wood Oval Wholesale'!I58*'PT Wood Oval Retail'!$W$7)</f>
        <v>200.2</v>
      </c>
      <c r="J58" s="404">
        <f>'PT Wood Oval Wholesale'!J58+('PT Wood Oval Wholesale'!J58*'PT Wood Oval Retail'!$W$7)</f>
        <v>200.2</v>
      </c>
      <c r="K58" s="404">
        <f>'PT Wood Oval Wholesale'!K58+('PT Wood Oval Wholesale'!K58*'PT Wood Oval Retail'!$W$7)</f>
        <v>200.2</v>
      </c>
      <c r="L58" s="404">
        <f>'PT Wood Oval Wholesale'!L58+('PT Wood Oval Wholesale'!L58*'PT Wood Oval Retail'!$W$7)</f>
        <v>200.2</v>
      </c>
      <c r="M58" s="404">
        <f>'PT Wood Oval Wholesale'!M58+('PT Wood Oval Wholesale'!M58*'PT Wood Oval Retail'!$W$7)</f>
        <v>200.2</v>
      </c>
      <c r="N58" s="404">
        <f>'PT Wood Oval Wholesale'!N58+('PT Wood Oval Wholesale'!N58*'PT Wood Oval Retail'!$W$7)</f>
        <v>200.2</v>
      </c>
      <c r="O58" s="404">
        <f>'PT Wood Oval Wholesale'!O58+('PT Wood Oval Wholesale'!O58*'PT Wood Oval Retail'!$W$7)</f>
        <v>200.2</v>
      </c>
      <c r="P58" s="404">
        <f>'PT Wood Oval Wholesale'!P58+('PT Wood Oval Wholesale'!P58*'PT Wood Oval Retail'!$W$7)</f>
        <v>200.2</v>
      </c>
      <c r="Q58" s="404">
        <f>'PT Wood Oval Wholesale'!Q58+('PT Wood Oval Wholesale'!Q58*'PT Wood Oval Retail'!$W$7)</f>
        <v>200.2</v>
      </c>
      <c r="R58" s="404">
        <f>'PT Wood Oval Wholesale'!R58+('PT Wood Oval Wholesale'!R58*'PT Wood Oval Retail'!$W$7)</f>
        <v>200.2</v>
      </c>
      <c r="S58" s="502"/>
      <c r="T58" s="520"/>
      <c r="U58" s="430"/>
    </row>
    <row r="59" ht="15.75" customHeight="1">
      <c r="A59" s="258"/>
      <c r="B59" s="430"/>
      <c r="C59" s="521" t="s">
        <v>87</v>
      </c>
      <c r="D59" s="240">
        <v>804.0</v>
      </c>
      <c r="E59" s="240">
        <v>804.0</v>
      </c>
      <c r="F59" s="240">
        <v>804.0</v>
      </c>
      <c r="G59" s="240">
        <v>804.0</v>
      </c>
      <c r="H59" s="240">
        <v>804.0</v>
      </c>
      <c r="I59" s="240">
        <v>804.0</v>
      </c>
      <c r="J59" s="240">
        <v>804.0</v>
      </c>
      <c r="K59" s="240">
        <v>804.0</v>
      </c>
      <c r="L59" s="240">
        <v>804.0</v>
      </c>
      <c r="M59" s="240">
        <v>804.0</v>
      </c>
      <c r="N59" s="240">
        <v>804.0</v>
      </c>
      <c r="O59" s="240">
        <v>804.0</v>
      </c>
      <c r="P59" s="240">
        <v>804.0</v>
      </c>
      <c r="Q59" s="240">
        <v>804.0</v>
      </c>
      <c r="R59" s="240">
        <v>804.0</v>
      </c>
      <c r="S59" s="522"/>
      <c r="T59" s="523"/>
      <c r="U59" s="430"/>
    </row>
    <row r="60" ht="15.75" customHeight="1">
      <c r="A60" s="258"/>
      <c r="B60" s="430"/>
      <c r="C60" s="219"/>
      <c r="D60" s="219"/>
      <c r="E60" s="222"/>
      <c r="F60" s="221"/>
      <c r="G60" s="222"/>
      <c r="H60" s="219"/>
      <c r="I60" s="222"/>
      <c r="J60" s="222"/>
      <c r="K60" s="221"/>
      <c r="L60" s="57"/>
      <c r="M60" s="57"/>
      <c r="N60" s="57"/>
      <c r="O60" s="57"/>
      <c r="P60" s="57"/>
      <c r="Q60" s="57"/>
      <c r="R60" s="57"/>
      <c r="S60" s="57"/>
      <c r="T60" s="57"/>
      <c r="U60" s="430"/>
    </row>
    <row r="61" ht="15.75" customHeight="1">
      <c r="C61" s="305"/>
      <c r="D61" s="305"/>
      <c r="E61" s="306"/>
      <c r="F61" s="307"/>
      <c r="G61" s="306"/>
      <c r="H61" s="305"/>
      <c r="I61" s="306"/>
      <c r="J61" s="306"/>
      <c r="K61" s="307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2">
    <mergeCell ref="C10:I10"/>
    <mergeCell ref="C11:I11"/>
    <mergeCell ref="C13:H14"/>
    <mergeCell ref="I13:R13"/>
    <mergeCell ref="I14:R14"/>
    <mergeCell ref="C2:I4"/>
    <mergeCell ref="C5:I5"/>
    <mergeCell ref="C6:I6"/>
    <mergeCell ref="V6:Y6"/>
    <mergeCell ref="C7:I7"/>
    <mergeCell ref="C8:I8"/>
    <mergeCell ref="C9:I9"/>
  </mergeCells>
  <printOptions/>
  <pageMargins bottom="0.5" footer="0.0" header="0.0" left="0.55" right="0.55" top="0.75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D9EEB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6.86"/>
    <col customWidth="1" min="4" max="4" width="5.86"/>
    <col customWidth="1" min="5" max="14" width="5.71"/>
    <col customWidth="1" min="15" max="16" width="6.29"/>
    <col customWidth="1" min="17" max="20" width="6.0"/>
    <col customWidth="1" min="21" max="21" width="7.0"/>
    <col customWidth="1" min="22" max="22" width="3.14"/>
    <col customWidth="1" min="23" max="47" width="6.29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>
      <c r="A2" s="121"/>
      <c r="B2" s="121"/>
      <c r="C2" s="16" t="s">
        <v>9</v>
      </c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>
      <c r="A3" s="121"/>
      <c r="B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>
      <c r="A4" s="121"/>
      <c r="B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>
      <c r="A5" s="17"/>
      <c r="B5" s="17"/>
      <c r="C5" s="9" t="s">
        <v>10</v>
      </c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>
      <c r="A6" s="17"/>
      <c r="B6" s="17"/>
      <c r="C6" s="9" t="s">
        <v>11</v>
      </c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>
      <c r="A7" s="17"/>
      <c r="B7" s="17"/>
      <c r="C7" s="11" t="s">
        <v>12</v>
      </c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>
      <c r="A8" s="17"/>
      <c r="B8" s="17"/>
      <c r="C8" s="12" t="s">
        <v>13</v>
      </c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>
      <c r="A9" s="17"/>
      <c r="B9" s="17"/>
      <c r="C9" s="14" t="s">
        <v>14</v>
      </c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>
      <c r="A10" s="17"/>
      <c r="B10" s="17"/>
      <c r="C10" s="23" t="s">
        <v>15</v>
      </c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>
      <c r="A11" s="17"/>
      <c r="B11" s="17"/>
      <c r="C11" s="25" t="s">
        <v>16</v>
      </c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>
      <c r="A12" s="18"/>
      <c r="B12" s="18"/>
      <c r="C12" s="226"/>
      <c r="D12" s="226"/>
      <c r="E12" s="226"/>
      <c r="F12" s="226"/>
      <c r="G12" s="226"/>
      <c r="H12" s="226"/>
      <c r="I12" s="2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>
      <c r="A13" s="18"/>
      <c r="B13" s="18"/>
      <c r="C13" s="227" t="s">
        <v>179</v>
      </c>
      <c r="J13" s="225"/>
      <c r="K13" s="314" t="s">
        <v>147</v>
      </c>
      <c r="L13" s="379"/>
      <c r="M13" s="379"/>
      <c r="N13" s="379"/>
      <c r="O13" s="379"/>
      <c r="P13" s="379"/>
      <c r="Q13" s="379"/>
      <c r="R13" s="379"/>
      <c r="S13" s="379"/>
      <c r="T13" s="379"/>
      <c r="U13" s="380"/>
      <c r="X13" s="421"/>
      <c r="Y13" s="421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ht="16.5" customHeight="1">
      <c r="A14" s="18"/>
      <c r="B14" s="18"/>
      <c r="J14" s="225"/>
      <c r="K14" s="315" t="s">
        <v>175</v>
      </c>
      <c r="L14" s="381"/>
      <c r="M14" s="381"/>
      <c r="N14" s="381"/>
      <c r="O14" s="381"/>
      <c r="P14" s="381"/>
      <c r="Q14" s="381"/>
      <c r="R14" s="381"/>
      <c r="S14" s="381"/>
      <c r="T14" s="381"/>
      <c r="U14" s="382"/>
      <c r="X14" s="421"/>
      <c r="Y14" s="421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ht="16.5" customHeight="1">
      <c r="A15" s="126"/>
      <c r="B15" s="526"/>
      <c r="C15" s="527"/>
      <c r="D15" s="528"/>
      <c r="E15" s="528"/>
      <c r="F15" s="528"/>
      <c r="G15" s="526"/>
      <c r="H15" s="526"/>
      <c r="I15" s="529"/>
      <c r="J15" s="530"/>
      <c r="K15" s="530"/>
      <c r="L15" s="530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ht="16.5" customHeight="1">
      <c r="A17" s="28"/>
      <c r="B17" s="184"/>
      <c r="C17" s="532" t="s">
        <v>132</v>
      </c>
      <c r="D17" s="533" t="s">
        <v>119</v>
      </c>
      <c r="E17" s="533" t="s">
        <v>92</v>
      </c>
      <c r="F17" s="533" t="s">
        <v>93</v>
      </c>
      <c r="G17" s="533" t="s">
        <v>120</v>
      </c>
      <c r="H17" s="533" t="s">
        <v>94</v>
      </c>
      <c r="I17" s="533" t="s">
        <v>95</v>
      </c>
      <c r="J17" s="533" t="s">
        <v>96</v>
      </c>
      <c r="K17" s="533" t="s">
        <v>97</v>
      </c>
      <c r="L17" s="533" t="s">
        <v>121</v>
      </c>
      <c r="M17" s="533" t="s">
        <v>98</v>
      </c>
      <c r="N17" s="533" t="s">
        <v>99</v>
      </c>
      <c r="O17" s="533" t="s">
        <v>100</v>
      </c>
      <c r="P17" s="533" t="s">
        <v>101</v>
      </c>
      <c r="Q17" s="533" t="s">
        <v>102</v>
      </c>
      <c r="R17" s="533" t="s">
        <v>122</v>
      </c>
      <c r="S17" s="533" t="s">
        <v>104</v>
      </c>
      <c r="T17" s="533" t="s">
        <v>105</v>
      </c>
      <c r="U17" s="533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ht="16.5" customHeight="1">
      <c r="A18" s="258"/>
      <c r="B18" s="190"/>
      <c r="C18" s="436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163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ht="16.5" customHeight="1">
      <c r="A19" s="258"/>
      <c r="B19" s="57"/>
      <c r="C19" s="534" t="s">
        <v>107</v>
      </c>
      <c r="D19" s="535">
        <v>2840.9130297</v>
      </c>
      <c r="E19" s="535">
        <v>3472.2270363000007</v>
      </c>
      <c r="F19" s="535">
        <v>3764.7871857</v>
      </c>
      <c r="G19" s="535">
        <v>3295.1511564</v>
      </c>
      <c r="H19" s="535">
        <v>3857.1746013</v>
      </c>
      <c r="I19" s="535">
        <v>4288.315874100001</v>
      </c>
      <c r="J19" s="535">
        <v>4680.5774428350005</v>
      </c>
      <c r="K19" s="535">
        <v>5250.684786600001</v>
      </c>
      <c r="L19" s="535">
        <v>4111.2399942</v>
      </c>
      <c r="M19" s="535">
        <v>4819.5435138</v>
      </c>
      <c r="N19" s="535">
        <v>5273.781640499999</v>
      </c>
      <c r="O19" s="535">
        <v>5943.5904036</v>
      </c>
      <c r="P19" s="535">
        <v>6420.9253842</v>
      </c>
      <c r="Q19" s="535">
        <v>7283.592877364999</v>
      </c>
      <c r="R19" s="535">
        <v>5042.813101500001</v>
      </c>
      <c r="S19" s="535">
        <v>6828.969803100001</v>
      </c>
      <c r="T19" s="535">
        <v>7375.595345400001</v>
      </c>
      <c r="U19" s="535">
        <v>8391.856917000001</v>
      </c>
      <c r="V19" s="5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ht="16.5" customHeight="1">
      <c r="A20" s="258"/>
      <c r="B20" s="57"/>
      <c r="C20" s="144" t="s">
        <v>33</v>
      </c>
      <c r="D20" s="280">
        <v>3063.7976698350003</v>
      </c>
      <c r="E20" s="280">
        <v>3764.7871857</v>
      </c>
      <c r="F20" s="280">
        <v>4095.8420916000005</v>
      </c>
      <c r="G20" s="280">
        <v>3572.3134032000003</v>
      </c>
      <c r="H20" s="280">
        <v>4188.2295072</v>
      </c>
      <c r="I20" s="280">
        <v>4665.5644878</v>
      </c>
      <c r="J20" s="280">
        <v>5096.705760600001</v>
      </c>
      <c r="K20" s="280">
        <v>5712.621864600001</v>
      </c>
      <c r="L20" s="280">
        <v>4480.7896566</v>
      </c>
      <c r="M20" s="280">
        <v>5242.9858353</v>
      </c>
      <c r="N20" s="280">
        <v>5743.417669800001</v>
      </c>
      <c r="O20" s="280">
        <v>6459.035193134999</v>
      </c>
      <c r="P20" s="280">
        <v>6982.948829100001</v>
      </c>
      <c r="Q20" s="280">
        <v>7922.2208877</v>
      </c>
      <c r="R20" s="280">
        <v>5481.530142379199</v>
      </c>
      <c r="S20" s="280">
        <v>7429.488004499999</v>
      </c>
      <c r="T20" s="280">
        <v>8030.0062059</v>
      </c>
      <c r="U20" s="280">
        <v>9130.9562418</v>
      </c>
      <c r="V20" s="57"/>
    </row>
    <row r="21" ht="16.5" customHeight="1">
      <c r="A21" s="258"/>
      <c r="B21" s="57"/>
      <c r="C21" s="336" t="s">
        <v>34</v>
      </c>
      <c r="D21" s="269" t="s">
        <v>35</v>
      </c>
      <c r="E21" s="269" t="s">
        <v>35</v>
      </c>
      <c r="F21" s="269" t="s">
        <v>35</v>
      </c>
      <c r="G21" s="269">
        <v>4534.870095</v>
      </c>
      <c r="H21" s="269">
        <v>5189.4687348</v>
      </c>
      <c r="I21" s="269">
        <v>5757.313338</v>
      </c>
      <c r="J21" s="269">
        <v>6143.763137399999</v>
      </c>
      <c r="K21" s="269">
        <v>6964.377456330001</v>
      </c>
      <c r="L21" s="269">
        <v>5568.031803600001</v>
      </c>
      <c r="M21" s="269">
        <v>6404.0252472</v>
      </c>
      <c r="N21" s="269">
        <v>6939.53425494</v>
      </c>
      <c r="O21" s="269">
        <v>7697.4490656</v>
      </c>
      <c r="P21" s="269">
        <v>8399.368089</v>
      </c>
      <c r="Q21" s="269">
        <v>9487.7369118</v>
      </c>
      <c r="R21" s="269">
        <v>6624.853703999999</v>
      </c>
      <c r="S21" s="269">
        <v>8691.1771212</v>
      </c>
      <c r="T21" s="269">
        <v>9330.0022998</v>
      </c>
      <c r="U21" s="269">
        <v>10741.727077200001</v>
      </c>
      <c r="V21" s="57"/>
      <c r="Y21" s="17"/>
    </row>
    <row r="22" ht="16.5" customHeight="1">
      <c r="A22" s="258"/>
      <c r="B22" s="57"/>
      <c r="C22" s="60"/>
      <c r="D22" s="263"/>
      <c r="E22" s="263"/>
      <c r="F22" s="263"/>
      <c r="G22" s="263"/>
      <c r="H22" s="263"/>
      <c r="I22" s="263"/>
      <c r="J22" s="263"/>
      <c r="K22" s="263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5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ht="15.0" customHeight="1">
      <c r="A23" s="258"/>
      <c r="B23" s="57"/>
      <c r="C23" s="337" t="s">
        <v>39</v>
      </c>
      <c r="D23" s="536"/>
      <c r="E23" s="336"/>
      <c r="F23" s="536"/>
      <c r="G23" s="536"/>
      <c r="H23" s="536"/>
      <c r="I23" s="536"/>
      <c r="J23" s="536"/>
      <c r="K23" s="536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7"/>
    </row>
    <row r="24" ht="15.75" customHeight="1">
      <c r="A24" s="258"/>
      <c r="B24" s="57"/>
      <c r="C24" s="538" t="s">
        <v>40</v>
      </c>
      <c r="D24" s="539">
        <v>-504.43528917599997</v>
      </c>
      <c r="E24" s="539">
        <v>-598.48254648</v>
      </c>
      <c r="F24" s="539">
        <v>-666.8805517920001</v>
      </c>
      <c r="G24" s="539">
        <v>-581.383045152</v>
      </c>
      <c r="H24" s="539">
        <v>-683.98005312</v>
      </c>
      <c r="I24" s="539">
        <v>-760.9278090959999</v>
      </c>
      <c r="J24" s="539">
        <v>-829.325814408</v>
      </c>
      <c r="K24" s="539">
        <v>-872.0745677279999</v>
      </c>
      <c r="L24" s="539">
        <v>-726.7288064400001</v>
      </c>
      <c r="M24" s="539">
        <v>-854.9750664000001</v>
      </c>
      <c r="N24" s="539">
        <v>-931.922822376</v>
      </c>
      <c r="O24" s="539">
        <v>-1077.268583664</v>
      </c>
      <c r="P24" s="539">
        <v>-1273.912848936</v>
      </c>
      <c r="Q24" s="539">
        <v>-1453.4576128800002</v>
      </c>
      <c r="R24" s="539">
        <v>-1000.3208276879999</v>
      </c>
      <c r="S24" s="539">
        <v>-1359.410355576</v>
      </c>
      <c r="T24" s="539">
        <v>-1470.557114208</v>
      </c>
      <c r="U24" s="539">
        <v>-1667.20137948</v>
      </c>
      <c r="V24" s="57"/>
    </row>
    <row r="25" ht="15.0" customHeight="1">
      <c r="A25" s="258"/>
      <c r="B25" s="57"/>
      <c r="C25" s="540" t="s">
        <v>41</v>
      </c>
      <c r="D25" s="269">
        <v>292.4014727088</v>
      </c>
      <c r="E25" s="269">
        <v>324.890525232</v>
      </c>
      <c r="F25" s="269">
        <v>324.890525232</v>
      </c>
      <c r="G25" s="269">
        <v>292.4014727088</v>
      </c>
      <c r="H25" s="269">
        <v>324.890525232</v>
      </c>
      <c r="I25" s="269">
        <v>324.890525232</v>
      </c>
      <c r="J25" s="269">
        <v>324.890525232</v>
      </c>
      <c r="K25" s="269">
        <v>454.84673532479997</v>
      </c>
      <c r="L25" s="269">
        <v>292.4014727088</v>
      </c>
      <c r="M25" s="269">
        <v>324.890525232</v>
      </c>
      <c r="N25" s="269">
        <v>324.890525232</v>
      </c>
      <c r="O25" s="269">
        <v>454.84673532479997</v>
      </c>
      <c r="P25" s="269">
        <v>454.84673532479997</v>
      </c>
      <c r="Q25" s="269">
        <v>454.84673532479997</v>
      </c>
      <c r="R25" s="269">
        <v>389.8686302784001</v>
      </c>
      <c r="S25" s="269">
        <v>519.8248403712</v>
      </c>
      <c r="T25" s="269">
        <v>519.8248403712</v>
      </c>
      <c r="U25" s="269">
        <v>519.8248403712</v>
      </c>
      <c r="V25" s="57"/>
    </row>
    <row r="26" ht="15.0" customHeight="1">
      <c r="A26" s="258"/>
      <c r="B26" s="57"/>
      <c r="C26" s="462" t="s">
        <v>154</v>
      </c>
      <c r="D26" s="463" t="s">
        <v>69</v>
      </c>
      <c r="E26" s="463" t="s">
        <v>69</v>
      </c>
      <c r="F26" s="463" t="s">
        <v>69</v>
      </c>
      <c r="G26" s="463" t="s">
        <v>69</v>
      </c>
      <c r="H26" s="463" t="s">
        <v>69</v>
      </c>
      <c r="I26" s="463" t="s">
        <v>69</v>
      </c>
      <c r="J26" s="463" t="s">
        <v>69</v>
      </c>
      <c r="K26" s="463" t="s">
        <v>69</v>
      </c>
      <c r="L26" s="463" t="s">
        <v>69</v>
      </c>
      <c r="M26" s="463" t="s">
        <v>69</v>
      </c>
      <c r="N26" s="463" t="s">
        <v>69</v>
      </c>
      <c r="O26" s="463" t="s">
        <v>69</v>
      </c>
      <c r="P26" s="463" t="s">
        <v>69</v>
      </c>
      <c r="Q26" s="463" t="s">
        <v>69</v>
      </c>
      <c r="R26" s="463" t="s">
        <v>69</v>
      </c>
      <c r="S26" s="463" t="s">
        <v>69</v>
      </c>
      <c r="T26" s="463" t="s">
        <v>69</v>
      </c>
      <c r="U26" s="463" t="s">
        <v>69</v>
      </c>
      <c r="V26" s="57"/>
    </row>
    <row r="27" ht="15.0" customHeight="1">
      <c r="A27" s="258"/>
      <c r="B27" s="57"/>
      <c r="C27" s="541" t="s">
        <v>42</v>
      </c>
      <c r="D27" s="542">
        <v>222.293517264</v>
      </c>
      <c r="E27" s="542">
        <v>265.042270584</v>
      </c>
      <c r="F27" s="542">
        <v>290.691522576</v>
      </c>
      <c r="G27" s="542">
        <v>265.042270584</v>
      </c>
      <c r="H27" s="542">
        <v>290.691522576</v>
      </c>
      <c r="I27" s="542">
        <v>333.44027589600006</v>
      </c>
      <c r="J27" s="542">
        <v>367.639278552</v>
      </c>
      <c r="K27" s="542">
        <v>401.83828120799996</v>
      </c>
      <c r="L27" s="542">
        <v>307.791023904</v>
      </c>
      <c r="M27" s="542">
        <v>367.639278552</v>
      </c>
      <c r="N27" s="542">
        <v>401.83828120799996</v>
      </c>
      <c r="O27" s="542">
        <v>436.03728386399996</v>
      </c>
      <c r="P27" s="542">
        <v>470.23628652</v>
      </c>
      <c r="Q27" s="542">
        <v>538.634291832</v>
      </c>
      <c r="R27" s="542">
        <v>418.937782536</v>
      </c>
      <c r="S27" s="542">
        <v>512.98503984</v>
      </c>
      <c r="T27" s="542">
        <v>547.184042496</v>
      </c>
      <c r="U27" s="542">
        <v>632.6815491360001</v>
      </c>
      <c r="V27" s="57"/>
    </row>
    <row r="28" ht="15.0" customHeight="1">
      <c r="A28" s="258"/>
      <c r="B28" s="57"/>
      <c r="C28" s="543" t="s">
        <v>44</v>
      </c>
      <c r="D28" s="263">
        <v>246.2328191232</v>
      </c>
      <c r="E28" s="263">
        <v>307.791023904</v>
      </c>
      <c r="F28" s="263">
        <v>307.791023904</v>
      </c>
      <c r="G28" s="263">
        <v>246.2328191232</v>
      </c>
      <c r="H28" s="263">
        <v>307.791023904</v>
      </c>
      <c r="I28" s="263">
        <v>307.791023904</v>
      </c>
      <c r="J28" s="263">
        <v>307.791023904</v>
      </c>
      <c r="K28" s="263">
        <v>430.9074334656</v>
      </c>
      <c r="L28" s="263">
        <v>277.01192151360004</v>
      </c>
      <c r="M28" s="263">
        <v>307.791023904</v>
      </c>
      <c r="N28" s="263">
        <v>307.791023904</v>
      </c>
      <c r="O28" s="263">
        <v>430.9074334656</v>
      </c>
      <c r="P28" s="263">
        <v>430.9074334656</v>
      </c>
      <c r="Q28" s="263">
        <v>430.9074334656</v>
      </c>
      <c r="R28" s="263">
        <v>369.3492286848</v>
      </c>
      <c r="S28" s="263">
        <v>492.4656382464</v>
      </c>
      <c r="T28" s="263">
        <v>492.4656382464</v>
      </c>
      <c r="U28" s="263">
        <v>492.4656382464</v>
      </c>
      <c r="V28" s="57"/>
    </row>
    <row r="29" ht="15.0" customHeight="1">
      <c r="A29" s="258"/>
      <c r="B29" s="57"/>
      <c r="C29" s="408" t="s">
        <v>108</v>
      </c>
      <c r="D29" s="269">
        <v>170.99501328</v>
      </c>
      <c r="E29" s="269">
        <v>196.644265272</v>
      </c>
      <c r="F29" s="269">
        <v>205.19401593599997</v>
      </c>
      <c r="G29" s="269">
        <v>188.09451460800003</v>
      </c>
      <c r="H29" s="269">
        <v>213.74376660000001</v>
      </c>
      <c r="I29" s="269">
        <v>239.393018592</v>
      </c>
      <c r="J29" s="269">
        <v>256.49251992</v>
      </c>
      <c r="K29" s="269">
        <v>290.691522576</v>
      </c>
      <c r="L29" s="269">
        <v>230.843267928</v>
      </c>
      <c r="M29" s="269">
        <v>265.042270584</v>
      </c>
      <c r="N29" s="269">
        <v>290.691522576</v>
      </c>
      <c r="O29" s="269">
        <v>324.890525232</v>
      </c>
      <c r="P29" s="269">
        <v>350.539777224</v>
      </c>
      <c r="Q29" s="269">
        <v>401.83828120799996</v>
      </c>
      <c r="R29" s="269">
        <v>273.592021248</v>
      </c>
      <c r="S29" s="269">
        <v>376.18902921600005</v>
      </c>
      <c r="T29" s="269">
        <v>410.38803187199994</v>
      </c>
      <c r="U29" s="269">
        <v>461.686535856</v>
      </c>
      <c r="V29" s="57"/>
    </row>
    <row r="30" ht="15.0" customHeight="1">
      <c r="A30" s="258"/>
      <c r="B30" s="57"/>
      <c r="C30" s="543" t="s">
        <v>46</v>
      </c>
      <c r="D30" s="263">
        <v>-282.141771912</v>
      </c>
      <c r="E30" s="263">
        <v>-376.18902921600005</v>
      </c>
      <c r="F30" s="263">
        <v>-410.38803187199994</v>
      </c>
      <c r="G30" s="263">
        <v>-384.73877988000004</v>
      </c>
      <c r="H30" s="263">
        <v>-410.38803187199994</v>
      </c>
      <c r="I30" s="263">
        <v>-444.587034528</v>
      </c>
      <c r="J30" s="263">
        <v>-495.88553851200004</v>
      </c>
      <c r="K30" s="263">
        <v>-555.73379316</v>
      </c>
      <c r="L30" s="263">
        <v>-453.13678519200005</v>
      </c>
      <c r="M30" s="263">
        <v>-487.3357878479999</v>
      </c>
      <c r="N30" s="263">
        <v>-530.084541168</v>
      </c>
      <c r="O30" s="263">
        <v>-581.383045152</v>
      </c>
      <c r="P30" s="263">
        <v>-615.582047808</v>
      </c>
      <c r="Q30" s="263">
        <v>-709.629305112</v>
      </c>
      <c r="R30" s="263">
        <v>-547.184042496</v>
      </c>
      <c r="S30" s="263">
        <v>-666.8805517920001</v>
      </c>
      <c r="T30" s="263">
        <v>-701.079554448</v>
      </c>
      <c r="U30" s="263">
        <v>-786.577061088</v>
      </c>
      <c r="V30" s="57"/>
    </row>
    <row r="31" ht="15.0" customHeight="1">
      <c r="A31" s="258"/>
      <c r="B31" s="57"/>
      <c r="C31" s="544" t="s">
        <v>109</v>
      </c>
      <c r="D31" s="545">
        <v>359.089527888</v>
      </c>
      <c r="E31" s="545">
        <v>427.48753320000003</v>
      </c>
      <c r="F31" s="545">
        <v>461.686535856</v>
      </c>
      <c r="G31" s="545">
        <v>436.03728386399996</v>
      </c>
      <c r="H31" s="545">
        <v>470.23628652</v>
      </c>
      <c r="I31" s="545">
        <v>521.5347905040001</v>
      </c>
      <c r="J31" s="545">
        <v>555.73379316</v>
      </c>
      <c r="K31" s="545">
        <v>624.1317984720001</v>
      </c>
      <c r="L31" s="545">
        <v>504.43528917599997</v>
      </c>
      <c r="M31" s="545">
        <v>555.73379316</v>
      </c>
      <c r="N31" s="545">
        <v>615.582047808</v>
      </c>
      <c r="O31" s="545">
        <v>675.430302456</v>
      </c>
      <c r="P31" s="545">
        <v>718.179055776</v>
      </c>
      <c r="Q31" s="545">
        <v>820.7760637439999</v>
      </c>
      <c r="R31" s="545">
        <v>615.582047808</v>
      </c>
      <c r="S31" s="545">
        <v>726.7288064400001</v>
      </c>
      <c r="T31" s="545">
        <v>769.4775597600001</v>
      </c>
      <c r="U31" s="545">
        <v>880.6243183919999</v>
      </c>
      <c r="V31" s="57"/>
    </row>
    <row r="32" ht="14.25" customHeight="1">
      <c r="A32" s="258"/>
      <c r="B32" s="57"/>
      <c r="C32" s="546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47"/>
    </row>
    <row r="33" ht="14.25" customHeight="1">
      <c r="A33" s="258"/>
      <c r="B33" s="57"/>
      <c r="C33" s="548" t="s">
        <v>123</v>
      </c>
      <c r="D33" s="545">
        <v>248.0</v>
      </c>
      <c r="E33" s="545">
        <v>248.0</v>
      </c>
      <c r="F33" s="545">
        <v>248.0</v>
      </c>
      <c r="G33" s="545">
        <v>248.0</v>
      </c>
      <c r="H33" s="545">
        <v>248.0</v>
      </c>
      <c r="I33" s="545">
        <v>248.0</v>
      </c>
      <c r="J33" s="545">
        <v>248.0</v>
      </c>
      <c r="K33" s="545">
        <v>248.0</v>
      </c>
      <c r="L33" s="545">
        <v>248.0</v>
      </c>
      <c r="M33" s="545">
        <v>248.0</v>
      </c>
      <c r="N33" s="545">
        <v>248.0</v>
      </c>
      <c r="O33" s="545">
        <v>248.0</v>
      </c>
      <c r="P33" s="545">
        <v>248.0</v>
      </c>
      <c r="Q33" s="545">
        <v>248.0</v>
      </c>
      <c r="R33" s="545">
        <v>248.0</v>
      </c>
      <c r="S33" s="545">
        <v>248.0</v>
      </c>
      <c r="T33" s="545">
        <v>248.0</v>
      </c>
      <c r="U33" s="545">
        <v>248.0</v>
      </c>
      <c r="V33" s="214"/>
    </row>
    <row r="34" ht="14.25" customHeight="1">
      <c r="A34" s="258"/>
      <c r="B34" s="57"/>
      <c r="C34" s="86" t="s">
        <v>124</v>
      </c>
      <c r="D34" s="263">
        <v>228.0</v>
      </c>
      <c r="E34" s="263">
        <v>228.0</v>
      </c>
      <c r="F34" s="263">
        <v>228.0</v>
      </c>
      <c r="G34" s="263">
        <v>228.0</v>
      </c>
      <c r="H34" s="263">
        <v>228.0</v>
      </c>
      <c r="I34" s="263">
        <v>228.0</v>
      </c>
      <c r="J34" s="263">
        <v>228.0</v>
      </c>
      <c r="K34" s="263">
        <v>228.0</v>
      </c>
      <c r="L34" s="263">
        <v>228.0</v>
      </c>
      <c r="M34" s="263">
        <v>228.0</v>
      </c>
      <c r="N34" s="263">
        <v>228.0</v>
      </c>
      <c r="O34" s="263">
        <v>228.0</v>
      </c>
      <c r="P34" s="263">
        <v>228.0</v>
      </c>
      <c r="Q34" s="263">
        <v>228.0</v>
      </c>
      <c r="R34" s="263">
        <v>228.0</v>
      </c>
      <c r="S34" s="263">
        <v>228.0</v>
      </c>
      <c r="T34" s="263">
        <v>228.0</v>
      </c>
      <c r="U34" s="263">
        <v>228.0</v>
      </c>
      <c r="V34" s="57"/>
    </row>
    <row r="35" ht="14.25" customHeight="1">
      <c r="A35" s="258"/>
      <c r="B35" s="57"/>
      <c r="C35" s="233" t="s">
        <v>111</v>
      </c>
      <c r="D35" s="549">
        <v>76.0</v>
      </c>
      <c r="E35" s="549">
        <v>76.0</v>
      </c>
      <c r="F35" s="549">
        <v>76.0</v>
      </c>
      <c r="G35" s="549">
        <v>76.0</v>
      </c>
      <c r="H35" s="549">
        <v>76.0</v>
      </c>
      <c r="I35" s="549">
        <v>76.0</v>
      </c>
      <c r="J35" s="549">
        <v>76.0</v>
      </c>
      <c r="K35" s="549">
        <v>76.0</v>
      </c>
      <c r="L35" s="549">
        <v>76.0</v>
      </c>
      <c r="M35" s="549">
        <v>76.0</v>
      </c>
      <c r="N35" s="549">
        <v>76.0</v>
      </c>
      <c r="O35" s="549">
        <v>76.0</v>
      </c>
      <c r="P35" s="549">
        <v>76.0</v>
      </c>
      <c r="Q35" s="549">
        <v>76.0</v>
      </c>
      <c r="R35" s="549">
        <v>76.0</v>
      </c>
      <c r="S35" s="549">
        <v>76.0</v>
      </c>
      <c r="T35" s="549">
        <v>76.0</v>
      </c>
      <c r="U35" s="549">
        <v>76.0</v>
      </c>
      <c r="V35" s="57"/>
    </row>
    <row r="36" ht="15.0" customHeight="1">
      <c r="A36" s="258"/>
      <c r="B36" s="57"/>
      <c r="C36" s="550" t="s">
        <v>53</v>
      </c>
      <c r="D36" s="551">
        <v>376.0</v>
      </c>
      <c r="E36" s="551">
        <v>376.0</v>
      </c>
      <c r="F36" s="551">
        <v>376.0</v>
      </c>
      <c r="G36" s="551">
        <v>376.0</v>
      </c>
      <c r="H36" s="551">
        <v>376.0</v>
      </c>
      <c r="I36" s="551">
        <v>376.0</v>
      </c>
      <c r="J36" s="551">
        <v>376.0</v>
      </c>
      <c r="K36" s="551">
        <v>376.0</v>
      </c>
      <c r="L36" s="551">
        <v>376.0</v>
      </c>
      <c r="M36" s="551">
        <v>376.0</v>
      </c>
      <c r="N36" s="551">
        <v>376.0</v>
      </c>
      <c r="O36" s="551">
        <v>376.0</v>
      </c>
      <c r="P36" s="551">
        <v>376.0</v>
      </c>
      <c r="Q36" s="551">
        <v>376.0</v>
      </c>
      <c r="R36" s="551">
        <v>376.0</v>
      </c>
      <c r="S36" s="551">
        <v>376.0</v>
      </c>
      <c r="T36" s="551">
        <v>376.0</v>
      </c>
      <c r="U36" s="551">
        <v>376.0</v>
      </c>
      <c r="V36" s="57"/>
    </row>
    <row r="37" ht="15.0" customHeight="1">
      <c r="A37" s="258"/>
      <c r="B37" s="57"/>
      <c r="C37" s="552" t="s">
        <v>156</v>
      </c>
      <c r="D37" s="553"/>
      <c r="E37" s="553"/>
      <c r="F37" s="553"/>
      <c r="G37" s="553"/>
      <c r="H37" s="553"/>
      <c r="I37" s="553"/>
      <c r="J37" s="553"/>
      <c r="K37" s="553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7"/>
    </row>
    <row r="38" ht="15.75" customHeight="1">
      <c r="A38" s="258"/>
      <c r="B38" s="57"/>
      <c r="C38" s="555" t="s">
        <v>157</v>
      </c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57"/>
    </row>
    <row r="39" ht="15.75" customHeight="1">
      <c r="A39" s="258"/>
      <c r="B39" s="57"/>
      <c r="C39" s="556" t="s">
        <v>158</v>
      </c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57"/>
    </row>
    <row r="40" ht="15.75" customHeight="1">
      <c r="A40" s="258"/>
      <c r="B40" s="57"/>
      <c r="C40" s="557" t="s">
        <v>54</v>
      </c>
      <c r="D40" s="558">
        <v>975.900692</v>
      </c>
      <c r="E40" s="558">
        <v>1063.891738</v>
      </c>
      <c r="F40" s="558">
        <v>1103.887668</v>
      </c>
      <c r="G40" s="558">
        <v>1031.894994</v>
      </c>
      <c r="H40" s="558">
        <v>1103.887668</v>
      </c>
      <c r="I40" s="558">
        <v>1159.0820514</v>
      </c>
      <c r="J40" s="558">
        <v>1207.8770860000002</v>
      </c>
      <c r="K40" s="558">
        <v>1439.85348</v>
      </c>
      <c r="L40" s="558">
        <v>1151.8827840000001</v>
      </c>
      <c r="M40" s="558">
        <v>1239.87383</v>
      </c>
      <c r="N40" s="558">
        <v>1271.870574</v>
      </c>
      <c r="O40" s="558">
        <v>1503.4470087</v>
      </c>
      <c r="P40" s="558">
        <v>1543.842898</v>
      </c>
      <c r="Q40" s="558">
        <v>1615.835572</v>
      </c>
      <c r="R40" s="558">
        <v>1311.8665039999998</v>
      </c>
      <c r="S40" s="558">
        <v>1719.8249899999998</v>
      </c>
      <c r="T40" s="558">
        <v>1767.8201060000001</v>
      </c>
      <c r="U40" s="558">
        <v>1856.2111112999996</v>
      </c>
      <c r="V40" s="57"/>
    </row>
    <row r="41" ht="15.75" customHeight="1">
      <c r="A41" s="258"/>
      <c r="B41" s="57"/>
      <c r="C41" s="202" t="s">
        <v>113</v>
      </c>
      <c r="D41" s="559" t="s">
        <v>35</v>
      </c>
      <c r="E41" s="560" t="s">
        <v>35</v>
      </c>
      <c r="F41" s="560" t="s">
        <v>35</v>
      </c>
      <c r="G41" s="560">
        <v>104.82133334399998</v>
      </c>
      <c r="H41" s="560">
        <v>122.29155556799999</v>
      </c>
      <c r="I41" s="560">
        <v>139.76177779199998</v>
      </c>
      <c r="J41" s="560">
        <v>148.496888904</v>
      </c>
      <c r="K41" s="560">
        <v>209.64266668799996</v>
      </c>
      <c r="L41" s="560">
        <v>139.76177779199998</v>
      </c>
      <c r="M41" s="560">
        <v>157.232000016</v>
      </c>
      <c r="N41" s="560">
        <v>165.967111128</v>
      </c>
      <c r="O41" s="560">
        <v>200.907555576</v>
      </c>
      <c r="P41" s="560">
        <v>209.64266668799996</v>
      </c>
      <c r="Q41" s="560">
        <v>218.3777778</v>
      </c>
      <c r="R41" s="560">
        <v>165.967111128</v>
      </c>
      <c r="S41" s="560">
        <v>200.907555576</v>
      </c>
      <c r="T41" s="560">
        <v>227.11288891199996</v>
      </c>
      <c r="U41" s="560">
        <v>244.58311113599999</v>
      </c>
      <c r="V41" s="57"/>
    </row>
    <row r="42" ht="15.75" customHeight="1">
      <c r="A42" s="258"/>
      <c r="B42" s="57"/>
      <c r="C42" s="544" t="s">
        <v>56</v>
      </c>
      <c r="D42" s="70">
        <v>2351.088</v>
      </c>
      <c r="E42" s="70">
        <v>3061.0080000000003</v>
      </c>
      <c r="F42" s="70">
        <v>3169.5840000000003</v>
      </c>
      <c r="G42" s="70">
        <v>2845.248</v>
      </c>
      <c r="H42" s="70">
        <v>3233.616</v>
      </c>
      <c r="I42" s="70">
        <v>3333.8399999999997</v>
      </c>
      <c r="J42" s="70">
        <v>3461.904</v>
      </c>
      <c r="K42" s="70">
        <v>4308.24</v>
      </c>
      <c r="L42" s="70">
        <v>3061.0080000000003</v>
      </c>
      <c r="M42" s="70">
        <v>3427.1040000000003</v>
      </c>
      <c r="N42" s="70">
        <v>3570.48</v>
      </c>
      <c r="O42" s="70">
        <v>4408.464</v>
      </c>
      <c r="P42" s="70">
        <v>4567.152</v>
      </c>
      <c r="Q42" s="70">
        <v>4881.744</v>
      </c>
      <c r="R42" s="70">
        <v>3598.3199999999997</v>
      </c>
      <c r="S42" s="70">
        <v>4947.168000000001</v>
      </c>
      <c r="T42" s="70">
        <v>5082.192</v>
      </c>
      <c r="U42" s="70">
        <v>5233.92</v>
      </c>
      <c r="V42" s="57"/>
    </row>
    <row r="43" ht="15.75" customHeight="1">
      <c r="A43" s="258"/>
      <c r="B43" s="57"/>
      <c r="C43" s="561" t="s">
        <v>57</v>
      </c>
      <c r="D43" s="263" t="s">
        <v>35</v>
      </c>
      <c r="E43" s="263" t="s">
        <v>35</v>
      </c>
      <c r="F43" s="263" t="s">
        <v>35</v>
      </c>
      <c r="G43" s="263">
        <v>120.94769231999999</v>
      </c>
      <c r="H43" s="263">
        <v>129.010871808</v>
      </c>
      <c r="I43" s="263">
        <v>137.074051296</v>
      </c>
      <c r="J43" s="263">
        <v>145.137230784</v>
      </c>
      <c r="K43" s="263">
        <v>161.26358976</v>
      </c>
      <c r="L43" s="263">
        <v>145.137230784</v>
      </c>
      <c r="M43" s="263">
        <v>153.200410272</v>
      </c>
      <c r="N43" s="263">
        <v>161.26358976</v>
      </c>
      <c r="O43" s="263">
        <v>177.389948736</v>
      </c>
      <c r="P43" s="263">
        <v>185.45312822399998</v>
      </c>
      <c r="Q43" s="263">
        <v>217.70584617599997</v>
      </c>
      <c r="R43" s="263">
        <v>161.26358976</v>
      </c>
      <c r="S43" s="263">
        <v>185.45312822399998</v>
      </c>
      <c r="T43" s="263">
        <v>201.5794872</v>
      </c>
      <c r="U43" s="263">
        <v>233.832205152</v>
      </c>
      <c r="V43" s="57"/>
    </row>
    <row r="44" ht="15.75" customHeight="1">
      <c r="A44" s="258"/>
      <c r="B44" s="57"/>
      <c r="C44" s="541" t="s">
        <v>58</v>
      </c>
      <c r="D44" s="542">
        <v>110.084</v>
      </c>
      <c r="E44" s="542">
        <v>119.132</v>
      </c>
      <c r="F44" s="542">
        <v>126.672</v>
      </c>
      <c r="G44" s="542">
        <v>126.672</v>
      </c>
      <c r="H44" s="542">
        <v>135.72</v>
      </c>
      <c r="I44" s="542">
        <v>144.768</v>
      </c>
      <c r="J44" s="542">
        <v>152.308</v>
      </c>
      <c r="K44" s="542">
        <v>168.89600000000002</v>
      </c>
      <c r="L44" s="542">
        <v>152.308</v>
      </c>
      <c r="M44" s="542">
        <v>161.356</v>
      </c>
      <c r="N44" s="542">
        <v>168.89600000000002</v>
      </c>
      <c r="O44" s="542">
        <v>186.99200000000002</v>
      </c>
      <c r="P44" s="542">
        <v>194.53199999999998</v>
      </c>
      <c r="Q44" s="542">
        <v>229.21599999999998</v>
      </c>
      <c r="R44" s="542">
        <v>168.89600000000002</v>
      </c>
      <c r="S44" s="542">
        <v>194.53199999999998</v>
      </c>
      <c r="T44" s="542">
        <v>212.628</v>
      </c>
      <c r="U44" s="542">
        <v>245.80400000000003</v>
      </c>
      <c r="V44" s="57"/>
    </row>
    <row r="45" ht="15.75" customHeight="1">
      <c r="A45" s="258"/>
      <c r="B45" s="57"/>
      <c r="C45" s="562" t="s">
        <v>59</v>
      </c>
      <c r="D45" s="560">
        <v>236.756</v>
      </c>
      <c r="E45" s="560">
        <v>236.756</v>
      </c>
      <c r="F45" s="560">
        <v>236.756</v>
      </c>
      <c r="G45" s="560">
        <v>236.756</v>
      </c>
      <c r="H45" s="560">
        <v>236.756</v>
      </c>
      <c r="I45" s="560">
        <v>236.756</v>
      </c>
      <c r="J45" s="560">
        <v>236.756</v>
      </c>
      <c r="K45" s="560">
        <v>236.756</v>
      </c>
      <c r="L45" s="560">
        <v>236.756</v>
      </c>
      <c r="M45" s="560">
        <v>236.756</v>
      </c>
      <c r="N45" s="560">
        <v>236.756</v>
      </c>
      <c r="O45" s="560">
        <v>236.756</v>
      </c>
      <c r="P45" s="560">
        <v>236.756</v>
      </c>
      <c r="Q45" s="560">
        <v>236.756</v>
      </c>
      <c r="R45" s="560">
        <v>236.756</v>
      </c>
      <c r="S45" s="560">
        <v>236.756</v>
      </c>
      <c r="T45" s="560">
        <v>236.756</v>
      </c>
      <c r="U45" s="560">
        <v>236.756</v>
      </c>
      <c r="V45" s="57"/>
    </row>
    <row r="46" ht="15.75" customHeight="1">
      <c r="A46" s="258"/>
      <c r="B46" s="57"/>
      <c r="C46" s="541" t="s">
        <v>126</v>
      </c>
      <c r="D46" s="563">
        <v>304.616</v>
      </c>
      <c r="E46" s="563">
        <v>304.616</v>
      </c>
      <c r="F46" s="563">
        <v>304.616</v>
      </c>
      <c r="G46" s="563">
        <v>304.616</v>
      </c>
      <c r="H46" s="563">
        <v>304.616</v>
      </c>
      <c r="I46" s="563">
        <v>304.616</v>
      </c>
      <c r="J46" s="563">
        <v>304.616</v>
      </c>
      <c r="K46" s="563">
        <v>304.616</v>
      </c>
      <c r="L46" s="563">
        <v>304.616</v>
      </c>
      <c r="M46" s="563">
        <v>304.616</v>
      </c>
      <c r="N46" s="563">
        <v>304.616</v>
      </c>
      <c r="O46" s="563">
        <v>304.616</v>
      </c>
      <c r="P46" s="563">
        <v>304.616</v>
      </c>
      <c r="Q46" s="563">
        <v>304.616</v>
      </c>
      <c r="R46" s="563">
        <v>304.616</v>
      </c>
      <c r="S46" s="563">
        <v>304.616</v>
      </c>
      <c r="T46" s="563">
        <v>304.616</v>
      </c>
      <c r="U46" s="563">
        <v>304.616</v>
      </c>
      <c r="V46" s="57"/>
    </row>
    <row r="47" ht="15.75" customHeight="1">
      <c r="A47" s="258"/>
      <c r="B47" s="57"/>
      <c r="C47" s="557" t="s">
        <v>61</v>
      </c>
      <c r="D47" s="558">
        <v>524.0</v>
      </c>
      <c r="E47" s="558">
        <v>640.0</v>
      </c>
      <c r="F47" s="558">
        <v>706.0</v>
      </c>
      <c r="G47" s="558">
        <v>757.0</v>
      </c>
      <c r="H47" s="558">
        <v>807.0</v>
      </c>
      <c r="I47" s="558">
        <v>872.0</v>
      </c>
      <c r="J47" s="558">
        <v>930.0</v>
      </c>
      <c r="K47" s="558">
        <v>1005.0</v>
      </c>
      <c r="L47" s="558">
        <v>893.0</v>
      </c>
      <c r="M47" s="558">
        <v>1047.0</v>
      </c>
      <c r="N47" s="558">
        <v>1154.0</v>
      </c>
      <c r="O47" s="558">
        <v>1270.0</v>
      </c>
      <c r="P47" s="558">
        <v>1395.0</v>
      </c>
      <c r="Q47" s="558">
        <v>1620.0</v>
      </c>
      <c r="R47" s="558">
        <v>1189.0</v>
      </c>
      <c r="S47" s="558">
        <v>1437.0</v>
      </c>
      <c r="T47" s="558">
        <v>1479.0</v>
      </c>
      <c r="U47" s="558">
        <v>1786.0</v>
      </c>
      <c r="V47" s="57"/>
    </row>
    <row r="48" ht="15.75" customHeight="1">
      <c r="A48" s="258"/>
      <c r="B48" s="57"/>
      <c r="C48" s="562" t="s">
        <v>62</v>
      </c>
      <c r="D48" s="559" t="s">
        <v>35</v>
      </c>
      <c r="E48" s="560" t="s">
        <v>35</v>
      </c>
      <c r="F48" s="560" t="s">
        <v>35</v>
      </c>
      <c r="G48" s="560">
        <v>989.0</v>
      </c>
      <c r="H48" s="560">
        <v>1054.0</v>
      </c>
      <c r="I48" s="560">
        <v>1144.0</v>
      </c>
      <c r="J48" s="560">
        <v>1222.0</v>
      </c>
      <c r="K48" s="560">
        <v>1312.0</v>
      </c>
      <c r="L48" s="560">
        <v>1275.0</v>
      </c>
      <c r="M48" s="560">
        <v>1369.0</v>
      </c>
      <c r="N48" s="560">
        <v>1513.0</v>
      </c>
      <c r="O48" s="560">
        <v>1665.0</v>
      </c>
      <c r="P48" s="560">
        <v>1826.0</v>
      </c>
      <c r="Q48" s="560">
        <v>2116.0</v>
      </c>
      <c r="R48" s="560">
        <v>1546.0</v>
      </c>
      <c r="S48" s="560">
        <v>1882.0</v>
      </c>
      <c r="T48" s="560">
        <v>1930.0</v>
      </c>
      <c r="U48" s="560">
        <v>2333.0</v>
      </c>
      <c r="V48" s="57"/>
    </row>
    <row r="49" ht="15.75" customHeight="1">
      <c r="A49" s="258"/>
      <c r="B49" s="57"/>
      <c r="C49" s="394" t="s">
        <v>63</v>
      </c>
      <c r="D49" s="563">
        <v>1007.0</v>
      </c>
      <c r="E49" s="563">
        <v>1228.0</v>
      </c>
      <c r="F49" s="563">
        <v>1344.0</v>
      </c>
      <c r="G49" s="563">
        <v>1450.0</v>
      </c>
      <c r="H49" s="563">
        <v>1565.0</v>
      </c>
      <c r="I49" s="563">
        <v>1680.0</v>
      </c>
      <c r="J49" s="563">
        <v>1786.0</v>
      </c>
      <c r="K49" s="563">
        <v>1911.0</v>
      </c>
      <c r="L49" s="563">
        <v>1767.0</v>
      </c>
      <c r="M49" s="563">
        <v>2007.0</v>
      </c>
      <c r="N49" s="563">
        <v>2235.0</v>
      </c>
      <c r="O49" s="563">
        <v>2456.0</v>
      </c>
      <c r="P49" s="563">
        <v>2677.0</v>
      </c>
      <c r="Q49" s="563">
        <v>3119.0</v>
      </c>
      <c r="R49" s="563">
        <v>2274.0</v>
      </c>
      <c r="S49" s="563">
        <v>2706.0</v>
      </c>
      <c r="T49" s="563">
        <v>2848.0</v>
      </c>
      <c r="U49" s="563">
        <v>3435.0</v>
      </c>
      <c r="V49" s="57"/>
    </row>
    <row r="50" ht="15.75" customHeight="1">
      <c r="A50" s="258"/>
      <c r="B50" s="57"/>
      <c r="C50" s="564" t="s">
        <v>62</v>
      </c>
      <c r="D50" s="560" t="s">
        <v>35</v>
      </c>
      <c r="E50" s="560" t="s">
        <v>35</v>
      </c>
      <c r="F50" s="560" t="s">
        <v>35</v>
      </c>
      <c r="G50" s="560">
        <v>1897.0</v>
      </c>
      <c r="H50" s="560">
        <v>2046.0</v>
      </c>
      <c r="I50" s="560">
        <v>2194.0</v>
      </c>
      <c r="J50" s="560">
        <v>2333.0</v>
      </c>
      <c r="K50" s="560">
        <v>2499.0</v>
      </c>
      <c r="L50" s="560">
        <v>3334.0</v>
      </c>
      <c r="M50" s="560">
        <v>2621.0</v>
      </c>
      <c r="N50" s="560">
        <v>2928.0</v>
      </c>
      <c r="O50" s="560">
        <v>3216.0</v>
      </c>
      <c r="P50" s="560">
        <v>3505.0</v>
      </c>
      <c r="Q50" s="560">
        <v>4080.0</v>
      </c>
      <c r="R50" s="560">
        <v>2975.0</v>
      </c>
      <c r="S50" s="560">
        <v>3540.0</v>
      </c>
      <c r="T50" s="560">
        <v>3728.0</v>
      </c>
      <c r="U50" s="560">
        <v>4489.0</v>
      </c>
      <c r="V50" s="57"/>
    </row>
    <row r="51" ht="15.75" customHeight="1">
      <c r="A51" s="258"/>
      <c r="B51" s="57"/>
      <c r="C51" s="413" t="s">
        <v>64</v>
      </c>
      <c r="D51" s="563">
        <v>319.63983408</v>
      </c>
      <c r="E51" s="563">
        <v>332.95816049999996</v>
      </c>
      <c r="F51" s="563">
        <v>371.0105217</v>
      </c>
      <c r="G51" s="563">
        <v>380.52361200000007</v>
      </c>
      <c r="H51" s="563">
        <v>428.08906350000007</v>
      </c>
      <c r="I51" s="563">
        <v>475.65451499999995</v>
      </c>
      <c r="J51" s="563">
        <v>504.19378589999997</v>
      </c>
      <c r="K51" s="563">
        <v>532.7330568</v>
      </c>
      <c r="L51" s="563">
        <v>599.3246889</v>
      </c>
      <c r="M51" s="563">
        <v>627.8639598</v>
      </c>
      <c r="N51" s="563">
        <v>665.9163209999999</v>
      </c>
      <c r="O51" s="563">
        <v>703.9686821999999</v>
      </c>
      <c r="P51" s="563">
        <v>761.0472240000001</v>
      </c>
      <c r="Q51" s="563">
        <v>903.7435785</v>
      </c>
      <c r="R51" s="563">
        <v>713.4817725</v>
      </c>
      <c r="S51" s="563">
        <v>856.1781270000001</v>
      </c>
      <c r="T51" s="563">
        <v>913.2566688000002</v>
      </c>
      <c r="U51" s="563">
        <v>1046.439933</v>
      </c>
      <c r="V51" s="57"/>
    </row>
    <row r="52" ht="15.75" customHeight="1">
      <c r="A52" s="258"/>
      <c r="B52" s="57"/>
      <c r="C52" s="564" t="s">
        <v>62</v>
      </c>
      <c r="D52" s="559" t="s">
        <v>35</v>
      </c>
      <c r="E52" s="560" t="s">
        <v>35</v>
      </c>
      <c r="F52" s="560" t="s">
        <v>35</v>
      </c>
      <c r="G52" s="560">
        <v>485.1676053000001</v>
      </c>
      <c r="H52" s="560">
        <v>551.7592374</v>
      </c>
      <c r="I52" s="560">
        <v>608.8377792000001</v>
      </c>
      <c r="J52" s="560">
        <v>656.4032307</v>
      </c>
      <c r="K52" s="560">
        <v>684.9425016</v>
      </c>
      <c r="L52" s="560">
        <v>761.0472240000001</v>
      </c>
      <c r="M52" s="560">
        <v>808.6126755</v>
      </c>
      <c r="N52" s="560">
        <v>865.6912173</v>
      </c>
      <c r="O52" s="560">
        <v>903.7435785</v>
      </c>
      <c r="P52" s="560">
        <v>989.3613912</v>
      </c>
      <c r="Q52" s="560">
        <v>1160.5970166000002</v>
      </c>
      <c r="R52" s="560">
        <v>932.2828493999999</v>
      </c>
      <c r="S52" s="560">
        <v>1113.0315651</v>
      </c>
      <c r="T52" s="560">
        <v>1189.1362875</v>
      </c>
      <c r="U52" s="560">
        <v>1360.3719129</v>
      </c>
      <c r="V52" s="57"/>
    </row>
    <row r="53" ht="15.75" customHeight="1">
      <c r="A53" s="258"/>
      <c r="B53" s="57"/>
      <c r="C53" s="407" t="s">
        <v>65</v>
      </c>
      <c r="D53" s="558">
        <v>-179.2921</v>
      </c>
      <c r="E53" s="558">
        <v>-257.90479000000005</v>
      </c>
      <c r="F53" s="558">
        <v>-300.65905999999995</v>
      </c>
      <c r="G53" s="558">
        <v>-273.07565999999997</v>
      </c>
      <c r="H53" s="558">
        <v>-322.72578000000004</v>
      </c>
      <c r="I53" s="558">
        <v>-380.6509199999999</v>
      </c>
      <c r="J53" s="558">
        <v>-430.30104000000006</v>
      </c>
      <c r="K53" s="558">
        <v>-488.22618</v>
      </c>
      <c r="L53" s="558">
        <v>-394.44262</v>
      </c>
      <c r="M53" s="558">
        <v>-452.36776</v>
      </c>
      <c r="N53" s="558">
        <v>-515.8095800000001</v>
      </c>
      <c r="O53" s="558">
        <v>-580.63057</v>
      </c>
      <c r="P53" s="558">
        <v>-645.4515600000001</v>
      </c>
      <c r="Q53" s="558">
        <v>-775.0935400000001</v>
      </c>
      <c r="R53" s="558">
        <v>-524.0846</v>
      </c>
      <c r="S53" s="558">
        <v>-674.4141300000001</v>
      </c>
      <c r="T53" s="558">
        <v>-753.02682</v>
      </c>
      <c r="U53" s="558">
        <v>-896.4605</v>
      </c>
      <c r="V53" s="57"/>
    </row>
    <row r="54" ht="15.75" customHeight="1">
      <c r="A54" s="258"/>
      <c r="B54" s="57"/>
      <c r="C54" s="564" t="s">
        <v>62</v>
      </c>
      <c r="D54" s="560" t="s">
        <v>35</v>
      </c>
      <c r="E54" s="560" t="s">
        <v>35</v>
      </c>
      <c r="F54" s="560" t="s">
        <v>35</v>
      </c>
      <c r="G54" s="560">
        <v>-323.8015326</v>
      </c>
      <c r="H54" s="560">
        <v>-384.0436782</v>
      </c>
      <c r="I54" s="560">
        <v>-451.81609199999997</v>
      </c>
      <c r="J54" s="560">
        <v>-504.52796939999996</v>
      </c>
      <c r="K54" s="560">
        <v>-572.3003831999999</v>
      </c>
      <c r="L54" s="560">
        <v>-466.87662839999996</v>
      </c>
      <c r="M54" s="560">
        <v>-534.6490421999999</v>
      </c>
      <c r="N54" s="560">
        <v>-609.9517242000001</v>
      </c>
      <c r="O54" s="560">
        <v>-685.2544062000001</v>
      </c>
      <c r="P54" s="560">
        <v>-760.5570882000001</v>
      </c>
      <c r="Q54" s="560">
        <v>-911.1624522000001</v>
      </c>
      <c r="R54" s="560">
        <v>-617.4819924</v>
      </c>
      <c r="S54" s="560">
        <v>-790.6781609999998</v>
      </c>
      <c r="T54" s="560">
        <v>-888.5716475999999</v>
      </c>
      <c r="U54" s="560">
        <v>-1054.237548</v>
      </c>
      <c r="V54" s="57"/>
    </row>
    <row r="55" ht="15.75" customHeight="1">
      <c r="A55" s="258"/>
      <c r="B55" s="57"/>
      <c r="C55" s="565" t="s">
        <v>67</v>
      </c>
      <c r="D55" s="566">
        <v>302.0</v>
      </c>
      <c r="E55" s="566">
        <v>302.0</v>
      </c>
      <c r="F55" s="566">
        <v>302.0</v>
      </c>
      <c r="G55" s="566">
        <v>302.0</v>
      </c>
      <c r="H55" s="566">
        <v>302.0</v>
      </c>
      <c r="I55" s="566">
        <v>302.0</v>
      </c>
      <c r="J55" s="566">
        <v>302.0</v>
      </c>
      <c r="K55" s="566">
        <v>302.0</v>
      </c>
      <c r="L55" s="566">
        <v>302.0</v>
      </c>
      <c r="M55" s="566">
        <v>302.0</v>
      </c>
      <c r="N55" s="566">
        <v>302.0</v>
      </c>
      <c r="O55" s="566">
        <v>302.0</v>
      </c>
      <c r="P55" s="566">
        <v>302.0</v>
      </c>
      <c r="Q55" s="566">
        <v>302.0</v>
      </c>
      <c r="R55" s="566">
        <v>302.0</v>
      </c>
      <c r="S55" s="566">
        <v>302.0</v>
      </c>
      <c r="T55" s="566">
        <v>302.0</v>
      </c>
      <c r="U55" s="566">
        <v>302.0</v>
      </c>
      <c r="V55" s="57"/>
    </row>
    <row r="56" ht="15.75" customHeight="1">
      <c r="A56" s="258"/>
      <c r="B56" s="57"/>
      <c r="C56" s="395" t="s">
        <v>115</v>
      </c>
      <c r="D56" s="263" t="s">
        <v>69</v>
      </c>
      <c r="E56" s="263" t="s">
        <v>69</v>
      </c>
      <c r="F56" s="263" t="s">
        <v>69</v>
      </c>
      <c r="G56" s="263" t="s">
        <v>69</v>
      </c>
      <c r="H56" s="263" t="s">
        <v>69</v>
      </c>
      <c r="I56" s="263" t="s">
        <v>69</v>
      </c>
      <c r="J56" s="263" t="s">
        <v>69</v>
      </c>
      <c r="K56" s="263" t="s">
        <v>69</v>
      </c>
      <c r="L56" s="263" t="s">
        <v>69</v>
      </c>
      <c r="M56" s="263" t="s">
        <v>69</v>
      </c>
      <c r="N56" s="263" t="s">
        <v>69</v>
      </c>
      <c r="O56" s="263" t="s">
        <v>69</v>
      </c>
      <c r="P56" s="263" t="s">
        <v>69</v>
      </c>
      <c r="Q56" s="263" t="s">
        <v>69</v>
      </c>
      <c r="R56" s="263" t="s">
        <v>69</v>
      </c>
      <c r="S56" s="263" t="s">
        <v>69</v>
      </c>
      <c r="T56" s="263" t="s">
        <v>69</v>
      </c>
      <c r="U56" s="263" t="s">
        <v>69</v>
      </c>
      <c r="V56" s="57"/>
    </row>
    <row r="57" ht="15.75" customHeight="1">
      <c r="A57" s="258"/>
      <c r="B57" s="57"/>
      <c r="C57" s="402" t="s">
        <v>177</v>
      </c>
      <c r="D57" s="269">
        <v>165.1</v>
      </c>
      <c r="E57" s="269">
        <v>247.0</v>
      </c>
      <c r="F57" s="269">
        <v>291.2</v>
      </c>
      <c r="G57" s="269">
        <v>260.0</v>
      </c>
      <c r="H57" s="269">
        <v>312.0</v>
      </c>
      <c r="I57" s="269">
        <v>364.0</v>
      </c>
      <c r="J57" s="269">
        <v>416.0</v>
      </c>
      <c r="K57" s="269">
        <v>468.0</v>
      </c>
      <c r="L57" s="269">
        <v>374.4</v>
      </c>
      <c r="M57" s="269">
        <v>436.8</v>
      </c>
      <c r="N57" s="269">
        <v>499.2</v>
      </c>
      <c r="O57" s="269">
        <v>561.6</v>
      </c>
      <c r="P57" s="269">
        <v>624.0</v>
      </c>
      <c r="Q57" s="269">
        <v>748.8</v>
      </c>
      <c r="R57" s="269">
        <v>509.6</v>
      </c>
      <c r="S57" s="269">
        <v>655.2</v>
      </c>
      <c r="T57" s="269">
        <v>728.0</v>
      </c>
      <c r="U57" s="567">
        <v>813.0</v>
      </c>
      <c r="V57" s="57"/>
    </row>
    <row r="58" ht="15.75" customHeight="1">
      <c r="A58" s="258"/>
      <c r="B58" s="57"/>
      <c r="C58" s="407" t="s">
        <v>70</v>
      </c>
      <c r="D58" s="568">
        <v>313.0</v>
      </c>
      <c r="E58" s="568">
        <v>313.0</v>
      </c>
      <c r="F58" s="568">
        <v>313.0</v>
      </c>
      <c r="G58" s="568">
        <v>313.0</v>
      </c>
      <c r="H58" s="568">
        <v>313.0</v>
      </c>
      <c r="I58" s="568">
        <v>313.0</v>
      </c>
      <c r="J58" s="568">
        <v>313.0</v>
      </c>
      <c r="K58" s="568">
        <v>313.0</v>
      </c>
      <c r="L58" s="568">
        <v>313.0</v>
      </c>
      <c r="M58" s="568">
        <v>313.0</v>
      </c>
      <c r="N58" s="568">
        <v>313.0</v>
      </c>
      <c r="O58" s="568">
        <v>313.0</v>
      </c>
      <c r="P58" s="568">
        <v>313.0</v>
      </c>
      <c r="Q58" s="568">
        <v>313.0</v>
      </c>
      <c r="R58" s="568">
        <v>313.0</v>
      </c>
      <c r="S58" s="568">
        <v>313.0</v>
      </c>
      <c r="T58" s="568">
        <v>313.0</v>
      </c>
      <c r="U58" s="568">
        <v>313.0</v>
      </c>
      <c r="V58" s="57"/>
    </row>
    <row r="59" ht="15.75" customHeight="1">
      <c r="A59" s="258"/>
      <c r="B59" s="57"/>
      <c r="C59" s="90" t="s">
        <v>71</v>
      </c>
      <c r="D59" s="298">
        <v>143.0</v>
      </c>
      <c r="E59" s="298">
        <v>143.0</v>
      </c>
      <c r="F59" s="298">
        <v>143.0</v>
      </c>
      <c r="G59" s="298">
        <v>143.0</v>
      </c>
      <c r="H59" s="298">
        <v>143.0</v>
      </c>
      <c r="I59" s="298">
        <v>143.0</v>
      </c>
      <c r="J59" s="298">
        <v>143.0</v>
      </c>
      <c r="K59" s="298">
        <v>143.0</v>
      </c>
      <c r="L59" s="298">
        <v>143.0</v>
      </c>
      <c r="M59" s="298">
        <v>143.0</v>
      </c>
      <c r="N59" s="298">
        <v>143.0</v>
      </c>
      <c r="O59" s="298">
        <v>143.0</v>
      </c>
      <c r="P59" s="298">
        <v>143.0</v>
      </c>
      <c r="Q59" s="298">
        <v>143.0</v>
      </c>
      <c r="R59" s="298">
        <v>143.0</v>
      </c>
      <c r="S59" s="298">
        <v>143.0</v>
      </c>
      <c r="T59" s="298">
        <v>143.0</v>
      </c>
      <c r="U59" s="298">
        <v>143.0</v>
      </c>
      <c r="V59" s="214"/>
    </row>
    <row r="60" ht="15.75" customHeight="1">
      <c r="A60" s="258"/>
      <c r="B60" s="57"/>
      <c r="C60" s="158" t="s">
        <v>87</v>
      </c>
      <c r="D60" s="269">
        <v>804.0</v>
      </c>
      <c r="E60" s="269">
        <v>804.0</v>
      </c>
      <c r="F60" s="269">
        <v>804.0</v>
      </c>
      <c r="G60" s="269">
        <v>804.0</v>
      </c>
      <c r="H60" s="269">
        <v>804.0</v>
      </c>
      <c r="I60" s="269">
        <v>804.0</v>
      </c>
      <c r="J60" s="269">
        <v>804.0</v>
      </c>
      <c r="K60" s="269">
        <v>804.0</v>
      </c>
      <c r="L60" s="269">
        <v>804.0</v>
      </c>
      <c r="M60" s="269">
        <v>804.0</v>
      </c>
      <c r="N60" s="269">
        <v>804.0</v>
      </c>
      <c r="O60" s="269">
        <v>804.0</v>
      </c>
      <c r="P60" s="269">
        <v>804.0</v>
      </c>
      <c r="Q60" s="269">
        <v>804.0</v>
      </c>
      <c r="R60" s="269">
        <v>804.0</v>
      </c>
      <c r="S60" s="269">
        <v>804.0</v>
      </c>
      <c r="T60" s="269">
        <v>804.0</v>
      </c>
      <c r="U60" s="269">
        <v>804.0</v>
      </c>
      <c r="V60" s="57"/>
    </row>
    <row r="61" ht="15.75" customHeight="1">
      <c r="A61" s="258"/>
      <c r="B61" s="115"/>
      <c r="C61" s="219"/>
      <c r="D61" s="219"/>
      <c r="E61" s="222"/>
      <c r="F61" s="221"/>
      <c r="G61" s="222"/>
      <c r="H61" s="219"/>
      <c r="I61" s="222"/>
      <c r="J61" s="222"/>
      <c r="K61" s="221"/>
      <c r="L61" s="57"/>
      <c r="M61" s="57"/>
      <c r="N61" s="57"/>
      <c r="O61" s="57"/>
      <c r="P61" s="57"/>
      <c r="Q61" s="115"/>
      <c r="R61" s="57"/>
      <c r="S61" s="115"/>
      <c r="T61" s="115"/>
      <c r="U61" s="57"/>
      <c r="V61" s="57"/>
    </row>
    <row r="62" ht="15.75" customHeight="1">
      <c r="C62" s="305"/>
      <c r="D62" s="305"/>
      <c r="E62" s="306"/>
      <c r="F62" s="307"/>
      <c r="G62" s="306"/>
      <c r="H62" s="305"/>
      <c r="I62" s="306"/>
      <c r="J62" s="306"/>
      <c r="K62" s="30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">
    <mergeCell ref="C11:I11"/>
    <mergeCell ref="C13:I14"/>
    <mergeCell ref="C2:I4"/>
    <mergeCell ref="C5:I5"/>
    <mergeCell ref="C6:I6"/>
    <mergeCell ref="C7:I7"/>
    <mergeCell ref="C8:I8"/>
    <mergeCell ref="C9:I9"/>
    <mergeCell ref="C10:I10"/>
  </mergeCells>
  <printOptions/>
  <pageMargins bottom="0.5" footer="0.0" header="0.0" left="0.55" right="0.55" top="0.75"/>
  <pageSetup fitToHeight="0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6.86"/>
    <col customWidth="1" min="4" max="4" width="5.86"/>
    <col customWidth="1" min="5" max="14" width="5.71"/>
    <col customWidth="1" min="15" max="16" width="6.29"/>
    <col customWidth="1" min="17" max="20" width="6.0"/>
    <col customWidth="1" min="21" max="21" width="7.0"/>
    <col customWidth="1" min="22" max="22" width="3.14"/>
    <col customWidth="1" min="23" max="47" width="6.29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>
      <c r="A2" s="121"/>
      <c r="B2" s="121"/>
      <c r="C2" s="16" t="str">
        <f>Instructions!B17</f>
        <v>Creative Gazebos LLC</v>
      </c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>
      <c r="A3" s="121"/>
      <c r="B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>
      <c r="A4" s="121"/>
      <c r="B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>
      <c r="A5" s="17"/>
      <c r="B5" s="17"/>
      <c r="C5" s="12" t="str">
        <f>Instructions!B22</f>
        <v>33 Limerock Rd</v>
      </c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>
      <c r="A6" s="17"/>
      <c r="B6" s="17"/>
      <c r="C6" s="12" t="str">
        <f>Instructions!B23</f>
        <v>Lititz PA 17543</v>
      </c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420" t="s">
        <v>73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>
      <c r="A7" s="17"/>
      <c r="B7" s="17"/>
      <c r="C7" s="12" t="str">
        <f>Instructions!B24</f>
        <v>Phone: 717-625-4066</v>
      </c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24">
        <v>0.4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>
      <c r="A8" s="17"/>
      <c r="B8" s="17"/>
      <c r="C8" s="118" t="str">
        <f>Instructions!B25</f>
        <v>Fax: 717-625-0062</v>
      </c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>
      <c r="A9" s="17"/>
      <c r="B9" s="17"/>
      <c r="C9" s="118" t="str">
        <f>Instructions!B26</f>
        <v>Email: office@creativegazebos.com</v>
      </c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>
      <c r="A10" s="17"/>
      <c r="B10" s="17"/>
      <c r="C10" s="25" t="s">
        <v>74</v>
      </c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>
      <c r="A11" s="17"/>
      <c r="B11" s="17"/>
      <c r="C11" s="25" t="s">
        <v>16</v>
      </c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>
      <c r="A12" s="18"/>
      <c r="B12" s="18"/>
      <c r="C12" s="226"/>
      <c r="D12" s="226"/>
      <c r="E12" s="226"/>
      <c r="F12" s="226"/>
      <c r="G12" s="226"/>
      <c r="H12" s="226"/>
      <c r="I12" s="2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>
      <c r="A13" s="18"/>
      <c r="B13" s="18"/>
      <c r="C13" s="227" t="s">
        <v>179</v>
      </c>
      <c r="J13" s="225"/>
      <c r="K13" s="314" t="s">
        <v>147</v>
      </c>
      <c r="L13" s="379"/>
      <c r="M13" s="379"/>
      <c r="N13" s="379"/>
      <c r="O13" s="379"/>
      <c r="P13" s="379"/>
      <c r="Q13" s="379"/>
      <c r="R13" s="379"/>
      <c r="S13" s="379"/>
      <c r="T13" s="379"/>
      <c r="U13" s="380"/>
      <c r="X13" s="421"/>
      <c r="Y13" s="421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ht="16.5" customHeight="1">
      <c r="A14" s="18"/>
      <c r="B14" s="18"/>
      <c r="J14" s="225"/>
      <c r="K14" s="315" t="s">
        <v>175</v>
      </c>
      <c r="L14" s="381"/>
      <c r="M14" s="381"/>
      <c r="N14" s="381"/>
      <c r="O14" s="381"/>
      <c r="P14" s="381"/>
      <c r="Q14" s="381"/>
      <c r="R14" s="381"/>
      <c r="S14" s="381"/>
      <c r="T14" s="381"/>
      <c r="U14" s="382"/>
      <c r="X14" s="421"/>
      <c r="Y14" s="421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ht="16.5" customHeight="1">
      <c r="A15" s="126"/>
      <c r="B15" s="526"/>
      <c r="C15" s="527"/>
      <c r="D15" s="528"/>
      <c r="E15" s="528"/>
      <c r="F15" s="528"/>
      <c r="G15" s="526"/>
      <c r="H15" s="526"/>
      <c r="I15" s="529"/>
      <c r="J15" s="530"/>
      <c r="K15" s="530"/>
      <c r="L15" s="530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</row>
    <row r="17" ht="16.5" customHeight="1">
      <c r="A17" s="28"/>
      <c r="B17" s="184"/>
      <c r="C17" s="532" t="s">
        <v>132</v>
      </c>
      <c r="D17" s="533" t="s">
        <v>119</v>
      </c>
      <c r="E17" s="533" t="s">
        <v>92</v>
      </c>
      <c r="F17" s="533" t="s">
        <v>93</v>
      </c>
      <c r="G17" s="533" t="s">
        <v>120</v>
      </c>
      <c r="H17" s="533" t="s">
        <v>94</v>
      </c>
      <c r="I17" s="533" t="s">
        <v>95</v>
      </c>
      <c r="J17" s="533" t="s">
        <v>96</v>
      </c>
      <c r="K17" s="533" t="s">
        <v>97</v>
      </c>
      <c r="L17" s="533" t="s">
        <v>121</v>
      </c>
      <c r="M17" s="533" t="s">
        <v>98</v>
      </c>
      <c r="N17" s="533" t="s">
        <v>99</v>
      </c>
      <c r="O17" s="533" t="s">
        <v>100</v>
      </c>
      <c r="P17" s="533" t="s">
        <v>101</v>
      </c>
      <c r="Q17" s="533" t="s">
        <v>102</v>
      </c>
      <c r="R17" s="533" t="s">
        <v>122</v>
      </c>
      <c r="S17" s="533" t="s">
        <v>104</v>
      </c>
      <c r="T17" s="533" t="s">
        <v>105</v>
      </c>
      <c r="U17" s="533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ht="16.5" customHeight="1">
      <c r="A18" s="258"/>
      <c r="B18" s="190"/>
      <c r="C18" s="436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163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ht="16.5" customHeight="1">
      <c r="A19" s="258"/>
      <c r="B19" s="57"/>
      <c r="C19" s="534" t="s">
        <v>107</v>
      </c>
      <c r="D19" s="525">
        <f>'PT Wood Rectangle Wholesale'!D19+('PT Wood Rectangle Wholesale'!D19*'PT Wood Rectangle Retail'!$X$7)</f>
        <v>3977.278242</v>
      </c>
      <c r="E19" s="535">
        <f>'PT Wood Rectangle Wholesale'!E19+('PT Wood Rectangle Wholesale'!E19*'PT Wood Rectangle Retail'!$X$7)</f>
        <v>4861.117851</v>
      </c>
      <c r="F19" s="535">
        <f>'PT Wood Rectangle Wholesale'!F19+('PT Wood Rectangle Wholesale'!F19*'PT Wood Rectangle Retail'!$X$7)</f>
        <v>5270.70206</v>
      </c>
      <c r="G19" s="535">
        <f>'PT Wood Rectangle Wholesale'!G19+('PT Wood Rectangle Wholesale'!G19*'PT Wood Rectangle Retail'!$X$7)</f>
        <v>4613.211619</v>
      </c>
      <c r="H19" s="535">
        <f>'PT Wood Rectangle Wholesale'!H19+('PT Wood Rectangle Wholesale'!H19*'PT Wood Rectangle Retail'!$X$7)</f>
        <v>5400.044442</v>
      </c>
      <c r="I19" s="535">
        <f>'PT Wood Rectangle Wholesale'!I19+('PT Wood Rectangle Wholesale'!I19*'PT Wood Rectangle Retail'!$X$7)</f>
        <v>6003.642224</v>
      </c>
      <c r="J19" s="535">
        <f>'PT Wood Rectangle Wholesale'!J19+('PT Wood Rectangle Wholesale'!J19*'PT Wood Rectangle Retail'!$X$7)</f>
        <v>6552.80842</v>
      </c>
      <c r="K19" s="535">
        <f>'PT Wood Rectangle Wholesale'!K19+('PT Wood Rectangle Wholesale'!K19*'PT Wood Rectangle Retail'!$X$7)</f>
        <v>7350.958701</v>
      </c>
      <c r="L19" s="535">
        <f>'PT Wood Rectangle Wholesale'!L19+('PT Wood Rectangle Wholesale'!L19*'PT Wood Rectangle Retail'!$X$7)</f>
        <v>5755.735992</v>
      </c>
      <c r="M19" s="535">
        <f>'PT Wood Rectangle Wholesale'!M19+('PT Wood Rectangle Wholesale'!M19*'PT Wood Rectangle Retail'!$X$7)</f>
        <v>6747.360919</v>
      </c>
      <c r="N19" s="535">
        <f>'PT Wood Rectangle Wholesale'!N19+('PT Wood Rectangle Wholesale'!N19*'PT Wood Rectangle Retail'!$X$7)</f>
        <v>7383.294297</v>
      </c>
      <c r="O19" s="535">
        <f>'PT Wood Rectangle Wholesale'!O19+('PT Wood Rectangle Wholesale'!O19*'PT Wood Rectangle Retail'!$X$7)</f>
        <v>8321.026565</v>
      </c>
      <c r="P19" s="535">
        <f>'PT Wood Rectangle Wholesale'!P19+('PT Wood Rectangle Wholesale'!P19*'PT Wood Rectangle Retail'!$X$7)</f>
        <v>8989.295538</v>
      </c>
      <c r="Q19" s="535">
        <f>'PT Wood Rectangle Wholesale'!Q19+('PT Wood Rectangle Wholesale'!Q19*'PT Wood Rectangle Retail'!$X$7)</f>
        <v>10197.03003</v>
      </c>
      <c r="R19" s="535">
        <f>'PT Wood Rectangle Wholesale'!R19+('PT Wood Rectangle Wholesale'!R19*'PT Wood Rectangle Retail'!$X$7)</f>
        <v>7059.938342</v>
      </c>
      <c r="S19" s="535">
        <f>'PT Wood Rectangle Wholesale'!S19+('PT Wood Rectangle Wholesale'!S19*'PT Wood Rectangle Retail'!$X$7)</f>
        <v>9560.557724</v>
      </c>
      <c r="T19" s="535">
        <f>'PT Wood Rectangle Wholesale'!T19+('PT Wood Rectangle Wholesale'!T19*'PT Wood Rectangle Retail'!$X$7)</f>
        <v>10325.83348</v>
      </c>
      <c r="U19" s="535">
        <f>'PT Wood Rectangle Wholesale'!U19+('PT Wood Rectangle Wholesale'!U19*'PT Wood Rectangle Retail'!$X$7)</f>
        <v>11748.59968</v>
      </c>
      <c r="V19" s="5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ht="16.5" customHeight="1">
      <c r="A20" s="258"/>
      <c r="B20" s="57"/>
      <c r="C20" s="144" t="s">
        <v>33</v>
      </c>
      <c r="D20" s="280">
        <f>'PT Wood Rectangle Wholesale'!D20+('PT Wood Rectangle Wholesale'!D20*'PT Wood Rectangle Retail'!$X$7)</f>
        <v>4289.316738</v>
      </c>
      <c r="E20" s="280">
        <f>'PT Wood Rectangle Wholesale'!E20+('PT Wood Rectangle Wholesale'!E20*'PT Wood Rectangle Retail'!$X$7)</f>
        <v>5270.70206</v>
      </c>
      <c r="F20" s="280">
        <f>'PT Wood Rectangle Wholesale'!F20+('PT Wood Rectangle Wholesale'!F20*'PT Wood Rectangle Retail'!$X$7)</f>
        <v>5734.178928</v>
      </c>
      <c r="G20" s="280">
        <f>'PT Wood Rectangle Wholesale'!G20+('PT Wood Rectangle Wholesale'!G20*'PT Wood Rectangle Retail'!$X$7)</f>
        <v>5001.238764</v>
      </c>
      <c r="H20" s="280">
        <f>'PT Wood Rectangle Wholesale'!H20+('PT Wood Rectangle Wholesale'!H20*'PT Wood Rectangle Retail'!$X$7)</f>
        <v>5863.52131</v>
      </c>
      <c r="I20" s="280">
        <f>'PT Wood Rectangle Wholesale'!I20+('PT Wood Rectangle Wholesale'!I20*'PT Wood Rectangle Retail'!$X$7)</f>
        <v>6531.790283</v>
      </c>
      <c r="J20" s="280">
        <f>'PT Wood Rectangle Wholesale'!J20+('PT Wood Rectangle Wholesale'!J20*'PT Wood Rectangle Retail'!$X$7)</f>
        <v>7135.388065</v>
      </c>
      <c r="K20" s="280">
        <f>'PT Wood Rectangle Wholesale'!K20+('PT Wood Rectangle Wholesale'!K20*'PT Wood Rectangle Retail'!$X$7)</f>
        <v>7997.67061</v>
      </c>
      <c r="L20" s="280">
        <f>'PT Wood Rectangle Wholesale'!L20+('PT Wood Rectangle Wholesale'!L20*'PT Wood Rectangle Retail'!$X$7)</f>
        <v>6273.105519</v>
      </c>
      <c r="M20" s="280">
        <f>'PT Wood Rectangle Wholesale'!M20+('PT Wood Rectangle Wholesale'!M20*'PT Wood Rectangle Retail'!$X$7)</f>
        <v>7340.180169</v>
      </c>
      <c r="N20" s="280">
        <f>'PT Wood Rectangle Wholesale'!N20+('PT Wood Rectangle Wholesale'!N20*'PT Wood Rectangle Retail'!$X$7)</f>
        <v>8040.784738</v>
      </c>
      <c r="O20" s="280">
        <f>'PT Wood Rectangle Wholesale'!O20+('PT Wood Rectangle Wholesale'!O20*'PT Wood Rectangle Retail'!$X$7)</f>
        <v>9042.64927</v>
      </c>
      <c r="P20" s="280">
        <f>'PT Wood Rectangle Wholesale'!P20+('PT Wood Rectangle Wholesale'!P20*'PT Wood Rectangle Retail'!$X$7)</f>
        <v>9776.128361</v>
      </c>
      <c r="Q20" s="280">
        <f>'PT Wood Rectangle Wholesale'!Q20+('PT Wood Rectangle Wholesale'!Q20*'PT Wood Rectangle Retail'!$X$7)</f>
        <v>11091.10924</v>
      </c>
      <c r="R20" s="280">
        <f>'PT Wood Rectangle Wholesale'!R20+('PT Wood Rectangle Wholesale'!R20*'PT Wood Rectangle Retail'!$X$7)</f>
        <v>7674.142199</v>
      </c>
      <c r="S20" s="280">
        <f>'PT Wood Rectangle Wholesale'!S20+('PT Wood Rectangle Wholesale'!S20*'PT Wood Rectangle Retail'!$X$7)</f>
        <v>10401.28321</v>
      </c>
      <c r="T20" s="280">
        <f>'PT Wood Rectangle Wholesale'!T20+('PT Wood Rectangle Wholesale'!T20*'PT Wood Rectangle Retail'!$X$7)</f>
        <v>11242.00869</v>
      </c>
      <c r="U20" s="280">
        <f>'PT Wood Rectangle Wholesale'!U20+('PT Wood Rectangle Wholesale'!U20*'PT Wood Rectangle Retail'!$X$7)</f>
        <v>12783.33874</v>
      </c>
      <c r="V20" s="57"/>
    </row>
    <row r="21" ht="16.5" customHeight="1">
      <c r="A21" s="258"/>
      <c r="B21" s="57"/>
      <c r="C21" s="336" t="s">
        <v>34</v>
      </c>
      <c r="D21" s="269" t="s">
        <v>35</v>
      </c>
      <c r="E21" s="269" t="s">
        <v>35</v>
      </c>
      <c r="F21" s="269" t="s">
        <v>35</v>
      </c>
      <c r="G21" s="269">
        <f>'PT Wood Rectangle Wholesale'!G21+('PT Wood Rectangle Wholesale'!G21*'PT Wood Rectangle Retail'!$X$7)</f>
        <v>6348.818133</v>
      </c>
      <c r="H21" s="269">
        <f>'PT Wood Rectangle Wholesale'!H21+('PT Wood Rectangle Wholesale'!H21*'PT Wood Rectangle Retail'!$X$7)</f>
        <v>7265.256229</v>
      </c>
      <c r="I21" s="269">
        <f>'PT Wood Rectangle Wholesale'!I21+('PT Wood Rectangle Wholesale'!I21*'PT Wood Rectangle Retail'!$X$7)</f>
        <v>8060.238673</v>
      </c>
      <c r="J21" s="269">
        <f>'PT Wood Rectangle Wholesale'!J21+('PT Wood Rectangle Wholesale'!J21*'PT Wood Rectangle Retail'!$X$7)</f>
        <v>8601.268392</v>
      </c>
      <c r="K21" s="269">
        <f>'PT Wood Rectangle Wholesale'!K21+('PT Wood Rectangle Wholesale'!K21*'PT Wood Rectangle Retail'!$X$7)</f>
        <v>9750.128439</v>
      </c>
      <c r="L21" s="269">
        <f>'PT Wood Rectangle Wholesale'!L21+('PT Wood Rectangle Wholesale'!L21*'PT Wood Rectangle Retail'!$X$7)</f>
        <v>7795.244525</v>
      </c>
      <c r="M21" s="269">
        <f>'PT Wood Rectangle Wholesale'!M21+('PT Wood Rectangle Wholesale'!M21*'PT Wood Rectangle Retail'!$X$7)</f>
        <v>8965.635346</v>
      </c>
      <c r="N21" s="269">
        <f>'PT Wood Rectangle Wholesale'!N21+('PT Wood Rectangle Wholesale'!N21*'PT Wood Rectangle Retail'!$X$7)</f>
        <v>9715.347957</v>
      </c>
      <c r="O21" s="269">
        <f>'PT Wood Rectangle Wholesale'!O21+('PT Wood Rectangle Wholesale'!O21*'PT Wood Rectangle Retail'!$X$7)</f>
        <v>10776.42869</v>
      </c>
      <c r="P21" s="269">
        <f>'PT Wood Rectangle Wholesale'!P21+('PT Wood Rectangle Wholesale'!P21*'PT Wood Rectangle Retail'!$X$7)</f>
        <v>11759.11532</v>
      </c>
      <c r="Q21" s="269">
        <f>'PT Wood Rectangle Wholesale'!Q21+('PT Wood Rectangle Wholesale'!Q21*'PT Wood Rectangle Retail'!$X$7)</f>
        <v>13282.83168</v>
      </c>
      <c r="R21" s="269">
        <f>'PT Wood Rectangle Wholesale'!R21+('PT Wood Rectangle Wholesale'!R21*'PT Wood Rectangle Retail'!$X$7)</f>
        <v>9274.795186</v>
      </c>
      <c r="S21" s="269">
        <f>'PT Wood Rectangle Wholesale'!S21+('PT Wood Rectangle Wholesale'!S21*'PT Wood Rectangle Retail'!$X$7)</f>
        <v>12167.64797</v>
      </c>
      <c r="T21" s="269">
        <f>'PT Wood Rectangle Wholesale'!T21+('PT Wood Rectangle Wholesale'!T21*'PT Wood Rectangle Retail'!$X$7)</f>
        <v>13062.00322</v>
      </c>
      <c r="U21" s="269">
        <f>'PT Wood Rectangle Wholesale'!U21+('PT Wood Rectangle Wholesale'!U21*'PT Wood Rectangle Retail'!$X$7)</f>
        <v>15038.41791</v>
      </c>
      <c r="V21" s="57"/>
      <c r="Y21" s="17"/>
    </row>
    <row r="22" ht="16.5" customHeight="1">
      <c r="A22" s="258"/>
      <c r="B22" s="57"/>
      <c r="C22" s="60"/>
      <c r="D22" s="263"/>
      <c r="E22" s="263"/>
      <c r="F22" s="263"/>
      <c r="G22" s="263"/>
      <c r="H22" s="263"/>
      <c r="I22" s="263"/>
      <c r="J22" s="263"/>
      <c r="K22" s="263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5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ht="15.0" customHeight="1">
      <c r="A23" s="258"/>
      <c r="B23" s="57"/>
      <c r="C23" s="337" t="s">
        <v>39</v>
      </c>
      <c r="D23" s="536"/>
      <c r="E23" s="336"/>
      <c r="F23" s="536"/>
      <c r="G23" s="536"/>
      <c r="H23" s="536"/>
      <c r="I23" s="536"/>
      <c r="J23" s="536"/>
      <c r="K23" s="536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7"/>
    </row>
    <row r="24" ht="15.75" customHeight="1">
      <c r="A24" s="258"/>
      <c r="B24" s="57"/>
      <c r="C24" s="538" t="s">
        <v>40</v>
      </c>
      <c r="D24" s="539">
        <f>'PT Wood Rectangle Wholesale'!D24+('PT Wood Rectangle Wholesale'!D24*'PT Wood Rectangle Retail'!$X$7)</f>
        <v>-706.2094048</v>
      </c>
      <c r="E24" s="539">
        <f>'PT Wood Rectangle Wholesale'!E24+('PT Wood Rectangle Wholesale'!E24*'PT Wood Rectangle Retail'!$X$7)</f>
        <v>-837.8755651</v>
      </c>
      <c r="F24" s="539">
        <f>'PT Wood Rectangle Wholesale'!F24+('PT Wood Rectangle Wholesale'!F24*'PT Wood Rectangle Retail'!$X$7)</f>
        <v>-933.6327725</v>
      </c>
      <c r="G24" s="539">
        <f>'PT Wood Rectangle Wholesale'!G24+('PT Wood Rectangle Wholesale'!G24*'PT Wood Rectangle Retail'!$X$7)</f>
        <v>-813.9362632</v>
      </c>
      <c r="H24" s="539">
        <f>'PT Wood Rectangle Wholesale'!H24+('PT Wood Rectangle Wholesale'!H24*'PT Wood Rectangle Retail'!$X$7)</f>
        <v>-957.5720744</v>
      </c>
      <c r="I24" s="539">
        <f>'PT Wood Rectangle Wholesale'!I24+('PT Wood Rectangle Wholesale'!I24*'PT Wood Rectangle Retail'!$X$7)</f>
        <v>-1065.298933</v>
      </c>
      <c r="J24" s="539">
        <f>'PT Wood Rectangle Wholesale'!J24+('PT Wood Rectangle Wholesale'!J24*'PT Wood Rectangle Retail'!$X$7)</f>
        <v>-1161.05614</v>
      </c>
      <c r="K24" s="539">
        <f>'PT Wood Rectangle Wholesale'!K24+('PT Wood Rectangle Wholesale'!K24*'PT Wood Rectangle Retail'!$X$7)</f>
        <v>-1220.904395</v>
      </c>
      <c r="L24" s="539">
        <f>'PT Wood Rectangle Wholesale'!L24+('PT Wood Rectangle Wholesale'!L24*'PT Wood Rectangle Retail'!$X$7)</f>
        <v>-1017.420329</v>
      </c>
      <c r="M24" s="539">
        <f>'PT Wood Rectangle Wholesale'!M24+('PT Wood Rectangle Wholesale'!M24*'PT Wood Rectangle Retail'!$X$7)</f>
        <v>-1196.965093</v>
      </c>
      <c r="N24" s="539">
        <f>'PT Wood Rectangle Wholesale'!N24+('PT Wood Rectangle Wholesale'!N24*'PT Wood Rectangle Retail'!$X$7)</f>
        <v>-1304.691951</v>
      </c>
      <c r="O24" s="539">
        <f>'PT Wood Rectangle Wholesale'!O24+('PT Wood Rectangle Wholesale'!O24*'PT Wood Rectangle Retail'!$X$7)</f>
        <v>-1508.176017</v>
      </c>
      <c r="P24" s="539">
        <f>'PT Wood Rectangle Wholesale'!P24+('PT Wood Rectangle Wholesale'!P24*'PT Wood Rectangle Retail'!$X$7)</f>
        <v>-1783.477989</v>
      </c>
      <c r="Q24" s="539">
        <f>'PT Wood Rectangle Wholesale'!Q24+('PT Wood Rectangle Wholesale'!Q24*'PT Wood Rectangle Retail'!$X$7)</f>
        <v>-2034.840658</v>
      </c>
      <c r="R24" s="539">
        <f>'PT Wood Rectangle Wholesale'!R24+('PT Wood Rectangle Wholesale'!R24*'PT Wood Rectangle Retail'!$X$7)</f>
        <v>-1400.449159</v>
      </c>
      <c r="S24" s="539">
        <f>'PT Wood Rectangle Wholesale'!S24+('PT Wood Rectangle Wholesale'!S24*'PT Wood Rectangle Retail'!$X$7)</f>
        <v>-1903.174498</v>
      </c>
      <c r="T24" s="539">
        <f>'PT Wood Rectangle Wholesale'!T24+('PT Wood Rectangle Wholesale'!T24*'PT Wood Rectangle Retail'!$X$7)</f>
        <v>-2058.77996</v>
      </c>
      <c r="U24" s="539">
        <f>'PT Wood Rectangle Wholesale'!U24+('PT Wood Rectangle Wholesale'!U24*'PT Wood Rectangle Retail'!$X$7)</f>
        <v>-2334.081931</v>
      </c>
      <c r="V24" s="57"/>
    </row>
    <row r="25" ht="15.0" customHeight="1">
      <c r="A25" s="258"/>
      <c r="B25" s="57"/>
      <c r="C25" s="540" t="s">
        <v>41</v>
      </c>
      <c r="D25" s="269">
        <f>'PT Wood Rectangle Wholesale'!D25+('PT Wood Rectangle Wholesale'!D25*'PT Wood Rectangle Retail'!$X$7)</f>
        <v>409.3620618</v>
      </c>
      <c r="E25" s="269">
        <f>'PT Wood Rectangle Wholesale'!E25+('PT Wood Rectangle Wholesale'!E25*'PT Wood Rectangle Retail'!$X$7)</f>
        <v>454.8467353</v>
      </c>
      <c r="F25" s="269">
        <f>'PT Wood Rectangle Wholesale'!F25+('PT Wood Rectangle Wholesale'!F25*'PT Wood Rectangle Retail'!$X$7)</f>
        <v>454.8467353</v>
      </c>
      <c r="G25" s="269">
        <f>'PT Wood Rectangle Wholesale'!G25+('PT Wood Rectangle Wholesale'!G25*'PT Wood Rectangle Retail'!$X$7)</f>
        <v>409.3620618</v>
      </c>
      <c r="H25" s="269">
        <f>'PT Wood Rectangle Wholesale'!H25+('PT Wood Rectangle Wholesale'!H25*'PT Wood Rectangle Retail'!$X$7)</f>
        <v>454.8467353</v>
      </c>
      <c r="I25" s="269">
        <f>'PT Wood Rectangle Wholesale'!I25+('PT Wood Rectangle Wholesale'!I25*'PT Wood Rectangle Retail'!$X$7)</f>
        <v>454.8467353</v>
      </c>
      <c r="J25" s="269">
        <f>'PT Wood Rectangle Wholesale'!J25+('PT Wood Rectangle Wholesale'!J25*'PT Wood Rectangle Retail'!$X$7)</f>
        <v>454.8467353</v>
      </c>
      <c r="K25" s="269">
        <f>'PT Wood Rectangle Wholesale'!K25+('PT Wood Rectangle Wholesale'!K25*'PT Wood Rectangle Retail'!$X$7)</f>
        <v>636.7854295</v>
      </c>
      <c r="L25" s="269">
        <f>'PT Wood Rectangle Wholesale'!L25+('PT Wood Rectangle Wholesale'!L25*'PT Wood Rectangle Retail'!$X$7)</f>
        <v>409.3620618</v>
      </c>
      <c r="M25" s="269">
        <f>'PT Wood Rectangle Wholesale'!M25+('PT Wood Rectangle Wholesale'!M25*'PT Wood Rectangle Retail'!$X$7)</f>
        <v>454.8467353</v>
      </c>
      <c r="N25" s="269">
        <f>'PT Wood Rectangle Wholesale'!N25+('PT Wood Rectangle Wholesale'!N25*'PT Wood Rectangle Retail'!$X$7)</f>
        <v>454.8467353</v>
      </c>
      <c r="O25" s="269">
        <f>'PT Wood Rectangle Wholesale'!O25+('PT Wood Rectangle Wholesale'!O25*'PT Wood Rectangle Retail'!$X$7)</f>
        <v>636.7854295</v>
      </c>
      <c r="P25" s="269">
        <f>'PT Wood Rectangle Wholesale'!P25+('PT Wood Rectangle Wholesale'!P25*'PT Wood Rectangle Retail'!$X$7)</f>
        <v>636.7854295</v>
      </c>
      <c r="Q25" s="269">
        <f>'PT Wood Rectangle Wholesale'!Q25+('PT Wood Rectangle Wholesale'!Q25*'PT Wood Rectangle Retail'!$X$7)</f>
        <v>636.7854295</v>
      </c>
      <c r="R25" s="269">
        <f>'PT Wood Rectangle Wholesale'!R25+('PT Wood Rectangle Wholesale'!R25*'PT Wood Rectangle Retail'!$X$7)</f>
        <v>545.8160824</v>
      </c>
      <c r="S25" s="269">
        <f>'PT Wood Rectangle Wholesale'!S25+('PT Wood Rectangle Wholesale'!S25*'PT Wood Rectangle Retail'!$X$7)</f>
        <v>727.7547765</v>
      </c>
      <c r="T25" s="269">
        <f>'PT Wood Rectangle Wholesale'!T25+('PT Wood Rectangle Wholesale'!T25*'PT Wood Rectangle Retail'!$X$7)</f>
        <v>727.7547765</v>
      </c>
      <c r="U25" s="269">
        <f>'PT Wood Rectangle Wholesale'!U25+('PT Wood Rectangle Wholesale'!U25*'PT Wood Rectangle Retail'!$X$7)</f>
        <v>727.7547765</v>
      </c>
      <c r="V25" s="57"/>
    </row>
    <row r="26" ht="15.0" customHeight="1">
      <c r="A26" s="258"/>
      <c r="B26" s="57"/>
      <c r="C26" s="462" t="s">
        <v>154</v>
      </c>
      <c r="D26" s="463" t="s">
        <v>69</v>
      </c>
      <c r="E26" s="463" t="s">
        <v>69</v>
      </c>
      <c r="F26" s="463" t="s">
        <v>69</v>
      </c>
      <c r="G26" s="463" t="s">
        <v>69</v>
      </c>
      <c r="H26" s="463" t="s">
        <v>69</v>
      </c>
      <c r="I26" s="463" t="s">
        <v>69</v>
      </c>
      <c r="J26" s="463" t="s">
        <v>69</v>
      </c>
      <c r="K26" s="463" t="s">
        <v>69</v>
      </c>
      <c r="L26" s="463" t="s">
        <v>69</v>
      </c>
      <c r="M26" s="463" t="s">
        <v>69</v>
      </c>
      <c r="N26" s="463" t="s">
        <v>69</v>
      </c>
      <c r="O26" s="463" t="s">
        <v>69</v>
      </c>
      <c r="P26" s="463" t="s">
        <v>69</v>
      </c>
      <c r="Q26" s="463" t="s">
        <v>69</v>
      </c>
      <c r="R26" s="463" t="s">
        <v>69</v>
      </c>
      <c r="S26" s="463" t="s">
        <v>69</v>
      </c>
      <c r="T26" s="463" t="s">
        <v>69</v>
      </c>
      <c r="U26" s="463" t="s">
        <v>69</v>
      </c>
      <c r="V26" s="57"/>
    </row>
    <row r="27" ht="15.0" customHeight="1">
      <c r="A27" s="258"/>
      <c r="B27" s="57"/>
      <c r="C27" s="541" t="s">
        <v>42</v>
      </c>
      <c r="D27" s="542">
        <f>'PT Wood Rectangle Wholesale'!D27+('PT Wood Rectangle Wholesale'!D27*'PT Wood Rectangle Retail'!$X$7)</f>
        <v>311.2109242</v>
      </c>
      <c r="E27" s="542">
        <f>'PT Wood Rectangle Wholesale'!E27+('PT Wood Rectangle Wholesale'!E27*'PT Wood Rectangle Retail'!$X$7)</f>
        <v>371.0591788</v>
      </c>
      <c r="F27" s="542">
        <f>'PT Wood Rectangle Wholesale'!F27+('PT Wood Rectangle Wholesale'!F27*'PT Wood Rectangle Retail'!$X$7)</f>
        <v>406.9681316</v>
      </c>
      <c r="G27" s="542">
        <f>'PT Wood Rectangle Wholesale'!G27+('PT Wood Rectangle Wholesale'!G27*'PT Wood Rectangle Retail'!$X$7)</f>
        <v>371.0591788</v>
      </c>
      <c r="H27" s="542">
        <f>'PT Wood Rectangle Wholesale'!H27+('PT Wood Rectangle Wholesale'!H27*'PT Wood Rectangle Retail'!$X$7)</f>
        <v>406.9681316</v>
      </c>
      <c r="I27" s="542">
        <f>'PT Wood Rectangle Wholesale'!I27+('PT Wood Rectangle Wholesale'!I27*'PT Wood Rectangle Retail'!$X$7)</f>
        <v>466.8163863</v>
      </c>
      <c r="J27" s="542">
        <f>'PT Wood Rectangle Wholesale'!J27+('PT Wood Rectangle Wholesale'!J27*'PT Wood Rectangle Retail'!$X$7)</f>
        <v>514.69499</v>
      </c>
      <c r="K27" s="542">
        <f>'PT Wood Rectangle Wholesale'!K27+('PT Wood Rectangle Wholesale'!K27*'PT Wood Rectangle Retail'!$X$7)</f>
        <v>562.5735937</v>
      </c>
      <c r="L27" s="542">
        <f>'PT Wood Rectangle Wholesale'!L27+('PT Wood Rectangle Wholesale'!L27*'PT Wood Rectangle Retail'!$X$7)</f>
        <v>430.9074335</v>
      </c>
      <c r="M27" s="542">
        <f>'PT Wood Rectangle Wholesale'!M27+('PT Wood Rectangle Wholesale'!M27*'PT Wood Rectangle Retail'!$X$7)</f>
        <v>514.69499</v>
      </c>
      <c r="N27" s="542">
        <f>'PT Wood Rectangle Wholesale'!N27+('PT Wood Rectangle Wholesale'!N27*'PT Wood Rectangle Retail'!$X$7)</f>
        <v>562.5735937</v>
      </c>
      <c r="O27" s="542">
        <f>'PT Wood Rectangle Wholesale'!O27+('PT Wood Rectangle Wholesale'!O27*'PT Wood Rectangle Retail'!$X$7)</f>
        <v>610.4521974</v>
      </c>
      <c r="P27" s="542">
        <f>'PT Wood Rectangle Wholesale'!P27+('PT Wood Rectangle Wholesale'!P27*'PT Wood Rectangle Retail'!$X$7)</f>
        <v>658.3308011</v>
      </c>
      <c r="Q27" s="542">
        <f>'PT Wood Rectangle Wholesale'!Q27+('PT Wood Rectangle Wholesale'!Q27*'PT Wood Rectangle Retail'!$X$7)</f>
        <v>754.0880086</v>
      </c>
      <c r="R27" s="542">
        <f>'PT Wood Rectangle Wholesale'!R27+('PT Wood Rectangle Wholesale'!R27*'PT Wood Rectangle Retail'!$X$7)</f>
        <v>586.5128956</v>
      </c>
      <c r="S27" s="542">
        <f>'PT Wood Rectangle Wholesale'!S27+('PT Wood Rectangle Wholesale'!S27*'PT Wood Rectangle Retail'!$X$7)</f>
        <v>718.1790558</v>
      </c>
      <c r="T27" s="542">
        <f>'PT Wood Rectangle Wholesale'!T27+('PT Wood Rectangle Wholesale'!T27*'PT Wood Rectangle Retail'!$X$7)</f>
        <v>766.0576595</v>
      </c>
      <c r="U27" s="542">
        <f>'PT Wood Rectangle Wholesale'!U27+('PT Wood Rectangle Wholesale'!U27*'PT Wood Rectangle Retail'!$X$7)</f>
        <v>885.7541688</v>
      </c>
      <c r="V27" s="57"/>
    </row>
    <row r="28" ht="15.0" customHeight="1">
      <c r="A28" s="258"/>
      <c r="B28" s="57"/>
      <c r="C28" s="543" t="s">
        <v>44</v>
      </c>
      <c r="D28" s="263">
        <f>'PT Wood Rectangle Wholesale'!D28+('PT Wood Rectangle Wholesale'!D28*'PT Wood Rectangle Retail'!$X$7)</f>
        <v>344.7259468</v>
      </c>
      <c r="E28" s="263">
        <f>'PT Wood Rectangle Wholesale'!E28+('PT Wood Rectangle Wholesale'!E28*'PT Wood Rectangle Retail'!$X$7)</f>
        <v>430.9074335</v>
      </c>
      <c r="F28" s="263">
        <f>'PT Wood Rectangle Wholesale'!F28+('PT Wood Rectangle Wholesale'!F28*'PT Wood Rectangle Retail'!$X$7)</f>
        <v>430.9074335</v>
      </c>
      <c r="G28" s="263">
        <f>'PT Wood Rectangle Wholesale'!G28+('PT Wood Rectangle Wholesale'!G28*'PT Wood Rectangle Retail'!$X$7)</f>
        <v>344.7259468</v>
      </c>
      <c r="H28" s="263">
        <f>'PT Wood Rectangle Wholesale'!H28+('PT Wood Rectangle Wholesale'!H28*'PT Wood Rectangle Retail'!$X$7)</f>
        <v>430.9074335</v>
      </c>
      <c r="I28" s="263">
        <f>'PT Wood Rectangle Wholesale'!I28+('PT Wood Rectangle Wholesale'!I28*'PT Wood Rectangle Retail'!$X$7)</f>
        <v>430.9074335</v>
      </c>
      <c r="J28" s="263">
        <f>'PT Wood Rectangle Wholesale'!J28+('PT Wood Rectangle Wholesale'!J28*'PT Wood Rectangle Retail'!$X$7)</f>
        <v>430.9074335</v>
      </c>
      <c r="K28" s="263">
        <f>'PT Wood Rectangle Wholesale'!K28+('PT Wood Rectangle Wholesale'!K28*'PT Wood Rectangle Retail'!$X$7)</f>
        <v>603.2704069</v>
      </c>
      <c r="L28" s="263">
        <f>'PT Wood Rectangle Wholesale'!L28+('PT Wood Rectangle Wholesale'!L28*'PT Wood Rectangle Retail'!$X$7)</f>
        <v>387.8166901</v>
      </c>
      <c r="M28" s="263">
        <f>'PT Wood Rectangle Wholesale'!M28+('PT Wood Rectangle Wholesale'!M28*'PT Wood Rectangle Retail'!$X$7)</f>
        <v>430.9074335</v>
      </c>
      <c r="N28" s="263">
        <f>'PT Wood Rectangle Wholesale'!N28+('PT Wood Rectangle Wholesale'!N28*'PT Wood Rectangle Retail'!$X$7)</f>
        <v>430.9074335</v>
      </c>
      <c r="O28" s="263">
        <f>'PT Wood Rectangle Wholesale'!O28+('PT Wood Rectangle Wholesale'!O28*'PT Wood Rectangle Retail'!$X$7)</f>
        <v>603.2704069</v>
      </c>
      <c r="P28" s="263">
        <f>'PT Wood Rectangle Wholesale'!P28+('PT Wood Rectangle Wholesale'!P28*'PT Wood Rectangle Retail'!$X$7)</f>
        <v>603.2704069</v>
      </c>
      <c r="Q28" s="263">
        <f>'PT Wood Rectangle Wholesale'!Q28+('PT Wood Rectangle Wholesale'!Q28*'PT Wood Rectangle Retail'!$X$7)</f>
        <v>603.2704069</v>
      </c>
      <c r="R28" s="263">
        <f>'PT Wood Rectangle Wholesale'!R28+('PT Wood Rectangle Wholesale'!R28*'PT Wood Rectangle Retail'!$X$7)</f>
        <v>517.0889202</v>
      </c>
      <c r="S28" s="263">
        <f>'PT Wood Rectangle Wholesale'!S28+('PT Wood Rectangle Wholesale'!S28*'PT Wood Rectangle Retail'!$X$7)</f>
        <v>689.4518935</v>
      </c>
      <c r="T28" s="263">
        <f>'PT Wood Rectangle Wholesale'!T28+('PT Wood Rectangle Wholesale'!T28*'PT Wood Rectangle Retail'!$X$7)</f>
        <v>689.4518935</v>
      </c>
      <c r="U28" s="263">
        <f>'PT Wood Rectangle Wholesale'!U28+('PT Wood Rectangle Wholesale'!U28*'PT Wood Rectangle Retail'!$X$7)</f>
        <v>689.4518935</v>
      </c>
      <c r="V28" s="57"/>
    </row>
    <row r="29" ht="15.0" customHeight="1">
      <c r="A29" s="258"/>
      <c r="B29" s="57"/>
      <c r="C29" s="408" t="s">
        <v>108</v>
      </c>
      <c r="D29" s="269">
        <f>'PT Wood Rectangle Wholesale'!D29+('PT Wood Rectangle Wholesale'!D29*'PT Wood Rectangle Retail'!$X$7)</f>
        <v>239.3930186</v>
      </c>
      <c r="E29" s="269">
        <f>'PT Wood Rectangle Wholesale'!E29+('PT Wood Rectangle Wholesale'!E29*'PT Wood Rectangle Retail'!$X$7)</f>
        <v>275.3019714</v>
      </c>
      <c r="F29" s="269">
        <f>'PT Wood Rectangle Wholesale'!F29+('PT Wood Rectangle Wholesale'!F29*'PT Wood Rectangle Retail'!$X$7)</f>
        <v>287.2716223</v>
      </c>
      <c r="G29" s="269">
        <f>'PT Wood Rectangle Wholesale'!G29+('PT Wood Rectangle Wholesale'!G29*'PT Wood Rectangle Retail'!$X$7)</f>
        <v>263.3323205</v>
      </c>
      <c r="H29" s="269">
        <f>'PT Wood Rectangle Wholesale'!H29+('PT Wood Rectangle Wholesale'!H29*'PT Wood Rectangle Retail'!$X$7)</f>
        <v>299.2412732</v>
      </c>
      <c r="I29" s="269">
        <f>'PT Wood Rectangle Wholesale'!I29+('PT Wood Rectangle Wholesale'!I29*'PT Wood Rectangle Retail'!$X$7)</f>
        <v>335.150226</v>
      </c>
      <c r="J29" s="269">
        <f>'PT Wood Rectangle Wholesale'!J29+('PT Wood Rectangle Wholesale'!J29*'PT Wood Rectangle Retail'!$X$7)</f>
        <v>359.0895279</v>
      </c>
      <c r="K29" s="269">
        <f>'PT Wood Rectangle Wholesale'!K29+('PT Wood Rectangle Wholesale'!K29*'PT Wood Rectangle Retail'!$X$7)</f>
        <v>406.9681316</v>
      </c>
      <c r="L29" s="269">
        <f>'PT Wood Rectangle Wholesale'!L29+('PT Wood Rectangle Wholesale'!L29*'PT Wood Rectangle Retail'!$X$7)</f>
        <v>323.1805751</v>
      </c>
      <c r="M29" s="269">
        <f>'PT Wood Rectangle Wholesale'!M29+('PT Wood Rectangle Wholesale'!M29*'PT Wood Rectangle Retail'!$X$7)</f>
        <v>371.0591788</v>
      </c>
      <c r="N29" s="269">
        <f>'PT Wood Rectangle Wholesale'!N29+('PT Wood Rectangle Wholesale'!N29*'PT Wood Rectangle Retail'!$X$7)</f>
        <v>406.9681316</v>
      </c>
      <c r="O29" s="269">
        <f>'PT Wood Rectangle Wholesale'!O29+('PT Wood Rectangle Wholesale'!O29*'PT Wood Rectangle Retail'!$X$7)</f>
        <v>454.8467353</v>
      </c>
      <c r="P29" s="269">
        <f>'PT Wood Rectangle Wholesale'!P29+('PT Wood Rectangle Wholesale'!P29*'PT Wood Rectangle Retail'!$X$7)</f>
        <v>490.7556881</v>
      </c>
      <c r="Q29" s="269">
        <f>'PT Wood Rectangle Wholesale'!Q29+('PT Wood Rectangle Wholesale'!Q29*'PT Wood Rectangle Retail'!$X$7)</f>
        <v>562.5735937</v>
      </c>
      <c r="R29" s="269">
        <f>'PT Wood Rectangle Wholesale'!R29+('PT Wood Rectangle Wholesale'!R29*'PT Wood Rectangle Retail'!$X$7)</f>
        <v>383.0288297</v>
      </c>
      <c r="S29" s="269">
        <f>'PT Wood Rectangle Wholesale'!S29+('PT Wood Rectangle Wholesale'!S29*'PT Wood Rectangle Retail'!$X$7)</f>
        <v>526.6646409</v>
      </c>
      <c r="T29" s="269">
        <f>'PT Wood Rectangle Wholesale'!T29+('PT Wood Rectangle Wholesale'!T29*'PT Wood Rectangle Retail'!$X$7)</f>
        <v>574.5432446</v>
      </c>
      <c r="U29" s="269">
        <f>'PT Wood Rectangle Wholesale'!U29+('PT Wood Rectangle Wholesale'!U29*'PT Wood Rectangle Retail'!$X$7)</f>
        <v>646.3611502</v>
      </c>
      <c r="V29" s="57"/>
    </row>
    <row r="30" ht="15.0" customHeight="1">
      <c r="A30" s="258"/>
      <c r="B30" s="57"/>
      <c r="C30" s="543" t="s">
        <v>46</v>
      </c>
      <c r="D30" s="263">
        <f>'PT Wood Rectangle Wholesale'!D30+('PT Wood Rectangle Wholesale'!D30*'PT Wood Rectangle Retail'!$X$7)</f>
        <v>-394.9984807</v>
      </c>
      <c r="E30" s="263">
        <f>'PT Wood Rectangle Wholesale'!E30+('PT Wood Rectangle Wholesale'!E30*'PT Wood Rectangle Retail'!$X$7)</f>
        <v>-526.6646409</v>
      </c>
      <c r="F30" s="263">
        <f>'PT Wood Rectangle Wholesale'!F30+('PT Wood Rectangle Wholesale'!F30*'PT Wood Rectangle Retail'!$X$7)</f>
        <v>-574.5432446</v>
      </c>
      <c r="G30" s="263">
        <f>'PT Wood Rectangle Wholesale'!G30+('PT Wood Rectangle Wholesale'!G30*'PT Wood Rectangle Retail'!$X$7)</f>
        <v>-538.6342918</v>
      </c>
      <c r="H30" s="263">
        <f>'PT Wood Rectangle Wholesale'!H30+('PT Wood Rectangle Wholesale'!H30*'PT Wood Rectangle Retail'!$X$7)</f>
        <v>-574.5432446</v>
      </c>
      <c r="I30" s="263">
        <f>'PT Wood Rectangle Wholesale'!I30+('PT Wood Rectangle Wholesale'!I30*'PT Wood Rectangle Retail'!$X$7)</f>
        <v>-622.4218483</v>
      </c>
      <c r="J30" s="263">
        <f>'PT Wood Rectangle Wholesale'!J30+('PT Wood Rectangle Wholesale'!J30*'PT Wood Rectangle Retail'!$X$7)</f>
        <v>-694.2397539</v>
      </c>
      <c r="K30" s="263">
        <f>'PT Wood Rectangle Wholesale'!K30+('PT Wood Rectangle Wholesale'!K30*'PT Wood Rectangle Retail'!$X$7)</f>
        <v>-778.0273104</v>
      </c>
      <c r="L30" s="263">
        <f>'PT Wood Rectangle Wholesale'!L30+('PT Wood Rectangle Wholesale'!L30*'PT Wood Rectangle Retail'!$X$7)</f>
        <v>-634.3914993</v>
      </c>
      <c r="M30" s="263">
        <f>'PT Wood Rectangle Wholesale'!M30+('PT Wood Rectangle Wholesale'!M30*'PT Wood Rectangle Retail'!$X$7)</f>
        <v>-682.270103</v>
      </c>
      <c r="N30" s="263">
        <f>'PT Wood Rectangle Wholesale'!N30+('PT Wood Rectangle Wholesale'!N30*'PT Wood Rectangle Retail'!$X$7)</f>
        <v>-742.1183576</v>
      </c>
      <c r="O30" s="263">
        <f>'PT Wood Rectangle Wholesale'!O30+('PT Wood Rectangle Wholesale'!O30*'PT Wood Rectangle Retail'!$X$7)</f>
        <v>-813.9362632</v>
      </c>
      <c r="P30" s="263">
        <f>'PT Wood Rectangle Wholesale'!P30+('PT Wood Rectangle Wholesale'!P30*'PT Wood Rectangle Retail'!$X$7)</f>
        <v>-861.8148669</v>
      </c>
      <c r="Q30" s="263">
        <f>'PT Wood Rectangle Wholesale'!Q30+('PT Wood Rectangle Wholesale'!Q30*'PT Wood Rectangle Retail'!$X$7)</f>
        <v>-993.4810272</v>
      </c>
      <c r="R30" s="263">
        <f>'PT Wood Rectangle Wholesale'!R30+('PT Wood Rectangle Wholesale'!R30*'PT Wood Rectangle Retail'!$X$7)</f>
        <v>-766.0576595</v>
      </c>
      <c r="S30" s="263">
        <f>'PT Wood Rectangle Wholesale'!S30+('PT Wood Rectangle Wholesale'!S30*'PT Wood Rectangle Retail'!$X$7)</f>
        <v>-933.6327725</v>
      </c>
      <c r="T30" s="263">
        <f>'PT Wood Rectangle Wholesale'!T30+('PT Wood Rectangle Wholesale'!T30*'PT Wood Rectangle Retail'!$X$7)</f>
        <v>-981.5113762</v>
      </c>
      <c r="U30" s="263">
        <f>'PT Wood Rectangle Wholesale'!U30+('PT Wood Rectangle Wholesale'!U30*'PT Wood Rectangle Retail'!$X$7)</f>
        <v>-1101.207886</v>
      </c>
      <c r="V30" s="57"/>
    </row>
    <row r="31" ht="15.0" customHeight="1">
      <c r="A31" s="258"/>
      <c r="B31" s="57"/>
      <c r="C31" s="544" t="s">
        <v>109</v>
      </c>
      <c r="D31" s="545">
        <f>'PT Wood Rectangle Wholesale'!D31+('PT Wood Rectangle Wholesale'!D31*'PT Wood Rectangle Retail'!$X$7)</f>
        <v>502.725339</v>
      </c>
      <c r="E31" s="545">
        <f>'PT Wood Rectangle Wholesale'!E31+('PT Wood Rectangle Wholesale'!E31*'PT Wood Rectangle Retail'!$X$7)</f>
        <v>598.4825465</v>
      </c>
      <c r="F31" s="545">
        <f>'PT Wood Rectangle Wholesale'!F31+('PT Wood Rectangle Wholesale'!F31*'PT Wood Rectangle Retail'!$X$7)</f>
        <v>646.3611502</v>
      </c>
      <c r="G31" s="545">
        <f>'PT Wood Rectangle Wholesale'!G31+('PT Wood Rectangle Wholesale'!G31*'PT Wood Rectangle Retail'!$X$7)</f>
        <v>610.4521974</v>
      </c>
      <c r="H31" s="545">
        <f>'PT Wood Rectangle Wholesale'!H31+('PT Wood Rectangle Wholesale'!H31*'PT Wood Rectangle Retail'!$X$7)</f>
        <v>658.3308011</v>
      </c>
      <c r="I31" s="545">
        <f>'PT Wood Rectangle Wholesale'!I31+('PT Wood Rectangle Wholesale'!I31*'PT Wood Rectangle Retail'!$X$7)</f>
        <v>730.1487067</v>
      </c>
      <c r="J31" s="545">
        <f>'PT Wood Rectangle Wholesale'!J31+('PT Wood Rectangle Wholesale'!J31*'PT Wood Rectangle Retail'!$X$7)</f>
        <v>778.0273104</v>
      </c>
      <c r="K31" s="545">
        <f>'PT Wood Rectangle Wholesale'!K31+('PT Wood Rectangle Wholesale'!K31*'PT Wood Rectangle Retail'!$X$7)</f>
        <v>873.7845179</v>
      </c>
      <c r="L31" s="545">
        <f>'PT Wood Rectangle Wholesale'!L31+('PT Wood Rectangle Wholesale'!L31*'PT Wood Rectangle Retail'!$X$7)</f>
        <v>706.2094048</v>
      </c>
      <c r="M31" s="545">
        <f>'PT Wood Rectangle Wholesale'!M31+('PT Wood Rectangle Wholesale'!M31*'PT Wood Rectangle Retail'!$X$7)</f>
        <v>778.0273104</v>
      </c>
      <c r="N31" s="545">
        <f>'PT Wood Rectangle Wholesale'!N31+('PT Wood Rectangle Wholesale'!N31*'PT Wood Rectangle Retail'!$X$7)</f>
        <v>861.8148669</v>
      </c>
      <c r="O31" s="545">
        <f>'PT Wood Rectangle Wholesale'!O31+('PT Wood Rectangle Wholesale'!O31*'PT Wood Rectangle Retail'!$X$7)</f>
        <v>945.6024234</v>
      </c>
      <c r="P31" s="545">
        <f>'PT Wood Rectangle Wholesale'!P31+('PT Wood Rectangle Wholesale'!P31*'PT Wood Rectangle Retail'!$X$7)</f>
        <v>1005.450678</v>
      </c>
      <c r="Q31" s="545">
        <f>'PT Wood Rectangle Wholesale'!Q31+('PT Wood Rectangle Wholesale'!Q31*'PT Wood Rectangle Retail'!$X$7)</f>
        <v>1149.086489</v>
      </c>
      <c r="R31" s="545">
        <f>'PT Wood Rectangle Wholesale'!R31+('PT Wood Rectangle Wholesale'!R31*'PT Wood Rectangle Retail'!$X$7)</f>
        <v>861.8148669</v>
      </c>
      <c r="S31" s="545">
        <f>'PT Wood Rectangle Wholesale'!S31+('PT Wood Rectangle Wholesale'!S31*'PT Wood Rectangle Retail'!$X$7)</f>
        <v>1017.420329</v>
      </c>
      <c r="T31" s="545">
        <f>'PT Wood Rectangle Wholesale'!T31+('PT Wood Rectangle Wholesale'!T31*'PT Wood Rectangle Retail'!$X$7)</f>
        <v>1077.268584</v>
      </c>
      <c r="U31" s="545">
        <f>'PT Wood Rectangle Wholesale'!U31+('PT Wood Rectangle Wholesale'!U31*'PT Wood Rectangle Retail'!$X$7)</f>
        <v>1232.874046</v>
      </c>
      <c r="V31" s="57"/>
    </row>
    <row r="32" ht="14.25" customHeight="1">
      <c r="A32" s="258"/>
      <c r="B32" s="57"/>
      <c r="C32" s="546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47"/>
    </row>
    <row r="33" ht="14.25" customHeight="1">
      <c r="A33" s="258"/>
      <c r="B33" s="57"/>
      <c r="C33" s="548" t="s">
        <v>123</v>
      </c>
      <c r="D33" s="545">
        <f>'PT Wood Rectangle Wholesale'!D33+('PT Wood Rectangle Wholesale'!D33*'PT Wood Rectangle Retail'!$X$7)</f>
        <v>347.2</v>
      </c>
      <c r="E33" s="545">
        <f>'PT Wood Rectangle Wholesale'!E33+('PT Wood Rectangle Wholesale'!E33*'PT Wood Rectangle Retail'!$X$7)</f>
        <v>347.2</v>
      </c>
      <c r="F33" s="545">
        <f>'PT Wood Rectangle Wholesale'!F33+('PT Wood Rectangle Wholesale'!F33*'PT Wood Rectangle Retail'!$X$7)</f>
        <v>347.2</v>
      </c>
      <c r="G33" s="545">
        <f>'PT Wood Rectangle Wholesale'!G33+('PT Wood Rectangle Wholesale'!G33*'PT Wood Rectangle Retail'!$X$7)</f>
        <v>347.2</v>
      </c>
      <c r="H33" s="545">
        <f>'PT Wood Rectangle Wholesale'!H33+('PT Wood Rectangle Wholesale'!H33*'PT Wood Rectangle Retail'!$X$7)</f>
        <v>347.2</v>
      </c>
      <c r="I33" s="545">
        <f>'PT Wood Rectangle Wholesale'!I33+('PT Wood Rectangle Wholesale'!I33*'PT Wood Rectangle Retail'!$X$7)</f>
        <v>347.2</v>
      </c>
      <c r="J33" s="545">
        <f>'PT Wood Rectangle Wholesale'!J33+('PT Wood Rectangle Wholesale'!J33*'PT Wood Rectangle Retail'!$X$7)</f>
        <v>347.2</v>
      </c>
      <c r="K33" s="545">
        <f>'PT Wood Rectangle Wholesale'!K33+('PT Wood Rectangle Wholesale'!K33*'PT Wood Rectangle Retail'!$X$7)</f>
        <v>347.2</v>
      </c>
      <c r="L33" s="545">
        <f>'PT Wood Rectangle Wholesale'!L33+('PT Wood Rectangle Wholesale'!L33*'PT Wood Rectangle Retail'!$X$7)</f>
        <v>347.2</v>
      </c>
      <c r="M33" s="545">
        <f>'PT Wood Rectangle Wholesale'!M33+('PT Wood Rectangle Wholesale'!M33*'PT Wood Rectangle Retail'!$X$7)</f>
        <v>347.2</v>
      </c>
      <c r="N33" s="545">
        <f>'PT Wood Rectangle Wholesale'!N33+('PT Wood Rectangle Wholesale'!N33*'PT Wood Rectangle Retail'!$X$7)</f>
        <v>347.2</v>
      </c>
      <c r="O33" s="545">
        <f>'PT Wood Rectangle Wholesale'!O33+('PT Wood Rectangle Wholesale'!O33*'PT Wood Rectangle Retail'!$X$7)</f>
        <v>347.2</v>
      </c>
      <c r="P33" s="545">
        <f>'PT Wood Rectangle Wholesale'!P33+('PT Wood Rectangle Wholesale'!P33*'PT Wood Rectangle Retail'!$X$7)</f>
        <v>347.2</v>
      </c>
      <c r="Q33" s="545">
        <f>'PT Wood Rectangle Wholesale'!Q33+('PT Wood Rectangle Wholesale'!Q33*'PT Wood Rectangle Retail'!$X$7)</f>
        <v>347.2</v>
      </c>
      <c r="R33" s="545">
        <f>'PT Wood Rectangle Wholesale'!R33+('PT Wood Rectangle Wholesale'!R33*'PT Wood Rectangle Retail'!$X$7)</f>
        <v>347.2</v>
      </c>
      <c r="S33" s="545">
        <f>'PT Wood Rectangle Wholesale'!S33+('PT Wood Rectangle Wholesale'!S33*'PT Wood Rectangle Retail'!$X$7)</f>
        <v>347.2</v>
      </c>
      <c r="T33" s="545">
        <f>'PT Wood Rectangle Wholesale'!T33+('PT Wood Rectangle Wholesale'!T33*'PT Wood Rectangle Retail'!$X$7)</f>
        <v>347.2</v>
      </c>
      <c r="U33" s="545">
        <f>'PT Wood Rectangle Wholesale'!U33+('PT Wood Rectangle Wholesale'!U33*'PT Wood Rectangle Retail'!$X$7)</f>
        <v>347.2</v>
      </c>
      <c r="V33" s="214"/>
    </row>
    <row r="34" ht="14.25" customHeight="1">
      <c r="A34" s="258"/>
      <c r="B34" s="57"/>
      <c r="C34" s="86" t="s">
        <v>124</v>
      </c>
      <c r="D34" s="263">
        <f>'PT Wood Rectangle Wholesale'!D34+('PT Wood Rectangle Wholesale'!D34*'PT Wood Rectangle Retail'!$X$7)</f>
        <v>319.2</v>
      </c>
      <c r="E34" s="263">
        <f>'PT Wood Rectangle Wholesale'!E34+('PT Wood Rectangle Wholesale'!E34*'PT Wood Rectangle Retail'!$X$7)</f>
        <v>319.2</v>
      </c>
      <c r="F34" s="263">
        <f>'PT Wood Rectangle Wholesale'!F34+('PT Wood Rectangle Wholesale'!F34*'PT Wood Rectangle Retail'!$X$7)</f>
        <v>319.2</v>
      </c>
      <c r="G34" s="263">
        <f>'PT Wood Rectangle Wholesale'!G34+('PT Wood Rectangle Wholesale'!G34*'PT Wood Rectangle Retail'!$X$7)</f>
        <v>319.2</v>
      </c>
      <c r="H34" s="263">
        <f>'PT Wood Rectangle Wholesale'!H34+('PT Wood Rectangle Wholesale'!H34*'PT Wood Rectangle Retail'!$X$7)</f>
        <v>319.2</v>
      </c>
      <c r="I34" s="263">
        <f>'PT Wood Rectangle Wholesale'!I34+('PT Wood Rectangle Wholesale'!I34*'PT Wood Rectangle Retail'!$X$7)</f>
        <v>319.2</v>
      </c>
      <c r="J34" s="263">
        <f>'PT Wood Rectangle Wholesale'!J34+('PT Wood Rectangle Wholesale'!J34*'PT Wood Rectangle Retail'!$X$7)</f>
        <v>319.2</v>
      </c>
      <c r="K34" s="263">
        <f>'PT Wood Rectangle Wholesale'!K34+('PT Wood Rectangle Wholesale'!K34*'PT Wood Rectangle Retail'!$X$7)</f>
        <v>319.2</v>
      </c>
      <c r="L34" s="263">
        <f>'PT Wood Rectangle Wholesale'!L34+('PT Wood Rectangle Wholesale'!L34*'PT Wood Rectangle Retail'!$X$7)</f>
        <v>319.2</v>
      </c>
      <c r="M34" s="263">
        <f>'PT Wood Rectangle Wholesale'!M34+('PT Wood Rectangle Wholesale'!M34*'PT Wood Rectangle Retail'!$X$7)</f>
        <v>319.2</v>
      </c>
      <c r="N34" s="263">
        <f>'PT Wood Rectangle Wholesale'!N34+('PT Wood Rectangle Wholesale'!N34*'PT Wood Rectangle Retail'!$X$7)</f>
        <v>319.2</v>
      </c>
      <c r="O34" s="263">
        <f>'PT Wood Rectangle Wholesale'!O34+('PT Wood Rectangle Wholesale'!O34*'PT Wood Rectangle Retail'!$X$7)</f>
        <v>319.2</v>
      </c>
      <c r="P34" s="263">
        <f>'PT Wood Rectangle Wholesale'!P34+('PT Wood Rectangle Wholesale'!P34*'PT Wood Rectangle Retail'!$X$7)</f>
        <v>319.2</v>
      </c>
      <c r="Q34" s="263">
        <f>'PT Wood Rectangle Wholesale'!Q34+('PT Wood Rectangle Wholesale'!Q34*'PT Wood Rectangle Retail'!$X$7)</f>
        <v>319.2</v>
      </c>
      <c r="R34" s="263">
        <f>'PT Wood Rectangle Wholesale'!R34+('PT Wood Rectangle Wholesale'!R34*'PT Wood Rectangle Retail'!$X$7)</f>
        <v>319.2</v>
      </c>
      <c r="S34" s="263">
        <f>'PT Wood Rectangle Wholesale'!S34+('PT Wood Rectangle Wholesale'!S34*'PT Wood Rectangle Retail'!$X$7)</f>
        <v>319.2</v>
      </c>
      <c r="T34" s="263">
        <f>'PT Wood Rectangle Wholesale'!T34+('PT Wood Rectangle Wholesale'!T34*'PT Wood Rectangle Retail'!$X$7)</f>
        <v>319.2</v>
      </c>
      <c r="U34" s="263">
        <f>'PT Wood Rectangle Wholesale'!U34+('PT Wood Rectangle Wholesale'!U34*'PT Wood Rectangle Retail'!$X$7)</f>
        <v>319.2</v>
      </c>
      <c r="V34" s="57"/>
    </row>
    <row r="35" ht="14.25" customHeight="1">
      <c r="A35" s="258"/>
      <c r="B35" s="57"/>
      <c r="C35" s="233" t="s">
        <v>111</v>
      </c>
      <c r="D35" s="549">
        <f>'PT Wood Rectangle Wholesale'!D35+('PT Wood Rectangle Wholesale'!D35*'PT Wood Rectangle Retail'!$X$7)</f>
        <v>106.4</v>
      </c>
      <c r="E35" s="549">
        <f>'PT Wood Rectangle Wholesale'!E35+('PT Wood Rectangle Wholesale'!E35*'PT Wood Rectangle Retail'!$X$7)</f>
        <v>106.4</v>
      </c>
      <c r="F35" s="549">
        <f>'PT Wood Rectangle Wholesale'!F35+('PT Wood Rectangle Wholesale'!F35*'PT Wood Rectangle Retail'!$X$7)</f>
        <v>106.4</v>
      </c>
      <c r="G35" s="549">
        <f>'PT Wood Rectangle Wholesale'!G35+('PT Wood Rectangle Wholesale'!G35*'PT Wood Rectangle Retail'!$X$7)</f>
        <v>106.4</v>
      </c>
      <c r="H35" s="549">
        <f>'PT Wood Rectangle Wholesale'!H35+('PT Wood Rectangle Wholesale'!H35*'PT Wood Rectangle Retail'!$X$7)</f>
        <v>106.4</v>
      </c>
      <c r="I35" s="549">
        <f>'PT Wood Rectangle Wholesale'!I35+('PT Wood Rectangle Wholesale'!I35*'PT Wood Rectangle Retail'!$X$7)</f>
        <v>106.4</v>
      </c>
      <c r="J35" s="549">
        <f>'PT Wood Rectangle Wholesale'!J35+('PT Wood Rectangle Wholesale'!J35*'PT Wood Rectangle Retail'!$X$7)</f>
        <v>106.4</v>
      </c>
      <c r="K35" s="549">
        <f>'PT Wood Rectangle Wholesale'!K35+('PT Wood Rectangle Wholesale'!K35*'PT Wood Rectangle Retail'!$X$7)</f>
        <v>106.4</v>
      </c>
      <c r="L35" s="549">
        <f>'PT Wood Rectangle Wholesale'!L35+('PT Wood Rectangle Wholesale'!L35*'PT Wood Rectangle Retail'!$X$7)</f>
        <v>106.4</v>
      </c>
      <c r="M35" s="549">
        <f>'PT Wood Rectangle Wholesale'!M35+('PT Wood Rectangle Wholesale'!M35*'PT Wood Rectangle Retail'!$X$7)</f>
        <v>106.4</v>
      </c>
      <c r="N35" s="549">
        <f>'PT Wood Rectangle Wholesale'!N35+('PT Wood Rectangle Wholesale'!N35*'PT Wood Rectangle Retail'!$X$7)</f>
        <v>106.4</v>
      </c>
      <c r="O35" s="549">
        <f>'PT Wood Rectangle Wholesale'!O35+('PT Wood Rectangle Wholesale'!O35*'PT Wood Rectangle Retail'!$X$7)</f>
        <v>106.4</v>
      </c>
      <c r="P35" s="549">
        <f>'PT Wood Rectangle Wholesale'!P35+('PT Wood Rectangle Wholesale'!P35*'PT Wood Rectangle Retail'!$X$7)</f>
        <v>106.4</v>
      </c>
      <c r="Q35" s="549">
        <f>'PT Wood Rectangle Wholesale'!Q35+('PT Wood Rectangle Wholesale'!Q35*'PT Wood Rectangle Retail'!$X$7)</f>
        <v>106.4</v>
      </c>
      <c r="R35" s="549">
        <f>'PT Wood Rectangle Wholesale'!R35+('PT Wood Rectangle Wholesale'!R35*'PT Wood Rectangle Retail'!$X$7)</f>
        <v>106.4</v>
      </c>
      <c r="S35" s="549">
        <f>'PT Wood Rectangle Wholesale'!S35+('PT Wood Rectangle Wholesale'!S35*'PT Wood Rectangle Retail'!$X$7)</f>
        <v>106.4</v>
      </c>
      <c r="T35" s="549">
        <f>'PT Wood Rectangle Wholesale'!T35+('PT Wood Rectangle Wholesale'!T35*'PT Wood Rectangle Retail'!$X$7)</f>
        <v>106.4</v>
      </c>
      <c r="U35" s="549">
        <f>'PT Wood Rectangle Wholesale'!U35+('PT Wood Rectangle Wholesale'!U35*'PT Wood Rectangle Retail'!$X$7)</f>
        <v>106.4</v>
      </c>
      <c r="V35" s="57"/>
    </row>
    <row r="36" ht="15.0" customHeight="1">
      <c r="A36" s="258"/>
      <c r="B36" s="57"/>
      <c r="C36" s="550" t="s">
        <v>53</v>
      </c>
      <c r="D36" s="551">
        <f>'PT Wood Rectangle Wholesale'!D36+('PT Wood Rectangle Wholesale'!D36*'PT Wood Rectangle Retail'!$X$7)</f>
        <v>526.4</v>
      </c>
      <c r="E36" s="551">
        <f>'PT Wood Rectangle Wholesale'!E36+('PT Wood Rectangle Wholesale'!E36*'PT Wood Rectangle Retail'!$X$7)</f>
        <v>526.4</v>
      </c>
      <c r="F36" s="551">
        <f>'PT Wood Rectangle Wholesale'!F36+('PT Wood Rectangle Wholesale'!F36*'PT Wood Rectangle Retail'!$X$7)</f>
        <v>526.4</v>
      </c>
      <c r="G36" s="551">
        <f>'PT Wood Rectangle Wholesale'!G36+('PT Wood Rectangle Wholesale'!G36*'PT Wood Rectangle Retail'!$X$7)</f>
        <v>526.4</v>
      </c>
      <c r="H36" s="551">
        <f>'PT Wood Rectangle Wholesale'!H36+('PT Wood Rectangle Wholesale'!H36*'PT Wood Rectangle Retail'!$X$7)</f>
        <v>526.4</v>
      </c>
      <c r="I36" s="551">
        <f>'PT Wood Rectangle Wholesale'!I36+('PT Wood Rectangle Wholesale'!I36*'PT Wood Rectangle Retail'!$X$7)</f>
        <v>526.4</v>
      </c>
      <c r="J36" s="551">
        <f>'PT Wood Rectangle Wholesale'!J36+('PT Wood Rectangle Wholesale'!J36*'PT Wood Rectangle Retail'!$X$7)</f>
        <v>526.4</v>
      </c>
      <c r="K36" s="551">
        <f>'PT Wood Rectangle Wholesale'!K36+('PT Wood Rectangle Wholesale'!K36*'PT Wood Rectangle Retail'!$X$7)</f>
        <v>526.4</v>
      </c>
      <c r="L36" s="551">
        <f>'PT Wood Rectangle Wholesale'!L36+('PT Wood Rectangle Wholesale'!L36*'PT Wood Rectangle Retail'!$X$7)</f>
        <v>526.4</v>
      </c>
      <c r="M36" s="551">
        <f>'PT Wood Rectangle Wholesale'!M36+('PT Wood Rectangle Wholesale'!M36*'PT Wood Rectangle Retail'!$X$7)</f>
        <v>526.4</v>
      </c>
      <c r="N36" s="551">
        <f>'PT Wood Rectangle Wholesale'!N36+('PT Wood Rectangle Wholesale'!N36*'PT Wood Rectangle Retail'!$X$7)</f>
        <v>526.4</v>
      </c>
      <c r="O36" s="551">
        <f>'PT Wood Rectangle Wholesale'!O36+('PT Wood Rectangle Wholesale'!O36*'PT Wood Rectangle Retail'!$X$7)</f>
        <v>526.4</v>
      </c>
      <c r="P36" s="551">
        <f>'PT Wood Rectangle Wholesale'!P36+('PT Wood Rectangle Wholesale'!P36*'PT Wood Rectangle Retail'!$X$7)</f>
        <v>526.4</v>
      </c>
      <c r="Q36" s="551">
        <f>'PT Wood Rectangle Wholesale'!Q36+('PT Wood Rectangle Wholesale'!Q36*'PT Wood Rectangle Retail'!$X$7)</f>
        <v>526.4</v>
      </c>
      <c r="R36" s="551">
        <f>'PT Wood Rectangle Wholesale'!R36+('PT Wood Rectangle Wholesale'!R36*'PT Wood Rectangle Retail'!$X$7)</f>
        <v>526.4</v>
      </c>
      <c r="S36" s="551">
        <f>'PT Wood Rectangle Wholesale'!S36+('PT Wood Rectangle Wholesale'!S36*'PT Wood Rectangle Retail'!$X$7)</f>
        <v>526.4</v>
      </c>
      <c r="T36" s="551">
        <f>'PT Wood Rectangle Wholesale'!T36+('PT Wood Rectangle Wholesale'!T36*'PT Wood Rectangle Retail'!$X$7)</f>
        <v>526.4</v>
      </c>
      <c r="U36" s="551">
        <f>'PT Wood Rectangle Wholesale'!U36+('PT Wood Rectangle Wholesale'!U36*'PT Wood Rectangle Retail'!$X$7)</f>
        <v>526.4</v>
      </c>
      <c r="V36" s="57"/>
    </row>
    <row r="37" ht="15.0" customHeight="1">
      <c r="A37" s="258"/>
      <c r="B37" s="57"/>
      <c r="C37" s="552" t="s">
        <v>156</v>
      </c>
      <c r="D37" s="553"/>
      <c r="E37" s="553"/>
      <c r="F37" s="553"/>
      <c r="G37" s="553"/>
      <c r="H37" s="553"/>
      <c r="I37" s="553"/>
      <c r="J37" s="553"/>
      <c r="K37" s="553"/>
      <c r="L37" s="554"/>
      <c r="M37" s="554"/>
      <c r="N37" s="554"/>
      <c r="O37" s="554"/>
      <c r="P37" s="554"/>
      <c r="Q37" s="554"/>
      <c r="R37" s="554"/>
      <c r="S37" s="554"/>
      <c r="T37" s="554"/>
      <c r="U37" s="554"/>
      <c r="V37" s="57"/>
    </row>
    <row r="38" ht="15.75" customHeight="1">
      <c r="A38" s="258"/>
      <c r="B38" s="57"/>
      <c r="C38" s="555" t="s">
        <v>157</v>
      </c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57"/>
    </row>
    <row r="39" ht="15.75" customHeight="1">
      <c r="A39" s="258"/>
      <c r="B39" s="57"/>
      <c r="C39" s="556" t="s">
        <v>158</v>
      </c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57"/>
    </row>
    <row r="40" ht="15.75" customHeight="1">
      <c r="A40" s="258"/>
      <c r="B40" s="57"/>
      <c r="C40" s="557" t="s">
        <v>54</v>
      </c>
      <c r="D40" s="558">
        <f>'PT Wood Rectangle Wholesale'!D40+('PT Wood Rectangle Wholesale'!D40*'PT Wood Rectangle Retail'!$X$7)</f>
        <v>1366.260969</v>
      </c>
      <c r="E40" s="558">
        <f>'PT Wood Rectangle Wholesale'!E40+('PT Wood Rectangle Wholesale'!E40*'PT Wood Rectangle Retail'!$X$7)</f>
        <v>1489.448433</v>
      </c>
      <c r="F40" s="558">
        <f>'PT Wood Rectangle Wholesale'!F40+('PT Wood Rectangle Wholesale'!F40*'PT Wood Rectangle Retail'!$X$7)</f>
        <v>1545.442735</v>
      </c>
      <c r="G40" s="558">
        <f>'PT Wood Rectangle Wholesale'!G40+('PT Wood Rectangle Wholesale'!G40*'PT Wood Rectangle Retail'!$X$7)</f>
        <v>1444.652992</v>
      </c>
      <c r="H40" s="558">
        <f>'PT Wood Rectangle Wholesale'!H40+('PT Wood Rectangle Wholesale'!H40*'PT Wood Rectangle Retail'!$X$7)</f>
        <v>1545.442735</v>
      </c>
      <c r="I40" s="558">
        <f>'PT Wood Rectangle Wholesale'!I40+('PT Wood Rectangle Wholesale'!I40*'PT Wood Rectangle Retail'!$X$7)</f>
        <v>1622.714872</v>
      </c>
      <c r="J40" s="558">
        <f>'PT Wood Rectangle Wholesale'!J40+('PT Wood Rectangle Wholesale'!J40*'PT Wood Rectangle Retail'!$X$7)</f>
        <v>1691.02792</v>
      </c>
      <c r="K40" s="558">
        <f>'PT Wood Rectangle Wholesale'!K40+('PT Wood Rectangle Wholesale'!K40*'PT Wood Rectangle Retail'!$X$7)</f>
        <v>2015.794872</v>
      </c>
      <c r="L40" s="558">
        <f>'PT Wood Rectangle Wholesale'!L40+('PT Wood Rectangle Wholesale'!L40*'PT Wood Rectangle Retail'!$X$7)</f>
        <v>1612.635898</v>
      </c>
      <c r="M40" s="558">
        <f>'PT Wood Rectangle Wholesale'!M40+('PT Wood Rectangle Wholesale'!M40*'PT Wood Rectangle Retail'!$X$7)</f>
        <v>1735.823362</v>
      </c>
      <c r="N40" s="558">
        <f>'PT Wood Rectangle Wholesale'!N40+('PT Wood Rectangle Wholesale'!N40*'PT Wood Rectangle Retail'!$X$7)</f>
        <v>1780.618804</v>
      </c>
      <c r="O40" s="558">
        <f>'PT Wood Rectangle Wholesale'!O40+('PT Wood Rectangle Wholesale'!O40*'PT Wood Rectangle Retail'!$X$7)</f>
        <v>2104.825812</v>
      </c>
      <c r="P40" s="558">
        <f>'PT Wood Rectangle Wholesale'!P40+('PT Wood Rectangle Wholesale'!P40*'PT Wood Rectangle Retail'!$X$7)</f>
        <v>2161.380057</v>
      </c>
      <c r="Q40" s="558">
        <f>'PT Wood Rectangle Wholesale'!Q40+('PT Wood Rectangle Wholesale'!Q40*'PT Wood Rectangle Retail'!$X$7)</f>
        <v>2262.169801</v>
      </c>
      <c r="R40" s="558">
        <f>'PT Wood Rectangle Wholesale'!R40+('PT Wood Rectangle Wholesale'!R40*'PT Wood Rectangle Retail'!$X$7)</f>
        <v>1836.613106</v>
      </c>
      <c r="S40" s="558">
        <f>'PT Wood Rectangle Wholesale'!S40+('PT Wood Rectangle Wholesale'!S40*'PT Wood Rectangle Retail'!$X$7)</f>
        <v>2407.754986</v>
      </c>
      <c r="T40" s="558">
        <f>'PT Wood Rectangle Wholesale'!T40+('PT Wood Rectangle Wholesale'!T40*'PT Wood Rectangle Retail'!$X$7)</f>
        <v>2474.948148</v>
      </c>
      <c r="U40" s="558">
        <f>'PT Wood Rectangle Wholesale'!U40+('PT Wood Rectangle Wholesale'!U40*'PT Wood Rectangle Retail'!$X$7)</f>
        <v>2598.695556</v>
      </c>
      <c r="V40" s="57"/>
    </row>
    <row r="41" ht="15.75" customHeight="1">
      <c r="A41" s="258"/>
      <c r="B41" s="57"/>
      <c r="C41" s="202" t="s">
        <v>113</v>
      </c>
      <c r="D41" s="559" t="s">
        <v>35</v>
      </c>
      <c r="E41" s="560" t="s">
        <v>35</v>
      </c>
      <c r="F41" s="560" t="s">
        <v>35</v>
      </c>
      <c r="G41" s="560">
        <f>'PT Wood Rectangle Wholesale'!G41+('PT Wood Rectangle Wholesale'!G41*'PT Wood Rectangle Retail'!$X$7)</f>
        <v>146.7498667</v>
      </c>
      <c r="H41" s="560">
        <f>'PT Wood Rectangle Wholesale'!H41+('PT Wood Rectangle Wholesale'!H41*'PT Wood Rectangle Retail'!$X$7)</f>
        <v>171.2081778</v>
      </c>
      <c r="I41" s="560">
        <f>'PT Wood Rectangle Wholesale'!I41+('PT Wood Rectangle Wholesale'!I41*'PT Wood Rectangle Retail'!$X$7)</f>
        <v>195.6664889</v>
      </c>
      <c r="J41" s="560">
        <f>'PT Wood Rectangle Wholesale'!J41+('PT Wood Rectangle Wholesale'!J41*'PT Wood Rectangle Retail'!$X$7)</f>
        <v>207.8956445</v>
      </c>
      <c r="K41" s="560">
        <f>'PT Wood Rectangle Wholesale'!K41+('PT Wood Rectangle Wholesale'!K41*'PT Wood Rectangle Retail'!$X$7)</f>
        <v>293.4997334</v>
      </c>
      <c r="L41" s="560">
        <f>'PT Wood Rectangle Wholesale'!L41+('PT Wood Rectangle Wholesale'!L41*'PT Wood Rectangle Retail'!$X$7)</f>
        <v>195.6664889</v>
      </c>
      <c r="M41" s="560">
        <f>'PT Wood Rectangle Wholesale'!M41+('PT Wood Rectangle Wholesale'!M41*'PT Wood Rectangle Retail'!$X$7)</f>
        <v>220.1248</v>
      </c>
      <c r="N41" s="560">
        <f>'PT Wood Rectangle Wholesale'!N41+('PT Wood Rectangle Wholesale'!N41*'PT Wood Rectangle Retail'!$X$7)</f>
        <v>232.3539556</v>
      </c>
      <c r="O41" s="560">
        <f>'PT Wood Rectangle Wholesale'!O41+('PT Wood Rectangle Wholesale'!O41*'PT Wood Rectangle Retail'!$X$7)</f>
        <v>281.2705778</v>
      </c>
      <c r="P41" s="560">
        <f>'PT Wood Rectangle Wholesale'!P41+('PT Wood Rectangle Wholesale'!P41*'PT Wood Rectangle Retail'!$X$7)</f>
        <v>293.4997334</v>
      </c>
      <c r="Q41" s="560">
        <f>'PT Wood Rectangle Wholesale'!Q41+('PT Wood Rectangle Wholesale'!Q41*'PT Wood Rectangle Retail'!$X$7)</f>
        <v>305.7288889</v>
      </c>
      <c r="R41" s="560">
        <f>'PT Wood Rectangle Wholesale'!R41+('PT Wood Rectangle Wholesale'!R41*'PT Wood Rectangle Retail'!$X$7)</f>
        <v>232.3539556</v>
      </c>
      <c r="S41" s="560">
        <f>'PT Wood Rectangle Wholesale'!S41+('PT Wood Rectangle Wholesale'!S41*'PT Wood Rectangle Retail'!$X$7)</f>
        <v>281.2705778</v>
      </c>
      <c r="T41" s="560">
        <f>'PT Wood Rectangle Wholesale'!T41+('PT Wood Rectangle Wholesale'!T41*'PT Wood Rectangle Retail'!$X$7)</f>
        <v>317.9580445</v>
      </c>
      <c r="U41" s="560">
        <f>'PT Wood Rectangle Wholesale'!U41+('PT Wood Rectangle Wholesale'!U41*'PT Wood Rectangle Retail'!$X$7)</f>
        <v>342.4163556</v>
      </c>
      <c r="V41" s="57"/>
    </row>
    <row r="42" ht="15.75" customHeight="1">
      <c r="A42" s="258"/>
      <c r="B42" s="57"/>
      <c r="C42" s="544" t="s">
        <v>56</v>
      </c>
      <c r="D42" s="70">
        <f>'PT Wood Rectangle Wholesale'!D42+('PT Wood Rectangle Wholesale'!D42*'PT Wood Rectangle Retail'!$X$7)</f>
        <v>3291.5232</v>
      </c>
      <c r="E42" s="70">
        <f>'PT Wood Rectangle Wholesale'!E42+('PT Wood Rectangle Wholesale'!E42*'PT Wood Rectangle Retail'!$X$7)</f>
        <v>4285.4112</v>
      </c>
      <c r="F42" s="70">
        <f>'PT Wood Rectangle Wholesale'!F42+('PT Wood Rectangle Wholesale'!F42*'PT Wood Rectangle Retail'!$X$7)</f>
        <v>4437.4176</v>
      </c>
      <c r="G42" s="70">
        <f>'PT Wood Rectangle Wholesale'!G42+('PT Wood Rectangle Wholesale'!G42*'PT Wood Rectangle Retail'!$X$7)</f>
        <v>3983.3472</v>
      </c>
      <c r="H42" s="70">
        <f>'PT Wood Rectangle Wholesale'!H42+('PT Wood Rectangle Wholesale'!H42*'PT Wood Rectangle Retail'!$X$7)</f>
        <v>4527.0624</v>
      </c>
      <c r="I42" s="70">
        <f>'PT Wood Rectangle Wholesale'!I42+('PT Wood Rectangle Wholesale'!I42*'PT Wood Rectangle Retail'!$X$7)</f>
        <v>4667.376</v>
      </c>
      <c r="J42" s="70">
        <f>'PT Wood Rectangle Wholesale'!J42+('PT Wood Rectangle Wholesale'!J42*'PT Wood Rectangle Retail'!$X$7)</f>
        <v>4846.6656</v>
      </c>
      <c r="K42" s="70">
        <f>'PT Wood Rectangle Wholesale'!K42+('PT Wood Rectangle Wholesale'!K42*'PT Wood Rectangle Retail'!$X$7)</f>
        <v>6031.536</v>
      </c>
      <c r="L42" s="70">
        <f>'PT Wood Rectangle Wholesale'!L42+('PT Wood Rectangle Wholesale'!L42*'PT Wood Rectangle Retail'!$X$7)</f>
        <v>4285.4112</v>
      </c>
      <c r="M42" s="70">
        <f>'PT Wood Rectangle Wholesale'!M42+('PT Wood Rectangle Wholesale'!M42*'PT Wood Rectangle Retail'!$X$7)</f>
        <v>4797.9456</v>
      </c>
      <c r="N42" s="70">
        <f>'PT Wood Rectangle Wholesale'!N42+('PT Wood Rectangle Wholesale'!N42*'PT Wood Rectangle Retail'!$X$7)</f>
        <v>4998.672</v>
      </c>
      <c r="O42" s="70">
        <f>'PT Wood Rectangle Wholesale'!O42+('PT Wood Rectangle Wholesale'!O42*'PT Wood Rectangle Retail'!$X$7)</f>
        <v>6171.8496</v>
      </c>
      <c r="P42" s="70">
        <f>'PT Wood Rectangle Wholesale'!P42+('PT Wood Rectangle Wholesale'!P42*'PT Wood Rectangle Retail'!$X$7)</f>
        <v>6394.0128</v>
      </c>
      <c r="Q42" s="70">
        <f>'PT Wood Rectangle Wholesale'!Q42+('PT Wood Rectangle Wholesale'!Q42*'PT Wood Rectangle Retail'!$X$7)</f>
        <v>6834.4416</v>
      </c>
      <c r="R42" s="70">
        <f>'PT Wood Rectangle Wholesale'!R42+('PT Wood Rectangle Wholesale'!R42*'PT Wood Rectangle Retail'!$X$7)</f>
        <v>5037.648</v>
      </c>
      <c r="S42" s="70">
        <f>'PT Wood Rectangle Wholesale'!S42+('PT Wood Rectangle Wholesale'!S42*'PT Wood Rectangle Retail'!$X$7)</f>
        <v>6926.0352</v>
      </c>
      <c r="T42" s="70">
        <f>'PT Wood Rectangle Wholesale'!T42+('PT Wood Rectangle Wholesale'!T42*'PT Wood Rectangle Retail'!$X$7)</f>
        <v>7115.0688</v>
      </c>
      <c r="U42" s="70">
        <f>'PT Wood Rectangle Wholesale'!U42+('PT Wood Rectangle Wholesale'!U42*'PT Wood Rectangle Retail'!$X$7)</f>
        <v>7327.488</v>
      </c>
      <c r="V42" s="57"/>
    </row>
    <row r="43" ht="15.75" customHeight="1">
      <c r="A43" s="258"/>
      <c r="B43" s="57"/>
      <c r="C43" s="561" t="s">
        <v>57</v>
      </c>
      <c r="D43" s="263" t="s">
        <v>35</v>
      </c>
      <c r="E43" s="263" t="s">
        <v>35</v>
      </c>
      <c r="F43" s="263" t="s">
        <v>35</v>
      </c>
      <c r="G43" s="263">
        <f>'PT Wood Rectangle Wholesale'!G43+('PT Wood Rectangle Wholesale'!G43*'PT Wood Rectangle Retail'!$X$7)</f>
        <v>169.3267692</v>
      </c>
      <c r="H43" s="263">
        <f>'PT Wood Rectangle Wholesale'!H43+('PT Wood Rectangle Wholesale'!H43*'PT Wood Rectangle Retail'!$X$7)</f>
        <v>180.6152205</v>
      </c>
      <c r="I43" s="263">
        <f>'PT Wood Rectangle Wholesale'!I43+('PT Wood Rectangle Wholesale'!I43*'PT Wood Rectangle Retail'!$X$7)</f>
        <v>191.9036718</v>
      </c>
      <c r="J43" s="263">
        <f>'PT Wood Rectangle Wholesale'!J43+('PT Wood Rectangle Wholesale'!J43*'PT Wood Rectangle Retail'!$X$7)</f>
        <v>203.1921231</v>
      </c>
      <c r="K43" s="263">
        <f>'PT Wood Rectangle Wholesale'!K43+('PT Wood Rectangle Wholesale'!K43*'PT Wood Rectangle Retail'!$X$7)</f>
        <v>225.7690257</v>
      </c>
      <c r="L43" s="263">
        <f>'PT Wood Rectangle Wholesale'!L43+('PT Wood Rectangle Wholesale'!L43*'PT Wood Rectangle Retail'!$X$7)</f>
        <v>203.1921231</v>
      </c>
      <c r="M43" s="263">
        <f>'PT Wood Rectangle Wholesale'!M43+('PT Wood Rectangle Wholesale'!M43*'PT Wood Rectangle Retail'!$X$7)</f>
        <v>214.4805744</v>
      </c>
      <c r="N43" s="263">
        <f>'PT Wood Rectangle Wholesale'!N43+('PT Wood Rectangle Wholesale'!N43*'PT Wood Rectangle Retail'!$X$7)</f>
        <v>225.7690257</v>
      </c>
      <c r="O43" s="263">
        <f>'PT Wood Rectangle Wholesale'!O43+('PT Wood Rectangle Wholesale'!O43*'PT Wood Rectangle Retail'!$X$7)</f>
        <v>248.3459282</v>
      </c>
      <c r="P43" s="263">
        <f>'PT Wood Rectangle Wholesale'!P43+('PT Wood Rectangle Wholesale'!P43*'PT Wood Rectangle Retail'!$X$7)</f>
        <v>259.6343795</v>
      </c>
      <c r="Q43" s="263">
        <f>'PT Wood Rectangle Wholesale'!Q43+('PT Wood Rectangle Wholesale'!Q43*'PT Wood Rectangle Retail'!$X$7)</f>
        <v>304.7881846</v>
      </c>
      <c r="R43" s="263">
        <f>'PT Wood Rectangle Wholesale'!R43+('PT Wood Rectangle Wholesale'!R43*'PT Wood Rectangle Retail'!$X$7)</f>
        <v>225.7690257</v>
      </c>
      <c r="S43" s="263">
        <f>'PT Wood Rectangle Wholesale'!S43+('PT Wood Rectangle Wholesale'!S43*'PT Wood Rectangle Retail'!$X$7)</f>
        <v>259.6343795</v>
      </c>
      <c r="T43" s="263">
        <f>'PT Wood Rectangle Wholesale'!T43+('PT Wood Rectangle Wholesale'!T43*'PT Wood Rectangle Retail'!$X$7)</f>
        <v>282.2112821</v>
      </c>
      <c r="U43" s="263">
        <f>'PT Wood Rectangle Wholesale'!U43+('PT Wood Rectangle Wholesale'!U43*'PT Wood Rectangle Retail'!$X$7)</f>
        <v>327.3650872</v>
      </c>
      <c r="V43" s="57"/>
    </row>
    <row r="44" ht="15.75" customHeight="1">
      <c r="A44" s="258"/>
      <c r="B44" s="57"/>
      <c r="C44" s="541" t="s">
        <v>58</v>
      </c>
      <c r="D44" s="542">
        <f>'PT Wood Rectangle Wholesale'!D44+('PT Wood Rectangle Wholesale'!D44*'PT Wood Rectangle Retail'!$X$7)</f>
        <v>154.1176</v>
      </c>
      <c r="E44" s="542">
        <f>'PT Wood Rectangle Wholesale'!E44+('PT Wood Rectangle Wholesale'!E44*'PT Wood Rectangle Retail'!$X$7)</f>
        <v>166.7848</v>
      </c>
      <c r="F44" s="542">
        <f>'PT Wood Rectangle Wholesale'!F44+('PT Wood Rectangle Wholesale'!F44*'PT Wood Rectangle Retail'!$X$7)</f>
        <v>177.3408</v>
      </c>
      <c r="G44" s="542">
        <f>'PT Wood Rectangle Wholesale'!G44+('PT Wood Rectangle Wholesale'!G44*'PT Wood Rectangle Retail'!$X$7)</f>
        <v>177.3408</v>
      </c>
      <c r="H44" s="542">
        <f>'PT Wood Rectangle Wholesale'!H44+('PT Wood Rectangle Wholesale'!H44*'PT Wood Rectangle Retail'!$X$7)</f>
        <v>190.008</v>
      </c>
      <c r="I44" s="542">
        <f>'PT Wood Rectangle Wholesale'!I44+('PT Wood Rectangle Wholesale'!I44*'PT Wood Rectangle Retail'!$X$7)</f>
        <v>202.6752</v>
      </c>
      <c r="J44" s="542">
        <f>'PT Wood Rectangle Wholesale'!J44+('PT Wood Rectangle Wholesale'!J44*'PT Wood Rectangle Retail'!$X$7)</f>
        <v>213.2312</v>
      </c>
      <c r="K44" s="542">
        <f>'PT Wood Rectangle Wholesale'!K44+('PT Wood Rectangle Wholesale'!K44*'PT Wood Rectangle Retail'!$X$7)</f>
        <v>236.4544</v>
      </c>
      <c r="L44" s="542">
        <f>'PT Wood Rectangle Wholesale'!L44+('PT Wood Rectangle Wholesale'!L44*'PT Wood Rectangle Retail'!$X$7)</f>
        <v>213.2312</v>
      </c>
      <c r="M44" s="542">
        <f>'PT Wood Rectangle Wholesale'!M44+('PT Wood Rectangle Wholesale'!M44*'PT Wood Rectangle Retail'!$X$7)</f>
        <v>225.8984</v>
      </c>
      <c r="N44" s="542">
        <f>'PT Wood Rectangle Wholesale'!N44+('PT Wood Rectangle Wholesale'!N44*'PT Wood Rectangle Retail'!$X$7)</f>
        <v>236.4544</v>
      </c>
      <c r="O44" s="542">
        <f>'PT Wood Rectangle Wholesale'!O44+('PT Wood Rectangle Wholesale'!O44*'PT Wood Rectangle Retail'!$X$7)</f>
        <v>261.7888</v>
      </c>
      <c r="P44" s="542">
        <f>'PT Wood Rectangle Wholesale'!P44+('PT Wood Rectangle Wholesale'!P44*'PT Wood Rectangle Retail'!$X$7)</f>
        <v>272.3448</v>
      </c>
      <c r="Q44" s="542">
        <f>'PT Wood Rectangle Wholesale'!Q44+('PT Wood Rectangle Wholesale'!Q44*'PT Wood Rectangle Retail'!$X$7)</f>
        <v>320.9024</v>
      </c>
      <c r="R44" s="542">
        <f>'PT Wood Rectangle Wholesale'!R44+('PT Wood Rectangle Wholesale'!R44*'PT Wood Rectangle Retail'!$X$7)</f>
        <v>236.4544</v>
      </c>
      <c r="S44" s="542">
        <f>'PT Wood Rectangle Wholesale'!S44+('PT Wood Rectangle Wholesale'!S44*'PT Wood Rectangle Retail'!$X$7)</f>
        <v>272.3448</v>
      </c>
      <c r="T44" s="542">
        <f>'PT Wood Rectangle Wholesale'!T44+('PT Wood Rectangle Wholesale'!T44*'PT Wood Rectangle Retail'!$X$7)</f>
        <v>297.6792</v>
      </c>
      <c r="U44" s="542">
        <f>'PT Wood Rectangle Wholesale'!U44+('PT Wood Rectangle Wholesale'!U44*'PT Wood Rectangle Retail'!$X$7)</f>
        <v>344.1256</v>
      </c>
      <c r="V44" s="57"/>
    </row>
    <row r="45" ht="15.75" customHeight="1">
      <c r="A45" s="258"/>
      <c r="B45" s="57"/>
      <c r="C45" s="562" t="s">
        <v>59</v>
      </c>
      <c r="D45" s="560">
        <f>'PT Wood Rectangle Wholesale'!D45+('PT Wood Rectangle Wholesale'!D45*'PT Wood Rectangle Retail'!$X$7)</f>
        <v>331.4584</v>
      </c>
      <c r="E45" s="560">
        <f>'PT Wood Rectangle Wholesale'!E45+('PT Wood Rectangle Wholesale'!E45*'PT Wood Rectangle Retail'!$X$7)</f>
        <v>331.4584</v>
      </c>
      <c r="F45" s="560">
        <f>'PT Wood Rectangle Wholesale'!F45+('PT Wood Rectangle Wholesale'!F45*'PT Wood Rectangle Retail'!$X$7)</f>
        <v>331.4584</v>
      </c>
      <c r="G45" s="560">
        <f>'PT Wood Rectangle Wholesale'!G45+('PT Wood Rectangle Wholesale'!G45*'PT Wood Rectangle Retail'!$X$7)</f>
        <v>331.4584</v>
      </c>
      <c r="H45" s="560">
        <f>'PT Wood Rectangle Wholesale'!H45+('PT Wood Rectangle Wholesale'!H45*'PT Wood Rectangle Retail'!$X$7)</f>
        <v>331.4584</v>
      </c>
      <c r="I45" s="560">
        <f>'PT Wood Rectangle Wholesale'!I45+('PT Wood Rectangle Wholesale'!I45*'PT Wood Rectangle Retail'!$X$7)</f>
        <v>331.4584</v>
      </c>
      <c r="J45" s="560">
        <f>'PT Wood Rectangle Wholesale'!J45+('PT Wood Rectangle Wholesale'!J45*'PT Wood Rectangle Retail'!$X$7)</f>
        <v>331.4584</v>
      </c>
      <c r="K45" s="560">
        <f>'PT Wood Rectangle Wholesale'!K45+('PT Wood Rectangle Wholesale'!K45*'PT Wood Rectangle Retail'!$X$7)</f>
        <v>331.4584</v>
      </c>
      <c r="L45" s="560">
        <f>'PT Wood Rectangle Wholesale'!L45+('PT Wood Rectangle Wholesale'!L45*'PT Wood Rectangle Retail'!$X$7)</f>
        <v>331.4584</v>
      </c>
      <c r="M45" s="560">
        <f>'PT Wood Rectangle Wholesale'!M45+('PT Wood Rectangle Wholesale'!M45*'PT Wood Rectangle Retail'!$X$7)</f>
        <v>331.4584</v>
      </c>
      <c r="N45" s="560">
        <f>'PT Wood Rectangle Wholesale'!N45+('PT Wood Rectangle Wholesale'!N45*'PT Wood Rectangle Retail'!$X$7)</f>
        <v>331.4584</v>
      </c>
      <c r="O45" s="560">
        <f>'PT Wood Rectangle Wholesale'!O45+('PT Wood Rectangle Wholesale'!O45*'PT Wood Rectangle Retail'!$X$7)</f>
        <v>331.4584</v>
      </c>
      <c r="P45" s="560">
        <f>'PT Wood Rectangle Wholesale'!P45+('PT Wood Rectangle Wholesale'!P45*'PT Wood Rectangle Retail'!$X$7)</f>
        <v>331.4584</v>
      </c>
      <c r="Q45" s="560">
        <f>'PT Wood Rectangle Wholesale'!Q45+('PT Wood Rectangle Wholesale'!Q45*'PT Wood Rectangle Retail'!$X$7)</f>
        <v>331.4584</v>
      </c>
      <c r="R45" s="560">
        <f>'PT Wood Rectangle Wholesale'!R45+('PT Wood Rectangle Wholesale'!R45*'PT Wood Rectangle Retail'!$X$7)</f>
        <v>331.4584</v>
      </c>
      <c r="S45" s="560">
        <f>'PT Wood Rectangle Wholesale'!S45+('PT Wood Rectangle Wholesale'!S45*'PT Wood Rectangle Retail'!$X$7)</f>
        <v>331.4584</v>
      </c>
      <c r="T45" s="560">
        <f>'PT Wood Rectangle Wholesale'!T45+('PT Wood Rectangle Wholesale'!T45*'PT Wood Rectangle Retail'!$X$7)</f>
        <v>331.4584</v>
      </c>
      <c r="U45" s="560">
        <f>'PT Wood Rectangle Wholesale'!U45+('PT Wood Rectangle Wholesale'!U45*'PT Wood Rectangle Retail'!$X$7)</f>
        <v>331.4584</v>
      </c>
      <c r="V45" s="57"/>
    </row>
    <row r="46" ht="15.75" customHeight="1">
      <c r="A46" s="258"/>
      <c r="B46" s="57"/>
      <c r="C46" s="541" t="s">
        <v>126</v>
      </c>
      <c r="D46" s="563">
        <f>'PT Wood Rectangle Wholesale'!D46+('PT Wood Rectangle Wholesale'!D46*'PT Wood Rectangle Retail'!$X$7)</f>
        <v>426.4624</v>
      </c>
      <c r="E46" s="563">
        <f>'PT Wood Rectangle Wholesale'!E46+('PT Wood Rectangle Wholesale'!E46*'PT Wood Rectangle Retail'!$X$7)</f>
        <v>426.4624</v>
      </c>
      <c r="F46" s="563">
        <f>'PT Wood Rectangle Wholesale'!F46+('PT Wood Rectangle Wholesale'!F46*'PT Wood Rectangle Retail'!$X$7)</f>
        <v>426.4624</v>
      </c>
      <c r="G46" s="563">
        <f>'PT Wood Rectangle Wholesale'!G46+('PT Wood Rectangle Wholesale'!G46*'PT Wood Rectangle Retail'!$X$7)</f>
        <v>426.4624</v>
      </c>
      <c r="H46" s="563">
        <f>'PT Wood Rectangle Wholesale'!H46+('PT Wood Rectangle Wholesale'!H46*'PT Wood Rectangle Retail'!$X$7)</f>
        <v>426.4624</v>
      </c>
      <c r="I46" s="563">
        <f>'PT Wood Rectangle Wholesale'!I46+('PT Wood Rectangle Wholesale'!I46*'PT Wood Rectangle Retail'!$X$7)</f>
        <v>426.4624</v>
      </c>
      <c r="J46" s="563">
        <f>'PT Wood Rectangle Wholesale'!J46+('PT Wood Rectangle Wholesale'!J46*'PT Wood Rectangle Retail'!$X$7)</f>
        <v>426.4624</v>
      </c>
      <c r="K46" s="563">
        <f>'PT Wood Rectangle Wholesale'!K46+('PT Wood Rectangle Wholesale'!K46*'PT Wood Rectangle Retail'!$X$7)</f>
        <v>426.4624</v>
      </c>
      <c r="L46" s="563">
        <f>'PT Wood Rectangle Wholesale'!L46+('PT Wood Rectangle Wholesale'!L46*'PT Wood Rectangle Retail'!$X$7)</f>
        <v>426.4624</v>
      </c>
      <c r="M46" s="563">
        <f>'PT Wood Rectangle Wholesale'!M46+('PT Wood Rectangle Wholesale'!M46*'PT Wood Rectangle Retail'!$X$7)</f>
        <v>426.4624</v>
      </c>
      <c r="N46" s="563">
        <f>'PT Wood Rectangle Wholesale'!N46+('PT Wood Rectangle Wholesale'!N46*'PT Wood Rectangle Retail'!$X$7)</f>
        <v>426.4624</v>
      </c>
      <c r="O46" s="563">
        <f>'PT Wood Rectangle Wholesale'!O46+('PT Wood Rectangle Wholesale'!O46*'PT Wood Rectangle Retail'!$X$7)</f>
        <v>426.4624</v>
      </c>
      <c r="P46" s="563">
        <f>'PT Wood Rectangle Wholesale'!P46+('PT Wood Rectangle Wholesale'!P46*'PT Wood Rectangle Retail'!$X$7)</f>
        <v>426.4624</v>
      </c>
      <c r="Q46" s="563">
        <f>'PT Wood Rectangle Wholesale'!Q46+('PT Wood Rectangle Wholesale'!Q46*'PT Wood Rectangle Retail'!$X$7)</f>
        <v>426.4624</v>
      </c>
      <c r="R46" s="563">
        <f>'PT Wood Rectangle Wholesale'!R46+('PT Wood Rectangle Wholesale'!R46*'PT Wood Rectangle Retail'!$X$7)</f>
        <v>426.4624</v>
      </c>
      <c r="S46" s="563">
        <f>'PT Wood Rectangle Wholesale'!S46+('PT Wood Rectangle Wholesale'!S46*'PT Wood Rectangle Retail'!$X$7)</f>
        <v>426.4624</v>
      </c>
      <c r="T46" s="563">
        <f>'PT Wood Rectangle Wholesale'!T46+('PT Wood Rectangle Wholesale'!T46*'PT Wood Rectangle Retail'!$X$7)</f>
        <v>426.4624</v>
      </c>
      <c r="U46" s="563">
        <f>'PT Wood Rectangle Wholesale'!U46+('PT Wood Rectangle Wholesale'!U46*'PT Wood Rectangle Retail'!$X$7)</f>
        <v>426.4624</v>
      </c>
      <c r="V46" s="57"/>
    </row>
    <row r="47" ht="15.75" customHeight="1">
      <c r="A47" s="258"/>
      <c r="B47" s="57"/>
      <c r="C47" s="557" t="s">
        <v>61</v>
      </c>
      <c r="D47" s="558">
        <f>'PT Wood Rectangle Wholesale'!D47+('PT Wood Rectangle Wholesale'!D47*'PT Wood Rectangle Retail'!$X$7)</f>
        <v>733.6</v>
      </c>
      <c r="E47" s="558">
        <f>'PT Wood Rectangle Wholesale'!E47+('PT Wood Rectangle Wholesale'!E47*'PT Wood Rectangle Retail'!$X$7)</f>
        <v>896</v>
      </c>
      <c r="F47" s="558">
        <f>'PT Wood Rectangle Wholesale'!F47+('PT Wood Rectangle Wholesale'!F47*'PT Wood Rectangle Retail'!$X$7)</f>
        <v>988.4</v>
      </c>
      <c r="G47" s="558">
        <f>'PT Wood Rectangle Wholesale'!G47+('PT Wood Rectangle Wholesale'!G47*'PT Wood Rectangle Retail'!$X$7)</f>
        <v>1059.8</v>
      </c>
      <c r="H47" s="558">
        <f>'PT Wood Rectangle Wholesale'!H47+('PT Wood Rectangle Wholesale'!H47*'PT Wood Rectangle Retail'!$X$7)</f>
        <v>1129.8</v>
      </c>
      <c r="I47" s="558">
        <f>'PT Wood Rectangle Wholesale'!I47+('PT Wood Rectangle Wholesale'!I47*'PT Wood Rectangle Retail'!$X$7)</f>
        <v>1220.8</v>
      </c>
      <c r="J47" s="558">
        <f>'PT Wood Rectangle Wholesale'!J47+('PT Wood Rectangle Wholesale'!J47*'PT Wood Rectangle Retail'!$X$7)</f>
        <v>1302</v>
      </c>
      <c r="K47" s="558">
        <f>'PT Wood Rectangle Wholesale'!K47+('PT Wood Rectangle Wholesale'!K47*'PT Wood Rectangle Retail'!$X$7)</f>
        <v>1407</v>
      </c>
      <c r="L47" s="558">
        <f>'PT Wood Rectangle Wholesale'!L47+('PT Wood Rectangle Wholesale'!L47*'PT Wood Rectangle Retail'!$X$7)</f>
        <v>1250.2</v>
      </c>
      <c r="M47" s="558">
        <f>'PT Wood Rectangle Wholesale'!M47+('PT Wood Rectangle Wholesale'!M47*'PT Wood Rectangle Retail'!$X$7)</f>
        <v>1465.8</v>
      </c>
      <c r="N47" s="558">
        <f>'PT Wood Rectangle Wholesale'!N47+('PT Wood Rectangle Wholesale'!N47*'PT Wood Rectangle Retail'!$X$7)</f>
        <v>1615.6</v>
      </c>
      <c r="O47" s="558">
        <f>'PT Wood Rectangle Wholesale'!O47+('PT Wood Rectangle Wholesale'!O47*'PT Wood Rectangle Retail'!$X$7)</f>
        <v>1778</v>
      </c>
      <c r="P47" s="558">
        <f>'PT Wood Rectangle Wholesale'!P47+('PT Wood Rectangle Wholesale'!P47*'PT Wood Rectangle Retail'!$X$7)</f>
        <v>1953</v>
      </c>
      <c r="Q47" s="558">
        <f>'PT Wood Rectangle Wholesale'!Q47+('PT Wood Rectangle Wholesale'!Q47*'PT Wood Rectangle Retail'!$X$7)</f>
        <v>2268</v>
      </c>
      <c r="R47" s="558">
        <f>'PT Wood Rectangle Wholesale'!R47+('PT Wood Rectangle Wholesale'!R47*'PT Wood Rectangle Retail'!$X$7)</f>
        <v>1664.6</v>
      </c>
      <c r="S47" s="558">
        <f>'PT Wood Rectangle Wholesale'!S47+('PT Wood Rectangle Wholesale'!S47*'PT Wood Rectangle Retail'!$X$7)</f>
        <v>2011.8</v>
      </c>
      <c r="T47" s="558">
        <f>'PT Wood Rectangle Wholesale'!T47+('PT Wood Rectangle Wholesale'!T47*'PT Wood Rectangle Retail'!$X$7)</f>
        <v>2070.6</v>
      </c>
      <c r="U47" s="558">
        <f>'PT Wood Rectangle Wholesale'!U47+('PT Wood Rectangle Wholesale'!U47*'PT Wood Rectangle Retail'!$X$7)</f>
        <v>2500.4</v>
      </c>
      <c r="V47" s="57"/>
    </row>
    <row r="48" ht="15.75" customHeight="1">
      <c r="A48" s="258"/>
      <c r="B48" s="57"/>
      <c r="C48" s="562" t="s">
        <v>62</v>
      </c>
      <c r="D48" s="559" t="s">
        <v>35</v>
      </c>
      <c r="E48" s="560" t="s">
        <v>35</v>
      </c>
      <c r="F48" s="560" t="s">
        <v>35</v>
      </c>
      <c r="G48" s="560">
        <f>'PT Wood Rectangle Wholesale'!G48+('PT Wood Rectangle Wholesale'!G48*'PT Wood Rectangle Retail'!$X$7)</f>
        <v>1384.6</v>
      </c>
      <c r="H48" s="560">
        <f>'PT Wood Rectangle Wholesale'!H48+('PT Wood Rectangle Wholesale'!H48*'PT Wood Rectangle Retail'!$X$7)</f>
        <v>1475.6</v>
      </c>
      <c r="I48" s="560">
        <f>'PT Wood Rectangle Wholesale'!I48+('PT Wood Rectangle Wholesale'!I48*'PT Wood Rectangle Retail'!$X$7)</f>
        <v>1601.6</v>
      </c>
      <c r="J48" s="560">
        <f>'PT Wood Rectangle Wholesale'!J48+('PT Wood Rectangle Wholesale'!J48*'PT Wood Rectangle Retail'!$X$7)</f>
        <v>1710.8</v>
      </c>
      <c r="K48" s="560">
        <f>'PT Wood Rectangle Wholesale'!K48+('PT Wood Rectangle Wholesale'!K48*'PT Wood Rectangle Retail'!$X$7)</f>
        <v>1836.8</v>
      </c>
      <c r="L48" s="560">
        <f>'PT Wood Rectangle Wholesale'!L48+('PT Wood Rectangle Wholesale'!L48*'PT Wood Rectangle Retail'!$X$7)</f>
        <v>1785</v>
      </c>
      <c r="M48" s="560">
        <f>'PT Wood Rectangle Wholesale'!M48+('PT Wood Rectangle Wholesale'!M48*'PT Wood Rectangle Retail'!$X$7)</f>
        <v>1916.6</v>
      </c>
      <c r="N48" s="560">
        <f>'PT Wood Rectangle Wholesale'!N48+('PT Wood Rectangle Wholesale'!N48*'PT Wood Rectangle Retail'!$X$7)</f>
        <v>2118.2</v>
      </c>
      <c r="O48" s="560">
        <f>'PT Wood Rectangle Wholesale'!O48+('PT Wood Rectangle Wholesale'!O48*'PT Wood Rectangle Retail'!$X$7)</f>
        <v>2331</v>
      </c>
      <c r="P48" s="560">
        <f>'PT Wood Rectangle Wholesale'!P48+('PT Wood Rectangle Wholesale'!P48*'PT Wood Rectangle Retail'!$X$7)</f>
        <v>2556.4</v>
      </c>
      <c r="Q48" s="560">
        <f>'PT Wood Rectangle Wholesale'!Q48+('PT Wood Rectangle Wholesale'!Q48*'PT Wood Rectangle Retail'!$X$7)</f>
        <v>2962.4</v>
      </c>
      <c r="R48" s="560">
        <f>'PT Wood Rectangle Wholesale'!R48+('PT Wood Rectangle Wholesale'!R48*'PT Wood Rectangle Retail'!$X$7)</f>
        <v>2164.4</v>
      </c>
      <c r="S48" s="560">
        <f>'PT Wood Rectangle Wholesale'!S48+('PT Wood Rectangle Wholesale'!S48*'PT Wood Rectangle Retail'!$X$7)</f>
        <v>2634.8</v>
      </c>
      <c r="T48" s="560">
        <f>'PT Wood Rectangle Wholesale'!T48+('PT Wood Rectangle Wholesale'!T48*'PT Wood Rectangle Retail'!$X$7)</f>
        <v>2702</v>
      </c>
      <c r="U48" s="560">
        <f>'PT Wood Rectangle Wholesale'!U48+('PT Wood Rectangle Wholesale'!U48*'PT Wood Rectangle Retail'!$X$7)</f>
        <v>3266.2</v>
      </c>
      <c r="V48" s="57"/>
    </row>
    <row r="49" ht="15.75" customHeight="1">
      <c r="A49" s="258"/>
      <c r="B49" s="57"/>
      <c r="C49" s="394" t="s">
        <v>63</v>
      </c>
      <c r="D49" s="563">
        <f>'PT Wood Rectangle Wholesale'!D49+('PT Wood Rectangle Wholesale'!D49*'PT Wood Rectangle Retail'!$X$7)</f>
        <v>1409.8</v>
      </c>
      <c r="E49" s="563">
        <f>'PT Wood Rectangle Wholesale'!E49+('PT Wood Rectangle Wholesale'!E49*'PT Wood Rectangle Retail'!$X$7)</f>
        <v>1719.2</v>
      </c>
      <c r="F49" s="563">
        <f>'PT Wood Rectangle Wholesale'!F49+('PT Wood Rectangle Wholesale'!F49*'PT Wood Rectangle Retail'!$X$7)</f>
        <v>1881.6</v>
      </c>
      <c r="G49" s="563">
        <f>'PT Wood Rectangle Wholesale'!G49+('PT Wood Rectangle Wholesale'!G49*'PT Wood Rectangle Retail'!$X$7)</f>
        <v>2030</v>
      </c>
      <c r="H49" s="563">
        <f>'PT Wood Rectangle Wholesale'!H49+('PT Wood Rectangle Wholesale'!H49*'PT Wood Rectangle Retail'!$X$7)</f>
        <v>2191</v>
      </c>
      <c r="I49" s="563">
        <f>'PT Wood Rectangle Wholesale'!I49+('PT Wood Rectangle Wholesale'!I49*'PT Wood Rectangle Retail'!$X$7)</f>
        <v>2352</v>
      </c>
      <c r="J49" s="563">
        <f>'PT Wood Rectangle Wholesale'!J49+('PT Wood Rectangle Wholesale'!J49*'PT Wood Rectangle Retail'!$X$7)</f>
        <v>2500.4</v>
      </c>
      <c r="K49" s="563">
        <f>'PT Wood Rectangle Wholesale'!K49+('PT Wood Rectangle Wholesale'!K49*'PT Wood Rectangle Retail'!$X$7)</f>
        <v>2675.4</v>
      </c>
      <c r="L49" s="563">
        <f>'PT Wood Rectangle Wholesale'!L49+('PT Wood Rectangle Wholesale'!L49*'PT Wood Rectangle Retail'!$X$7)</f>
        <v>2473.8</v>
      </c>
      <c r="M49" s="563">
        <f>'PT Wood Rectangle Wholesale'!M49+('PT Wood Rectangle Wholesale'!M49*'PT Wood Rectangle Retail'!$X$7)</f>
        <v>2809.8</v>
      </c>
      <c r="N49" s="563">
        <f>'PT Wood Rectangle Wholesale'!N49+('PT Wood Rectangle Wholesale'!N49*'PT Wood Rectangle Retail'!$X$7)</f>
        <v>3129</v>
      </c>
      <c r="O49" s="563">
        <f>'PT Wood Rectangle Wholesale'!O49+('PT Wood Rectangle Wholesale'!O49*'PT Wood Rectangle Retail'!$X$7)</f>
        <v>3438.4</v>
      </c>
      <c r="P49" s="563">
        <f>'PT Wood Rectangle Wholesale'!P49+('PT Wood Rectangle Wholesale'!P49*'PT Wood Rectangle Retail'!$X$7)</f>
        <v>3747.8</v>
      </c>
      <c r="Q49" s="563">
        <f>'PT Wood Rectangle Wholesale'!Q49+('PT Wood Rectangle Wholesale'!Q49*'PT Wood Rectangle Retail'!$X$7)</f>
        <v>4366.6</v>
      </c>
      <c r="R49" s="563">
        <f>'PT Wood Rectangle Wholesale'!R49+('PT Wood Rectangle Wholesale'!R49*'PT Wood Rectangle Retail'!$X$7)</f>
        <v>3183.6</v>
      </c>
      <c r="S49" s="563">
        <f>'PT Wood Rectangle Wholesale'!S49+('PT Wood Rectangle Wholesale'!S49*'PT Wood Rectangle Retail'!$X$7)</f>
        <v>3788.4</v>
      </c>
      <c r="T49" s="563">
        <f>'PT Wood Rectangle Wholesale'!T49+('PT Wood Rectangle Wholesale'!T49*'PT Wood Rectangle Retail'!$X$7)</f>
        <v>3987.2</v>
      </c>
      <c r="U49" s="563">
        <f>'PT Wood Rectangle Wholesale'!U49+('PT Wood Rectangle Wholesale'!U49*'PT Wood Rectangle Retail'!$X$7)</f>
        <v>4809</v>
      </c>
      <c r="V49" s="57"/>
    </row>
    <row r="50" ht="15.75" customHeight="1">
      <c r="A50" s="258"/>
      <c r="B50" s="57"/>
      <c r="C50" s="564" t="s">
        <v>62</v>
      </c>
      <c r="D50" s="560" t="s">
        <v>35</v>
      </c>
      <c r="E50" s="560" t="s">
        <v>35</v>
      </c>
      <c r="F50" s="560" t="s">
        <v>35</v>
      </c>
      <c r="G50" s="560">
        <f>'PT Wood Rectangle Wholesale'!G50+('PT Wood Rectangle Wholesale'!G50*'PT Wood Rectangle Retail'!$X$7)</f>
        <v>2655.8</v>
      </c>
      <c r="H50" s="560">
        <f>'PT Wood Rectangle Wholesale'!H50+('PT Wood Rectangle Wholesale'!H50*'PT Wood Rectangle Retail'!$X$7)</f>
        <v>2864.4</v>
      </c>
      <c r="I50" s="560">
        <f>'PT Wood Rectangle Wholesale'!I50+('PT Wood Rectangle Wholesale'!I50*'PT Wood Rectangle Retail'!$X$7)</f>
        <v>3071.6</v>
      </c>
      <c r="J50" s="560">
        <f>'PT Wood Rectangle Wholesale'!J50+('PT Wood Rectangle Wholesale'!J50*'PT Wood Rectangle Retail'!$X$7)</f>
        <v>3266.2</v>
      </c>
      <c r="K50" s="560">
        <f>'PT Wood Rectangle Wholesale'!K50+('PT Wood Rectangle Wholesale'!K50*'PT Wood Rectangle Retail'!$X$7)</f>
        <v>3498.6</v>
      </c>
      <c r="L50" s="560">
        <f>'PT Wood Rectangle Wholesale'!L50+('PT Wood Rectangle Wholesale'!L50*'PT Wood Rectangle Retail'!$X$7)</f>
        <v>4667.6</v>
      </c>
      <c r="M50" s="560">
        <f>'PT Wood Rectangle Wholesale'!M50+('PT Wood Rectangle Wholesale'!M50*'PT Wood Rectangle Retail'!$X$7)</f>
        <v>3669.4</v>
      </c>
      <c r="N50" s="560">
        <f>'PT Wood Rectangle Wholesale'!N50+('PT Wood Rectangle Wholesale'!N50*'PT Wood Rectangle Retail'!$X$7)</f>
        <v>4099.2</v>
      </c>
      <c r="O50" s="560">
        <f>'PT Wood Rectangle Wholesale'!O50+('PT Wood Rectangle Wholesale'!O50*'PT Wood Rectangle Retail'!$X$7)</f>
        <v>4502.4</v>
      </c>
      <c r="P50" s="560">
        <f>'PT Wood Rectangle Wholesale'!P50+('PT Wood Rectangle Wholesale'!P50*'PT Wood Rectangle Retail'!$X$7)</f>
        <v>4907</v>
      </c>
      <c r="Q50" s="560">
        <f>'PT Wood Rectangle Wholesale'!Q50+('PT Wood Rectangle Wholesale'!Q50*'PT Wood Rectangle Retail'!$X$7)</f>
        <v>5712</v>
      </c>
      <c r="R50" s="560">
        <f>'PT Wood Rectangle Wholesale'!R50+('PT Wood Rectangle Wholesale'!R50*'PT Wood Rectangle Retail'!$X$7)</f>
        <v>4165</v>
      </c>
      <c r="S50" s="560">
        <f>'PT Wood Rectangle Wholesale'!S50+('PT Wood Rectangle Wholesale'!S50*'PT Wood Rectangle Retail'!$X$7)</f>
        <v>4956</v>
      </c>
      <c r="T50" s="560">
        <f>'PT Wood Rectangle Wholesale'!T50+('PT Wood Rectangle Wholesale'!T50*'PT Wood Rectangle Retail'!$X$7)</f>
        <v>5219.2</v>
      </c>
      <c r="U50" s="560">
        <f>'PT Wood Rectangle Wholesale'!U50+('PT Wood Rectangle Wholesale'!U50*'PT Wood Rectangle Retail'!$X$7)</f>
        <v>6284.6</v>
      </c>
      <c r="V50" s="57"/>
    </row>
    <row r="51" ht="15.75" customHeight="1">
      <c r="A51" s="258"/>
      <c r="B51" s="57"/>
      <c r="C51" s="413" t="s">
        <v>64</v>
      </c>
      <c r="D51" s="563">
        <f>'PT Wood Rectangle Wholesale'!D51+('PT Wood Rectangle Wholesale'!D51*'PT Wood Rectangle Retail'!$X$7)</f>
        <v>447.4957677</v>
      </c>
      <c r="E51" s="563">
        <f>'PT Wood Rectangle Wholesale'!E51+('PT Wood Rectangle Wholesale'!E51*'PT Wood Rectangle Retail'!$X$7)</f>
        <v>466.1414247</v>
      </c>
      <c r="F51" s="563">
        <f>'PT Wood Rectangle Wholesale'!F51+('PT Wood Rectangle Wholesale'!F51*'PT Wood Rectangle Retail'!$X$7)</f>
        <v>519.4147304</v>
      </c>
      <c r="G51" s="563">
        <f>'PT Wood Rectangle Wholesale'!G51+('PT Wood Rectangle Wholesale'!G51*'PT Wood Rectangle Retail'!$X$7)</f>
        <v>532.7330568</v>
      </c>
      <c r="H51" s="563">
        <f>'PT Wood Rectangle Wholesale'!H51+('PT Wood Rectangle Wholesale'!H51*'PT Wood Rectangle Retail'!$X$7)</f>
        <v>599.3246889</v>
      </c>
      <c r="I51" s="563">
        <f>'PT Wood Rectangle Wholesale'!I51+('PT Wood Rectangle Wholesale'!I51*'PT Wood Rectangle Retail'!$X$7)</f>
        <v>665.916321</v>
      </c>
      <c r="J51" s="563">
        <f>'PT Wood Rectangle Wholesale'!J51+('PT Wood Rectangle Wholesale'!J51*'PT Wood Rectangle Retail'!$X$7)</f>
        <v>705.8713003</v>
      </c>
      <c r="K51" s="563">
        <f>'PT Wood Rectangle Wholesale'!K51+('PT Wood Rectangle Wholesale'!K51*'PT Wood Rectangle Retail'!$X$7)</f>
        <v>745.8262795</v>
      </c>
      <c r="L51" s="563">
        <f>'PT Wood Rectangle Wholesale'!L51+('PT Wood Rectangle Wholesale'!L51*'PT Wood Rectangle Retail'!$X$7)</f>
        <v>839.0545645</v>
      </c>
      <c r="M51" s="563">
        <f>'PT Wood Rectangle Wholesale'!M51+('PT Wood Rectangle Wholesale'!M51*'PT Wood Rectangle Retail'!$X$7)</f>
        <v>879.0095437</v>
      </c>
      <c r="N51" s="563">
        <f>'PT Wood Rectangle Wholesale'!N51+('PT Wood Rectangle Wholesale'!N51*'PT Wood Rectangle Retail'!$X$7)</f>
        <v>932.2828494</v>
      </c>
      <c r="O51" s="563">
        <f>'PT Wood Rectangle Wholesale'!O51+('PT Wood Rectangle Wholesale'!O51*'PT Wood Rectangle Retail'!$X$7)</f>
        <v>985.5561551</v>
      </c>
      <c r="P51" s="563">
        <f>'PT Wood Rectangle Wholesale'!P51+('PT Wood Rectangle Wholesale'!P51*'PT Wood Rectangle Retail'!$X$7)</f>
        <v>1065.466114</v>
      </c>
      <c r="Q51" s="563">
        <f>'PT Wood Rectangle Wholesale'!Q51+('PT Wood Rectangle Wholesale'!Q51*'PT Wood Rectangle Retail'!$X$7)</f>
        <v>1265.24101</v>
      </c>
      <c r="R51" s="563">
        <f>'PT Wood Rectangle Wholesale'!R51+('PT Wood Rectangle Wholesale'!R51*'PT Wood Rectangle Retail'!$X$7)</f>
        <v>998.8744815</v>
      </c>
      <c r="S51" s="563">
        <f>'PT Wood Rectangle Wholesale'!S51+('PT Wood Rectangle Wholesale'!S51*'PT Wood Rectangle Retail'!$X$7)</f>
        <v>1198.649378</v>
      </c>
      <c r="T51" s="563">
        <f>'PT Wood Rectangle Wholesale'!T51+('PT Wood Rectangle Wholesale'!T51*'PT Wood Rectangle Retail'!$X$7)</f>
        <v>1278.559336</v>
      </c>
      <c r="U51" s="563">
        <f>'PT Wood Rectangle Wholesale'!U51+('PT Wood Rectangle Wholesale'!U51*'PT Wood Rectangle Retail'!$X$7)</f>
        <v>1465.015906</v>
      </c>
      <c r="V51" s="57"/>
    </row>
    <row r="52" ht="15.75" customHeight="1">
      <c r="A52" s="258"/>
      <c r="B52" s="57"/>
      <c r="C52" s="564" t="s">
        <v>62</v>
      </c>
      <c r="D52" s="559" t="s">
        <v>35</v>
      </c>
      <c r="E52" s="560" t="s">
        <v>35</v>
      </c>
      <c r="F52" s="560" t="s">
        <v>35</v>
      </c>
      <c r="G52" s="560">
        <f>'PT Wood Rectangle Wholesale'!G52+('PT Wood Rectangle Wholesale'!G52*'PT Wood Rectangle Retail'!$X$7)</f>
        <v>679.2346474</v>
      </c>
      <c r="H52" s="560">
        <f>'PT Wood Rectangle Wholesale'!H52+('PT Wood Rectangle Wholesale'!H52*'PT Wood Rectangle Retail'!$X$7)</f>
        <v>772.4629324</v>
      </c>
      <c r="I52" s="560">
        <f>'PT Wood Rectangle Wholesale'!I52+('PT Wood Rectangle Wholesale'!I52*'PT Wood Rectangle Retail'!$X$7)</f>
        <v>852.3728909</v>
      </c>
      <c r="J52" s="560">
        <f>'PT Wood Rectangle Wholesale'!J52+('PT Wood Rectangle Wholesale'!J52*'PT Wood Rectangle Retail'!$X$7)</f>
        <v>918.964523</v>
      </c>
      <c r="K52" s="560">
        <f>'PT Wood Rectangle Wholesale'!K52+('PT Wood Rectangle Wholesale'!K52*'PT Wood Rectangle Retail'!$X$7)</f>
        <v>958.9195022</v>
      </c>
      <c r="L52" s="560">
        <f>'PT Wood Rectangle Wholesale'!L52+('PT Wood Rectangle Wholesale'!L52*'PT Wood Rectangle Retail'!$X$7)</f>
        <v>1065.466114</v>
      </c>
      <c r="M52" s="560">
        <f>'PT Wood Rectangle Wholesale'!M52+('PT Wood Rectangle Wholesale'!M52*'PT Wood Rectangle Retail'!$X$7)</f>
        <v>1132.057746</v>
      </c>
      <c r="N52" s="560">
        <f>'PT Wood Rectangle Wholesale'!N52+('PT Wood Rectangle Wholesale'!N52*'PT Wood Rectangle Retail'!$X$7)</f>
        <v>1211.967704</v>
      </c>
      <c r="O52" s="560">
        <f>'PT Wood Rectangle Wholesale'!O52+('PT Wood Rectangle Wholesale'!O52*'PT Wood Rectangle Retail'!$X$7)</f>
        <v>1265.24101</v>
      </c>
      <c r="P52" s="560">
        <f>'PT Wood Rectangle Wholesale'!P52+('PT Wood Rectangle Wholesale'!P52*'PT Wood Rectangle Retail'!$X$7)</f>
        <v>1385.105948</v>
      </c>
      <c r="Q52" s="560">
        <f>'PT Wood Rectangle Wholesale'!Q52+('PT Wood Rectangle Wholesale'!Q52*'PT Wood Rectangle Retail'!$X$7)</f>
        <v>1624.835823</v>
      </c>
      <c r="R52" s="560">
        <f>'PT Wood Rectangle Wholesale'!R52+('PT Wood Rectangle Wholesale'!R52*'PT Wood Rectangle Retail'!$X$7)</f>
        <v>1305.195989</v>
      </c>
      <c r="S52" s="560">
        <f>'PT Wood Rectangle Wholesale'!S52+('PT Wood Rectangle Wholesale'!S52*'PT Wood Rectangle Retail'!$X$7)</f>
        <v>1558.244191</v>
      </c>
      <c r="T52" s="560">
        <f>'PT Wood Rectangle Wholesale'!T52+('PT Wood Rectangle Wholesale'!T52*'PT Wood Rectangle Retail'!$X$7)</f>
        <v>1664.790803</v>
      </c>
      <c r="U52" s="560">
        <f>'PT Wood Rectangle Wholesale'!U52+('PT Wood Rectangle Wholesale'!U52*'PT Wood Rectangle Retail'!$X$7)</f>
        <v>1904.520678</v>
      </c>
      <c r="V52" s="57"/>
    </row>
    <row r="53" ht="15.75" customHeight="1">
      <c r="A53" s="258"/>
      <c r="B53" s="57"/>
      <c r="C53" s="407" t="s">
        <v>65</v>
      </c>
      <c r="D53" s="558">
        <f>'PT Wood Rectangle Wholesale'!D53+('PT Wood Rectangle Wholesale'!D53*'PT Wood Rectangle Retail'!$X$7)</f>
        <v>-251.00894</v>
      </c>
      <c r="E53" s="558">
        <f>'PT Wood Rectangle Wholesale'!E53+('PT Wood Rectangle Wholesale'!E53*'PT Wood Rectangle Retail'!$X$7)</f>
        <v>-361.066706</v>
      </c>
      <c r="F53" s="558">
        <f>'PT Wood Rectangle Wholesale'!F53+('PT Wood Rectangle Wholesale'!F53*'PT Wood Rectangle Retail'!$X$7)</f>
        <v>-420.922684</v>
      </c>
      <c r="G53" s="558">
        <f>'PT Wood Rectangle Wholesale'!G53+('PT Wood Rectangle Wholesale'!G53*'PT Wood Rectangle Retail'!$X$7)</f>
        <v>-382.305924</v>
      </c>
      <c r="H53" s="558">
        <f>'PT Wood Rectangle Wholesale'!H53+('PT Wood Rectangle Wholesale'!H53*'PT Wood Rectangle Retail'!$X$7)</f>
        <v>-451.816092</v>
      </c>
      <c r="I53" s="558">
        <f>'PT Wood Rectangle Wholesale'!I53+('PT Wood Rectangle Wholesale'!I53*'PT Wood Rectangle Retail'!$X$7)</f>
        <v>-532.911288</v>
      </c>
      <c r="J53" s="558">
        <f>'PT Wood Rectangle Wholesale'!J53+('PT Wood Rectangle Wholesale'!J53*'PT Wood Rectangle Retail'!$X$7)</f>
        <v>-602.421456</v>
      </c>
      <c r="K53" s="558">
        <f>'PT Wood Rectangle Wholesale'!K53+('PT Wood Rectangle Wholesale'!K53*'PT Wood Rectangle Retail'!$X$7)</f>
        <v>-683.516652</v>
      </c>
      <c r="L53" s="558">
        <f>'PT Wood Rectangle Wholesale'!L53+('PT Wood Rectangle Wholesale'!L53*'PT Wood Rectangle Retail'!$X$7)</f>
        <v>-552.219668</v>
      </c>
      <c r="M53" s="558">
        <f>'PT Wood Rectangle Wholesale'!M53+('PT Wood Rectangle Wholesale'!M53*'PT Wood Rectangle Retail'!$X$7)</f>
        <v>-633.314864</v>
      </c>
      <c r="N53" s="558">
        <f>'PT Wood Rectangle Wholesale'!N53+('PT Wood Rectangle Wholesale'!N53*'PT Wood Rectangle Retail'!$X$7)</f>
        <v>-722.133412</v>
      </c>
      <c r="O53" s="558">
        <f>'PT Wood Rectangle Wholesale'!O53+('PT Wood Rectangle Wholesale'!O53*'PT Wood Rectangle Retail'!$X$7)</f>
        <v>-812.882798</v>
      </c>
      <c r="P53" s="558">
        <f>'PT Wood Rectangle Wholesale'!P53+('PT Wood Rectangle Wholesale'!P53*'PT Wood Rectangle Retail'!$X$7)</f>
        <v>-903.632184</v>
      </c>
      <c r="Q53" s="558">
        <f>'PT Wood Rectangle Wholesale'!Q53+('PT Wood Rectangle Wholesale'!Q53*'PT Wood Rectangle Retail'!$X$7)</f>
        <v>-1085.130956</v>
      </c>
      <c r="R53" s="558">
        <f>'PT Wood Rectangle Wholesale'!R53+('PT Wood Rectangle Wholesale'!R53*'PT Wood Rectangle Retail'!$X$7)</f>
        <v>-733.71844</v>
      </c>
      <c r="S53" s="558">
        <f>'PT Wood Rectangle Wholesale'!S53+('PT Wood Rectangle Wholesale'!S53*'PT Wood Rectangle Retail'!$X$7)</f>
        <v>-944.179782</v>
      </c>
      <c r="T53" s="558">
        <f>'PT Wood Rectangle Wholesale'!T53+('PT Wood Rectangle Wholesale'!T53*'PT Wood Rectangle Retail'!$X$7)</f>
        <v>-1054.237548</v>
      </c>
      <c r="U53" s="558">
        <f>'PT Wood Rectangle Wholesale'!U53+('PT Wood Rectangle Wholesale'!U53*'PT Wood Rectangle Retail'!$X$7)</f>
        <v>-1255.0447</v>
      </c>
      <c r="V53" s="57"/>
    </row>
    <row r="54" ht="15.75" customHeight="1">
      <c r="A54" s="258"/>
      <c r="B54" s="57"/>
      <c r="C54" s="564" t="s">
        <v>62</v>
      </c>
      <c r="D54" s="560" t="s">
        <v>35</v>
      </c>
      <c r="E54" s="560" t="s">
        <v>35</v>
      </c>
      <c r="F54" s="560" t="s">
        <v>35</v>
      </c>
      <c r="G54" s="560">
        <f>'PT Wood Rectangle Wholesale'!G54+('PT Wood Rectangle Wholesale'!G54*'PT Wood Rectangle Retail'!$X$7)</f>
        <v>-453.3221456</v>
      </c>
      <c r="H54" s="560">
        <f>'PT Wood Rectangle Wholesale'!H54+('PT Wood Rectangle Wholesale'!H54*'PT Wood Rectangle Retail'!$X$7)</f>
        <v>-537.6611495</v>
      </c>
      <c r="I54" s="560">
        <f>'PT Wood Rectangle Wholesale'!I54+('PT Wood Rectangle Wholesale'!I54*'PT Wood Rectangle Retail'!$X$7)</f>
        <v>-632.5425288</v>
      </c>
      <c r="J54" s="560">
        <f>'PT Wood Rectangle Wholesale'!J54+('PT Wood Rectangle Wholesale'!J54*'PT Wood Rectangle Retail'!$X$7)</f>
        <v>-706.3391572</v>
      </c>
      <c r="K54" s="560">
        <f>'PT Wood Rectangle Wholesale'!K54+('PT Wood Rectangle Wholesale'!K54*'PT Wood Rectangle Retail'!$X$7)</f>
        <v>-801.2205365</v>
      </c>
      <c r="L54" s="560">
        <f>'PT Wood Rectangle Wholesale'!L54+('PT Wood Rectangle Wholesale'!L54*'PT Wood Rectangle Retail'!$X$7)</f>
        <v>-653.6272798</v>
      </c>
      <c r="M54" s="560">
        <f>'PT Wood Rectangle Wholesale'!M54+('PT Wood Rectangle Wholesale'!M54*'PT Wood Rectangle Retail'!$X$7)</f>
        <v>-748.5086591</v>
      </c>
      <c r="N54" s="560">
        <f>'PT Wood Rectangle Wholesale'!N54+('PT Wood Rectangle Wholesale'!N54*'PT Wood Rectangle Retail'!$X$7)</f>
        <v>-853.9324139</v>
      </c>
      <c r="O54" s="560">
        <f>'PT Wood Rectangle Wholesale'!O54+('PT Wood Rectangle Wholesale'!O54*'PT Wood Rectangle Retail'!$X$7)</f>
        <v>-959.3561687</v>
      </c>
      <c r="P54" s="560">
        <f>'PT Wood Rectangle Wholesale'!P54+('PT Wood Rectangle Wholesale'!P54*'PT Wood Rectangle Retail'!$X$7)</f>
        <v>-1064.779923</v>
      </c>
      <c r="Q54" s="560">
        <f>'PT Wood Rectangle Wholesale'!Q54+('PT Wood Rectangle Wholesale'!Q54*'PT Wood Rectangle Retail'!$X$7)</f>
        <v>-1275.627433</v>
      </c>
      <c r="R54" s="560">
        <f>'PT Wood Rectangle Wholesale'!R54+('PT Wood Rectangle Wholesale'!R54*'PT Wood Rectangle Retail'!$X$7)</f>
        <v>-864.4747894</v>
      </c>
      <c r="S54" s="560">
        <f>'PT Wood Rectangle Wholesale'!S54+('PT Wood Rectangle Wholesale'!S54*'PT Wood Rectangle Retail'!$X$7)</f>
        <v>-1106.949425</v>
      </c>
      <c r="T54" s="560">
        <f>'PT Wood Rectangle Wholesale'!T54+('PT Wood Rectangle Wholesale'!T54*'PT Wood Rectangle Retail'!$X$7)</f>
        <v>-1244.000307</v>
      </c>
      <c r="U54" s="560">
        <f>'PT Wood Rectangle Wholesale'!U54+('PT Wood Rectangle Wholesale'!U54*'PT Wood Rectangle Retail'!$X$7)</f>
        <v>-1475.932567</v>
      </c>
      <c r="V54" s="57"/>
    </row>
    <row r="55" ht="15.75" customHeight="1">
      <c r="A55" s="258"/>
      <c r="B55" s="57"/>
      <c r="C55" s="565" t="s">
        <v>67</v>
      </c>
      <c r="D55" s="566">
        <f>'PT Wood Rectangle Wholesale'!D55+('PT Wood Rectangle Wholesale'!D55*'PT Wood Rectangle Retail'!$X$7)</f>
        <v>422.8</v>
      </c>
      <c r="E55" s="566">
        <f>'PT Wood Rectangle Wholesale'!E55+('PT Wood Rectangle Wholesale'!E55*'PT Wood Rectangle Retail'!$X$7)</f>
        <v>422.8</v>
      </c>
      <c r="F55" s="566">
        <f>'PT Wood Rectangle Wholesale'!F55+('PT Wood Rectangle Wholesale'!F55*'PT Wood Rectangle Retail'!$X$7)</f>
        <v>422.8</v>
      </c>
      <c r="G55" s="566">
        <f>'PT Wood Rectangle Wholesale'!G55+('PT Wood Rectangle Wholesale'!G55*'PT Wood Rectangle Retail'!$X$7)</f>
        <v>422.8</v>
      </c>
      <c r="H55" s="566">
        <f>'PT Wood Rectangle Wholesale'!H55+('PT Wood Rectangle Wholesale'!H55*'PT Wood Rectangle Retail'!$X$7)</f>
        <v>422.8</v>
      </c>
      <c r="I55" s="566">
        <f>'PT Wood Rectangle Wholesale'!I55+('PT Wood Rectangle Wholesale'!I55*'PT Wood Rectangle Retail'!$X$7)</f>
        <v>422.8</v>
      </c>
      <c r="J55" s="566">
        <f>'PT Wood Rectangle Wholesale'!J55+('PT Wood Rectangle Wholesale'!J55*'PT Wood Rectangle Retail'!$X$7)</f>
        <v>422.8</v>
      </c>
      <c r="K55" s="566">
        <f>'PT Wood Rectangle Wholesale'!K55+('PT Wood Rectangle Wholesale'!K55*'PT Wood Rectangle Retail'!$X$7)</f>
        <v>422.8</v>
      </c>
      <c r="L55" s="566">
        <f>'PT Wood Rectangle Wholesale'!L55+('PT Wood Rectangle Wholesale'!L55*'PT Wood Rectangle Retail'!$X$7)</f>
        <v>422.8</v>
      </c>
      <c r="M55" s="566">
        <f>'PT Wood Rectangle Wholesale'!M55+('PT Wood Rectangle Wholesale'!M55*'PT Wood Rectangle Retail'!$X$7)</f>
        <v>422.8</v>
      </c>
      <c r="N55" s="566">
        <f>'PT Wood Rectangle Wholesale'!N55+('PT Wood Rectangle Wholesale'!N55*'PT Wood Rectangle Retail'!$X$7)</f>
        <v>422.8</v>
      </c>
      <c r="O55" s="566">
        <f>'PT Wood Rectangle Wholesale'!O55+('PT Wood Rectangle Wholesale'!O55*'PT Wood Rectangle Retail'!$X$7)</f>
        <v>422.8</v>
      </c>
      <c r="P55" s="566">
        <f>'PT Wood Rectangle Wholesale'!P55+('PT Wood Rectangle Wholesale'!P55*'PT Wood Rectangle Retail'!$X$7)</f>
        <v>422.8</v>
      </c>
      <c r="Q55" s="566">
        <f>'PT Wood Rectangle Wholesale'!Q55+('PT Wood Rectangle Wholesale'!Q55*'PT Wood Rectangle Retail'!$X$7)</f>
        <v>422.8</v>
      </c>
      <c r="R55" s="566">
        <f>'PT Wood Rectangle Wholesale'!R55+('PT Wood Rectangle Wholesale'!R55*'PT Wood Rectangle Retail'!$X$7)</f>
        <v>422.8</v>
      </c>
      <c r="S55" s="566">
        <f>'PT Wood Rectangle Wholesale'!S55+('PT Wood Rectangle Wholesale'!S55*'PT Wood Rectangle Retail'!$X$7)</f>
        <v>422.8</v>
      </c>
      <c r="T55" s="566">
        <f>'PT Wood Rectangle Wholesale'!T55+('PT Wood Rectangle Wholesale'!T55*'PT Wood Rectangle Retail'!$X$7)</f>
        <v>422.8</v>
      </c>
      <c r="U55" s="566">
        <f>'PT Wood Rectangle Wholesale'!U55+('PT Wood Rectangle Wholesale'!U55*'PT Wood Rectangle Retail'!$X$7)</f>
        <v>422.8</v>
      </c>
      <c r="V55" s="57"/>
    </row>
    <row r="56" ht="15.75" customHeight="1">
      <c r="A56" s="258"/>
      <c r="B56" s="57"/>
      <c r="C56" s="395" t="s">
        <v>115</v>
      </c>
      <c r="D56" s="263" t="s">
        <v>69</v>
      </c>
      <c r="E56" s="263" t="s">
        <v>69</v>
      </c>
      <c r="F56" s="263" t="s">
        <v>69</v>
      </c>
      <c r="G56" s="263" t="s">
        <v>69</v>
      </c>
      <c r="H56" s="263" t="s">
        <v>69</v>
      </c>
      <c r="I56" s="263" t="s">
        <v>69</v>
      </c>
      <c r="J56" s="263" t="s">
        <v>69</v>
      </c>
      <c r="K56" s="263" t="s">
        <v>69</v>
      </c>
      <c r="L56" s="263" t="s">
        <v>69</v>
      </c>
      <c r="M56" s="263" t="s">
        <v>69</v>
      </c>
      <c r="N56" s="263" t="s">
        <v>69</v>
      </c>
      <c r="O56" s="263" t="s">
        <v>69</v>
      </c>
      <c r="P56" s="263" t="s">
        <v>69</v>
      </c>
      <c r="Q56" s="263" t="s">
        <v>69</v>
      </c>
      <c r="R56" s="263" t="s">
        <v>69</v>
      </c>
      <c r="S56" s="263" t="s">
        <v>69</v>
      </c>
      <c r="T56" s="263" t="s">
        <v>69</v>
      </c>
      <c r="U56" s="263" t="s">
        <v>69</v>
      </c>
      <c r="V56" s="57"/>
    </row>
    <row r="57" ht="15.75" customHeight="1">
      <c r="A57" s="258"/>
      <c r="B57" s="57"/>
      <c r="C57" s="402" t="s">
        <v>177</v>
      </c>
      <c r="D57" s="269">
        <f>'PT Wood Rectangle Wholesale'!D57+('PT Wood Rectangle Wholesale'!D57*'PT Wood Rectangle Retail'!$X$7)</f>
        <v>231.14</v>
      </c>
      <c r="E57" s="269">
        <f>'PT Wood Rectangle Wholesale'!E57+('PT Wood Rectangle Wholesale'!E57*'PT Wood Rectangle Retail'!$X$7)</f>
        <v>345.8</v>
      </c>
      <c r="F57" s="269">
        <f>'PT Wood Rectangle Wholesale'!F57+('PT Wood Rectangle Wholesale'!F57*'PT Wood Rectangle Retail'!$X$7)</f>
        <v>407.68</v>
      </c>
      <c r="G57" s="269">
        <f>'PT Wood Rectangle Wholesale'!G57+('PT Wood Rectangle Wholesale'!G57*'PT Wood Rectangle Retail'!$X$7)</f>
        <v>364</v>
      </c>
      <c r="H57" s="269">
        <f>'PT Wood Rectangle Wholesale'!H57+('PT Wood Rectangle Wholesale'!H57*'PT Wood Rectangle Retail'!$X$7)</f>
        <v>436.8</v>
      </c>
      <c r="I57" s="269">
        <f>'PT Wood Rectangle Wholesale'!I57+('PT Wood Rectangle Wholesale'!I57*'PT Wood Rectangle Retail'!$X$7)</f>
        <v>509.6</v>
      </c>
      <c r="J57" s="269">
        <f>'PT Wood Rectangle Wholesale'!J57+('PT Wood Rectangle Wholesale'!J57*'PT Wood Rectangle Retail'!$X$7)</f>
        <v>582.4</v>
      </c>
      <c r="K57" s="269">
        <f>'PT Wood Rectangle Wholesale'!K57+('PT Wood Rectangle Wholesale'!K57*'PT Wood Rectangle Retail'!$X$7)</f>
        <v>655.2</v>
      </c>
      <c r="L57" s="269">
        <f>'PT Wood Rectangle Wholesale'!L57+('PT Wood Rectangle Wholesale'!L57*'PT Wood Rectangle Retail'!$X$7)</f>
        <v>524.16</v>
      </c>
      <c r="M57" s="269">
        <f>'PT Wood Rectangle Wholesale'!M57+('PT Wood Rectangle Wholesale'!M57*'PT Wood Rectangle Retail'!$X$7)</f>
        <v>611.52</v>
      </c>
      <c r="N57" s="269">
        <f>'PT Wood Rectangle Wholesale'!N57+('PT Wood Rectangle Wholesale'!N57*'PT Wood Rectangle Retail'!$X$7)</f>
        <v>698.88</v>
      </c>
      <c r="O57" s="269">
        <f>'PT Wood Rectangle Wholesale'!O57+('PT Wood Rectangle Wholesale'!O57*'PT Wood Rectangle Retail'!$X$7)</f>
        <v>786.24</v>
      </c>
      <c r="P57" s="269">
        <f>'PT Wood Rectangle Wholesale'!P57+('PT Wood Rectangle Wholesale'!P57*'PT Wood Rectangle Retail'!$X$7)</f>
        <v>873.6</v>
      </c>
      <c r="Q57" s="269">
        <f>'PT Wood Rectangle Wholesale'!Q57+('PT Wood Rectangle Wholesale'!Q57*'PT Wood Rectangle Retail'!$X$7)</f>
        <v>1048.32</v>
      </c>
      <c r="R57" s="269">
        <f>'PT Wood Rectangle Wholesale'!R57+('PT Wood Rectangle Wholesale'!R57*'PT Wood Rectangle Retail'!$X$7)</f>
        <v>713.44</v>
      </c>
      <c r="S57" s="269">
        <f>'PT Wood Rectangle Wholesale'!S57+('PT Wood Rectangle Wholesale'!S57*'PT Wood Rectangle Retail'!$X$7)</f>
        <v>917.28</v>
      </c>
      <c r="T57" s="269">
        <f>'PT Wood Rectangle Wholesale'!T57+('PT Wood Rectangle Wholesale'!T57*'PT Wood Rectangle Retail'!$X$7)</f>
        <v>1019.2</v>
      </c>
      <c r="U57" s="567">
        <f>'PT Wood Rectangle Wholesale'!U57+('PT Wood Rectangle Wholesale'!U57*'PT Wood Rectangle Retail'!$X$7)</f>
        <v>1138.2</v>
      </c>
      <c r="V57" s="57"/>
    </row>
    <row r="58" ht="15.75" customHeight="1">
      <c r="A58" s="258"/>
      <c r="B58" s="57"/>
      <c r="C58" s="407" t="s">
        <v>70</v>
      </c>
      <c r="D58" s="568">
        <v>313.0</v>
      </c>
      <c r="E58" s="568">
        <v>313.0</v>
      </c>
      <c r="F58" s="568">
        <v>313.0</v>
      </c>
      <c r="G58" s="568">
        <v>313.0</v>
      </c>
      <c r="H58" s="568">
        <v>313.0</v>
      </c>
      <c r="I58" s="568">
        <v>313.0</v>
      </c>
      <c r="J58" s="568">
        <v>313.0</v>
      </c>
      <c r="K58" s="568">
        <v>313.0</v>
      </c>
      <c r="L58" s="568">
        <v>313.0</v>
      </c>
      <c r="M58" s="568">
        <v>313.0</v>
      </c>
      <c r="N58" s="568">
        <v>313.0</v>
      </c>
      <c r="O58" s="568">
        <v>313.0</v>
      </c>
      <c r="P58" s="568">
        <v>313.0</v>
      </c>
      <c r="Q58" s="568">
        <v>313.0</v>
      </c>
      <c r="R58" s="568">
        <v>313.0</v>
      </c>
      <c r="S58" s="568">
        <v>313.0</v>
      </c>
      <c r="T58" s="568">
        <v>313.0</v>
      </c>
      <c r="U58" s="568">
        <v>313.0</v>
      </c>
      <c r="V58" s="57"/>
    </row>
    <row r="59" ht="15.75" customHeight="1">
      <c r="A59" s="258"/>
      <c r="B59" s="57"/>
      <c r="C59" s="90" t="s">
        <v>71</v>
      </c>
      <c r="D59" s="298">
        <v>143.0</v>
      </c>
      <c r="E59" s="298">
        <v>143.0</v>
      </c>
      <c r="F59" s="298">
        <v>143.0</v>
      </c>
      <c r="G59" s="298">
        <v>143.0</v>
      </c>
      <c r="H59" s="298">
        <v>143.0</v>
      </c>
      <c r="I59" s="298">
        <v>143.0</v>
      </c>
      <c r="J59" s="298">
        <v>143.0</v>
      </c>
      <c r="K59" s="298">
        <v>143.0</v>
      </c>
      <c r="L59" s="298">
        <v>143.0</v>
      </c>
      <c r="M59" s="298">
        <v>143.0</v>
      </c>
      <c r="N59" s="298">
        <v>143.0</v>
      </c>
      <c r="O59" s="298">
        <v>143.0</v>
      </c>
      <c r="P59" s="298">
        <v>143.0</v>
      </c>
      <c r="Q59" s="298">
        <v>143.0</v>
      </c>
      <c r="R59" s="298">
        <v>143.0</v>
      </c>
      <c r="S59" s="298">
        <v>143.0</v>
      </c>
      <c r="T59" s="298">
        <v>143.0</v>
      </c>
      <c r="U59" s="298">
        <v>143.0</v>
      </c>
      <c r="V59" s="214"/>
    </row>
    <row r="60" ht="15.75" customHeight="1">
      <c r="A60" s="258"/>
      <c r="B60" s="57"/>
      <c r="C60" s="158" t="s">
        <v>87</v>
      </c>
      <c r="D60" s="269">
        <v>804.0</v>
      </c>
      <c r="E60" s="269">
        <v>804.0</v>
      </c>
      <c r="F60" s="269">
        <v>804.0</v>
      </c>
      <c r="G60" s="269">
        <v>804.0</v>
      </c>
      <c r="H60" s="269">
        <v>804.0</v>
      </c>
      <c r="I60" s="269">
        <v>804.0</v>
      </c>
      <c r="J60" s="269">
        <v>804.0</v>
      </c>
      <c r="K60" s="269">
        <v>804.0</v>
      </c>
      <c r="L60" s="269">
        <v>804.0</v>
      </c>
      <c r="M60" s="269">
        <v>804.0</v>
      </c>
      <c r="N60" s="269">
        <v>804.0</v>
      </c>
      <c r="O60" s="269">
        <v>804.0</v>
      </c>
      <c r="P60" s="269">
        <v>804.0</v>
      </c>
      <c r="Q60" s="269">
        <v>804.0</v>
      </c>
      <c r="R60" s="269">
        <v>804.0</v>
      </c>
      <c r="S60" s="269">
        <v>804.0</v>
      </c>
      <c r="T60" s="269">
        <v>804.0</v>
      </c>
      <c r="U60" s="269">
        <v>804.0</v>
      </c>
      <c r="V60" s="57"/>
    </row>
    <row r="61" ht="15.75" customHeight="1">
      <c r="A61" s="258"/>
      <c r="B61" s="115"/>
      <c r="C61" s="219"/>
      <c r="D61" s="219"/>
      <c r="E61" s="222"/>
      <c r="F61" s="221"/>
      <c r="G61" s="222"/>
      <c r="H61" s="219"/>
      <c r="I61" s="222"/>
      <c r="J61" s="222"/>
      <c r="K61" s="221"/>
      <c r="L61" s="57"/>
      <c r="M61" s="57"/>
      <c r="N61" s="57"/>
      <c r="O61" s="57"/>
      <c r="P61" s="57"/>
      <c r="Q61" s="115"/>
      <c r="R61" s="57"/>
      <c r="S61" s="115"/>
      <c r="T61" s="115"/>
      <c r="U61" s="57"/>
      <c r="V61" s="57"/>
    </row>
    <row r="62" ht="15.75" customHeight="1">
      <c r="C62" s="305"/>
      <c r="D62" s="305"/>
      <c r="E62" s="306"/>
      <c r="F62" s="307"/>
      <c r="G62" s="306"/>
      <c r="H62" s="305"/>
      <c r="I62" s="306"/>
      <c r="J62" s="306"/>
      <c r="K62" s="30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C10:I10"/>
    <mergeCell ref="C11:I11"/>
    <mergeCell ref="C13:I14"/>
    <mergeCell ref="C2:I4"/>
    <mergeCell ref="C5:I5"/>
    <mergeCell ref="C6:I6"/>
    <mergeCell ref="W6:Z6"/>
    <mergeCell ref="C7:I7"/>
    <mergeCell ref="C8:I8"/>
    <mergeCell ref="C9:I9"/>
  </mergeCells>
  <printOptions/>
  <pageMargins bottom="0.5" footer="0.0" header="0.0" left="0.55" right="0.55" top="0.75"/>
  <pageSetup fitToHeight="0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3300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3.86"/>
    <col customWidth="1" min="4" max="10" width="10.86"/>
    <col customWidth="1" min="11" max="11" width="3.14"/>
    <col customWidth="1" min="12" max="15" width="7.71"/>
    <col customWidth="1" min="16" max="27" width="15.14"/>
  </cols>
  <sheetData>
    <row r="1" ht="15.0" customHeight="1">
      <c r="A1" s="16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6"/>
      <c r="B2" s="16"/>
      <c r="C2" s="16" t="s">
        <v>9</v>
      </c>
      <c r="F2" s="18"/>
      <c r="G2" s="17"/>
      <c r="H2" s="18"/>
      <c r="I2" s="17"/>
      <c r="J2" s="19"/>
      <c r="K2" s="17"/>
      <c r="L2" s="12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6"/>
      <c r="B3" s="16"/>
      <c r="F3" s="18"/>
      <c r="G3" s="17"/>
      <c r="H3" s="18"/>
      <c r="I3" s="17"/>
      <c r="J3" s="17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6"/>
      <c r="B4" s="16"/>
      <c r="F4" s="17"/>
      <c r="G4" s="17"/>
      <c r="H4" s="18"/>
      <c r="I4" s="21"/>
      <c r="J4" s="21"/>
      <c r="K4" s="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7"/>
      <c r="B5" s="17"/>
      <c r="C5" s="9" t="s">
        <v>10</v>
      </c>
      <c r="F5" s="17"/>
      <c r="G5" s="17"/>
      <c r="H5" s="18"/>
      <c r="I5" s="21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17"/>
      <c r="B6" s="17"/>
      <c r="C6" s="9" t="s">
        <v>11</v>
      </c>
      <c r="F6" s="17"/>
      <c r="G6" s="17"/>
      <c r="H6" s="18"/>
      <c r="I6" s="21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17"/>
      <c r="B7" s="17"/>
      <c r="C7" s="11" t="s">
        <v>12</v>
      </c>
      <c r="F7" s="17"/>
      <c r="G7" s="17"/>
      <c r="H7" s="18"/>
      <c r="I7" s="21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7"/>
      <c r="B8" s="17"/>
      <c r="C8" s="12" t="s">
        <v>13</v>
      </c>
      <c r="F8" s="22"/>
      <c r="G8" s="17"/>
      <c r="H8" s="18"/>
      <c r="I8" s="21"/>
      <c r="J8" s="21"/>
      <c r="K8" s="21"/>
      <c r="L8" s="21"/>
      <c r="M8" s="58"/>
      <c r="N8" s="58"/>
      <c r="O8" s="58"/>
      <c r="P8" s="58"/>
      <c r="Q8" s="58"/>
      <c r="R8" s="58"/>
      <c r="S8" s="58"/>
      <c r="T8" s="58"/>
      <c r="U8" s="17"/>
      <c r="V8" s="17"/>
      <c r="W8" s="17"/>
      <c r="X8" s="17"/>
      <c r="Y8" s="17"/>
      <c r="Z8" s="17"/>
      <c r="AA8" s="17"/>
    </row>
    <row r="9">
      <c r="A9" s="17"/>
      <c r="B9" s="17"/>
      <c r="C9" s="14" t="s">
        <v>14</v>
      </c>
      <c r="F9" s="17"/>
      <c r="G9" s="17"/>
      <c r="H9" s="18"/>
      <c r="I9" s="21"/>
      <c r="J9" s="21"/>
      <c r="K9" s="21"/>
      <c r="L9" s="21"/>
      <c r="M9" s="421"/>
      <c r="N9" s="421"/>
      <c r="O9" s="421"/>
      <c r="P9" s="421"/>
      <c r="Q9" s="421"/>
      <c r="R9" s="421"/>
      <c r="S9" s="421"/>
      <c r="T9" s="421"/>
      <c r="U9" s="17"/>
      <c r="V9" s="17"/>
      <c r="W9" s="17"/>
      <c r="X9" s="17"/>
      <c r="Y9" s="17"/>
      <c r="Z9" s="17"/>
      <c r="AA9" s="17"/>
    </row>
    <row r="10">
      <c r="A10" s="17"/>
      <c r="B10" s="17"/>
      <c r="C10" s="23" t="s">
        <v>15</v>
      </c>
      <c r="F10" s="17"/>
      <c r="G10" s="17"/>
      <c r="H10" s="18"/>
      <c r="I10" s="21"/>
      <c r="J10" s="21"/>
      <c r="K10" s="21"/>
      <c r="L10" s="21"/>
      <c r="M10" s="258"/>
      <c r="N10" s="258"/>
      <c r="O10" s="258"/>
      <c r="P10" s="258"/>
      <c r="Q10" s="258"/>
      <c r="R10" s="258"/>
      <c r="S10" s="258"/>
      <c r="T10" s="258"/>
      <c r="U10" s="17"/>
      <c r="V10" s="17"/>
      <c r="W10" s="17"/>
      <c r="X10" s="17"/>
      <c r="Y10" s="17"/>
      <c r="Z10" s="17"/>
      <c r="AA10" s="17"/>
    </row>
    <row r="11">
      <c r="A11" s="17"/>
      <c r="B11" s="17"/>
      <c r="C11" s="25" t="s">
        <v>16</v>
      </c>
      <c r="F11" s="17"/>
      <c r="G11" s="17"/>
      <c r="H11" s="18"/>
      <c r="I11" s="21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8.25" customHeight="1">
      <c r="A12" s="126"/>
      <c r="B12" s="126"/>
      <c r="C12" s="312"/>
      <c r="D12" s="312"/>
      <c r="E12" s="312"/>
      <c r="F12" s="126"/>
      <c r="G12" s="126"/>
      <c r="H12" s="127"/>
      <c r="I12" s="128"/>
      <c r="J12" s="128"/>
      <c r="K12" s="128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126"/>
      <c r="B13" s="126"/>
      <c r="C13" s="129" t="s">
        <v>180</v>
      </c>
      <c r="F13" s="569" t="s">
        <v>181</v>
      </c>
      <c r="G13" s="31"/>
      <c r="H13" s="31"/>
      <c r="I13" s="31"/>
      <c r="J13" s="31"/>
      <c r="K13" s="31"/>
      <c r="L13" s="3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>
      <c r="A14" s="126"/>
      <c r="B14" s="126"/>
      <c r="F14" s="570" t="s">
        <v>182</v>
      </c>
      <c r="G14" s="134"/>
      <c r="H14" s="134"/>
      <c r="I14" s="134"/>
      <c r="J14" s="134"/>
      <c r="K14" s="134"/>
      <c r="L14" s="13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8.25" customHeight="1">
      <c r="A15" s="126"/>
      <c r="B15" s="126"/>
      <c r="F15" s="126"/>
      <c r="G15" s="126"/>
      <c r="H15" s="127"/>
      <c r="I15" s="128"/>
      <c r="J15" s="128"/>
      <c r="K15" s="128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6.5" customHeight="1">
      <c r="A16" s="28"/>
      <c r="B16" s="429"/>
      <c r="C16" s="42"/>
      <c r="D16" s="43"/>
      <c r="E16" s="43"/>
      <c r="F16" s="43"/>
      <c r="G16" s="43"/>
      <c r="H16" s="43"/>
      <c r="I16" s="43"/>
      <c r="J16" s="43"/>
      <c r="K16" s="571"/>
      <c r="L16" s="65"/>
    </row>
    <row r="17" ht="20.25" customHeight="1">
      <c r="A17" s="28"/>
      <c r="B17" s="429"/>
      <c r="C17" s="572" t="s">
        <v>183</v>
      </c>
      <c r="D17" s="141" t="s">
        <v>21</v>
      </c>
      <c r="E17" s="140" t="s">
        <v>22</v>
      </c>
      <c r="F17" s="141" t="s">
        <v>23</v>
      </c>
      <c r="G17" s="573" t="s">
        <v>24</v>
      </c>
      <c r="H17" s="574" t="s">
        <v>25</v>
      </c>
      <c r="I17" s="140" t="s">
        <v>26</v>
      </c>
      <c r="J17" s="575" t="s">
        <v>27</v>
      </c>
      <c r="K17" s="571"/>
      <c r="L17" s="65"/>
    </row>
    <row r="18" ht="15.0" customHeight="1">
      <c r="A18" s="258"/>
      <c r="B18" s="430"/>
      <c r="C18" s="576"/>
      <c r="D18" s="51" t="s">
        <v>28</v>
      </c>
      <c r="E18" s="52" t="s">
        <v>29</v>
      </c>
      <c r="F18" s="52" t="s">
        <v>30</v>
      </c>
      <c r="G18" s="577"/>
      <c r="H18" s="52"/>
      <c r="I18" s="52" t="s">
        <v>31</v>
      </c>
      <c r="J18" s="52"/>
      <c r="K18" s="578"/>
      <c r="L18" s="65"/>
    </row>
    <row r="19" ht="15.75" customHeight="1">
      <c r="A19" s="258"/>
      <c r="B19" s="430"/>
      <c r="C19" s="579" t="s">
        <v>33</v>
      </c>
      <c r="D19" s="580">
        <v>4227.962334</v>
      </c>
      <c r="E19" s="580">
        <v>5092.95654</v>
      </c>
      <c r="F19" s="580">
        <v>6168.136254</v>
      </c>
      <c r="G19" s="580">
        <v>7518.173940000001</v>
      </c>
      <c r="H19" s="580">
        <v>10444.602936</v>
      </c>
      <c r="I19" s="580">
        <v>12586.878305999999</v>
      </c>
      <c r="J19" s="580">
        <v>15157.60875</v>
      </c>
      <c r="K19" s="430"/>
      <c r="L19" s="65"/>
    </row>
    <row r="20">
      <c r="A20" s="258"/>
      <c r="B20" s="430"/>
      <c r="C20" s="450" t="s">
        <v>34</v>
      </c>
      <c r="D20" s="61" t="s">
        <v>35</v>
      </c>
      <c r="E20" s="61">
        <v>6240.892776000001</v>
      </c>
      <c r="F20" s="61">
        <v>7429.896026640001</v>
      </c>
      <c r="G20" s="61">
        <v>8706.530466</v>
      </c>
      <c r="H20" s="61">
        <v>11915.901492</v>
      </c>
      <c r="I20" s="61">
        <v>13864.482832319998</v>
      </c>
      <c r="J20" s="61">
        <v>16677.411654000003</v>
      </c>
      <c r="K20" s="430"/>
      <c r="N20" s="65"/>
      <c r="O20" s="65"/>
    </row>
    <row r="21" ht="15.0" customHeight="1">
      <c r="A21" s="258"/>
      <c r="B21" s="430"/>
      <c r="C21" s="469"/>
      <c r="D21" s="69"/>
      <c r="E21" s="69"/>
      <c r="F21" s="69"/>
      <c r="G21" s="69"/>
      <c r="H21" s="69"/>
      <c r="I21" s="69"/>
      <c r="J21" s="69"/>
      <c r="K21" s="430"/>
      <c r="N21" s="65"/>
      <c r="O21" s="65"/>
    </row>
    <row r="22" ht="15.0" customHeight="1">
      <c r="A22" s="258"/>
      <c r="B22" s="430"/>
      <c r="C22" s="581" t="s">
        <v>39</v>
      </c>
      <c r="D22" s="582"/>
      <c r="E22" s="582"/>
      <c r="F22" s="582"/>
      <c r="G22" s="582"/>
      <c r="H22" s="582"/>
      <c r="I22" s="582"/>
      <c r="J22" s="582"/>
      <c r="K22" s="430"/>
      <c r="N22" s="65"/>
      <c r="O22" s="65"/>
    </row>
    <row r="23" ht="15.0" customHeight="1">
      <c r="A23" s="258"/>
      <c r="B23" s="430"/>
      <c r="C23" s="583" t="s">
        <v>40</v>
      </c>
      <c r="D23" s="390">
        <v>-579.723967296</v>
      </c>
      <c r="E23" s="390">
        <v>-707.19339384</v>
      </c>
      <c r="F23" s="390">
        <v>-908.00139456</v>
      </c>
      <c r="G23" s="390">
        <v>-1100.07861264</v>
      </c>
      <c r="H23" s="390">
        <v>-1578.5255013120002</v>
      </c>
      <c r="I23" s="390">
        <v>-2065.703172624</v>
      </c>
      <c r="J23" s="390">
        <v>-2497.0038350400005</v>
      </c>
      <c r="K23" s="430"/>
      <c r="N23" s="65"/>
      <c r="O23" s="65"/>
    </row>
    <row r="24" ht="15.0" customHeight="1">
      <c r="A24" s="258"/>
      <c r="B24" s="430"/>
      <c r="C24" s="584" t="s">
        <v>41</v>
      </c>
      <c r="D24" s="69">
        <v>288.11582712</v>
      </c>
      <c r="E24" s="69">
        <v>288.11582712</v>
      </c>
      <c r="F24" s="69">
        <v>287.79246480000006</v>
      </c>
      <c r="G24" s="69">
        <v>288.11582712</v>
      </c>
      <c r="H24" s="69">
        <v>288.11582712</v>
      </c>
      <c r="I24" s="69">
        <v>288.11582712</v>
      </c>
      <c r="J24" s="69">
        <v>288.11582712</v>
      </c>
      <c r="K24" s="430"/>
      <c r="N24" s="65"/>
      <c r="O24" s="65"/>
    </row>
    <row r="25" ht="15.0" customHeight="1">
      <c r="A25" s="258"/>
      <c r="B25" s="430"/>
      <c r="C25" s="585" t="s">
        <v>42</v>
      </c>
      <c r="D25" s="97">
        <v>139.69252224000002</v>
      </c>
      <c r="E25" s="97">
        <v>183.34643544000002</v>
      </c>
      <c r="F25" s="97">
        <v>227.00034864</v>
      </c>
      <c r="G25" s="97">
        <v>261.92347920000003</v>
      </c>
      <c r="H25" s="97">
        <v>305.5773924</v>
      </c>
      <c r="I25" s="97">
        <v>419.07756672</v>
      </c>
      <c r="J25" s="97">
        <v>515.11617576</v>
      </c>
      <c r="K25" s="430"/>
    </row>
    <row r="26" ht="15.0" customHeight="1">
      <c r="A26" s="258"/>
      <c r="B26" s="430"/>
      <c r="C26" s="586" t="s">
        <v>44</v>
      </c>
      <c r="D26" s="64">
        <v>323.03895768</v>
      </c>
      <c r="E26" s="64">
        <v>323.03895768</v>
      </c>
      <c r="F26" s="64">
        <v>323.03895768</v>
      </c>
      <c r="G26" s="64">
        <v>323.03895768</v>
      </c>
      <c r="H26" s="64">
        <v>323.03895768</v>
      </c>
      <c r="I26" s="64">
        <v>323.03895768</v>
      </c>
      <c r="J26" s="64">
        <v>323.03895768</v>
      </c>
      <c r="K26" s="430"/>
      <c r="N26" s="65"/>
      <c r="O26" s="65"/>
    </row>
    <row r="27" ht="15.0" customHeight="1">
      <c r="A27" s="258"/>
      <c r="B27" s="430"/>
      <c r="C27" s="506" t="s">
        <v>45</v>
      </c>
      <c r="D27" s="97">
        <v>268.908105312</v>
      </c>
      <c r="E27" s="97">
        <v>319.546644624</v>
      </c>
      <c r="F27" s="97">
        <v>340.50052296</v>
      </c>
      <c r="G27" s="97">
        <v>419.07756672</v>
      </c>
      <c r="H27" s="97">
        <v>509.877706176</v>
      </c>
      <c r="I27" s="97">
        <v>628.61635008</v>
      </c>
      <c r="J27" s="97">
        <v>759.57808968</v>
      </c>
      <c r="K27" s="430"/>
      <c r="N27" s="65"/>
      <c r="O27" s="65"/>
    </row>
    <row r="28" ht="14.25" customHeight="1">
      <c r="A28" s="258"/>
      <c r="B28" s="430"/>
      <c r="C28" s="587" t="s">
        <v>46</v>
      </c>
      <c r="D28" s="64">
        <v>-375.42365352</v>
      </c>
      <c r="E28" s="64">
        <v>-460.98532339200005</v>
      </c>
      <c r="F28" s="64">
        <v>-532.57774104</v>
      </c>
      <c r="G28" s="64">
        <v>-637.3471327200001</v>
      </c>
      <c r="H28" s="64">
        <v>-733.3857417600001</v>
      </c>
      <c r="I28" s="64">
        <v>-803.23200288</v>
      </c>
      <c r="J28" s="64">
        <v>-930.7014294239999</v>
      </c>
      <c r="K28" s="430"/>
      <c r="N28" s="65"/>
      <c r="O28" s="65"/>
    </row>
    <row r="29" ht="14.25" customHeight="1">
      <c r="A29" s="258"/>
      <c r="B29" s="430"/>
      <c r="C29" s="583" t="s">
        <v>47</v>
      </c>
      <c r="D29" s="390">
        <v>73.338574176</v>
      </c>
      <c r="E29" s="390">
        <v>87.3078264</v>
      </c>
      <c r="F29" s="390">
        <v>96.03860903999998</v>
      </c>
      <c r="G29" s="390">
        <v>113.50017432</v>
      </c>
      <c r="H29" s="390">
        <v>139.69252224000002</v>
      </c>
      <c r="I29" s="390">
        <v>165.88487016</v>
      </c>
      <c r="J29" s="390">
        <v>174.6156528</v>
      </c>
      <c r="K29" s="430"/>
    </row>
    <row r="30" ht="15.0" customHeight="1">
      <c r="A30" s="258"/>
      <c r="B30" s="430"/>
      <c r="C30" s="588" t="s">
        <v>156</v>
      </c>
      <c r="D30" s="589"/>
      <c r="E30" s="589"/>
      <c r="F30" s="589"/>
      <c r="G30" s="589"/>
      <c r="H30" s="589"/>
      <c r="I30" s="589"/>
      <c r="J30" s="590"/>
      <c r="K30" s="430"/>
      <c r="O30" s="150"/>
    </row>
    <row r="31" ht="15.75" customHeight="1">
      <c r="A31" s="258"/>
      <c r="B31" s="430"/>
      <c r="C31" s="479" t="s">
        <v>157</v>
      </c>
      <c r="D31" s="61"/>
      <c r="E31" s="61"/>
      <c r="F31" s="61"/>
      <c r="G31" s="61"/>
      <c r="H31" s="61"/>
      <c r="I31" s="61"/>
      <c r="J31" s="287"/>
      <c r="K31" s="430"/>
      <c r="O31" s="150"/>
    </row>
    <row r="32" ht="15.75" customHeight="1">
      <c r="A32" s="258"/>
      <c r="B32" s="430"/>
      <c r="C32" s="468" t="s">
        <v>159</v>
      </c>
      <c r="D32" s="89">
        <v>76.0</v>
      </c>
      <c r="E32" s="89">
        <v>76.0</v>
      </c>
      <c r="F32" s="89">
        <v>76.0</v>
      </c>
      <c r="G32" s="89">
        <v>76.0</v>
      </c>
      <c r="H32" s="89">
        <v>76.0</v>
      </c>
      <c r="I32" s="89">
        <v>76.0</v>
      </c>
      <c r="J32" s="89">
        <v>76.0</v>
      </c>
      <c r="K32" s="430"/>
      <c r="O32" s="150"/>
    </row>
    <row r="33" ht="15.75" customHeight="1">
      <c r="A33" s="258"/>
      <c r="B33" s="430"/>
      <c r="C33" s="479" t="s">
        <v>160</v>
      </c>
      <c r="D33" s="91">
        <v>1116.0</v>
      </c>
      <c r="E33" s="91">
        <v>1116.0</v>
      </c>
      <c r="F33" s="91">
        <v>1116.0</v>
      </c>
      <c r="G33" s="91">
        <v>1116.0</v>
      </c>
      <c r="H33" s="91">
        <v>1116.0</v>
      </c>
      <c r="I33" s="91">
        <v>1116.0</v>
      </c>
      <c r="J33" s="91">
        <v>1116.0</v>
      </c>
      <c r="K33" s="430"/>
      <c r="O33" s="150"/>
    </row>
    <row r="34" ht="15.75" customHeight="1">
      <c r="A34" s="258"/>
      <c r="B34" s="430"/>
      <c r="C34" s="512" t="s">
        <v>53</v>
      </c>
      <c r="D34" s="89">
        <v>376.0</v>
      </c>
      <c r="E34" s="89">
        <v>376.0</v>
      </c>
      <c r="F34" s="89">
        <v>376.0</v>
      </c>
      <c r="G34" s="89">
        <v>376.0</v>
      </c>
      <c r="H34" s="89">
        <v>376.0</v>
      </c>
      <c r="I34" s="89">
        <v>376.0</v>
      </c>
      <c r="J34" s="89">
        <v>376.0</v>
      </c>
      <c r="K34" s="430"/>
      <c r="O34" s="150"/>
    </row>
    <row r="35" ht="15.75" customHeight="1">
      <c r="A35" s="258"/>
      <c r="B35" s="430"/>
      <c r="C35" s="519"/>
      <c r="D35" s="91"/>
      <c r="E35" s="91"/>
      <c r="F35" s="91"/>
      <c r="G35" s="91"/>
      <c r="H35" s="91"/>
      <c r="I35" s="91"/>
      <c r="J35" s="91"/>
      <c r="K35" s="430"/>
      <c r="O35" s="150"/>
    </row>
    <row r="36" ht="15.75" customHeight="1">
      <c r="A36" s="258"/>
      <c r="B36" s="430"/>
      <c r="C36" s="591" t="s">
        <v>54</v>
      </c>
      <c r="D36" s="592">
        <v>1031.894994</v>
      </c>
      <c r="E36" s="592">
        <v>1071.25098912</v>
      </c>
      <c r="F36" s="592">
        <v>1255.8722019999998</v>
      </c>
      <c r="G36" s="592">
        <v>1383.8591780000002</v>
      </c>
      <c r="H36" s="592">
        <v>1575.775648512</v>
      </c>
      <c r="I36" s="592">
        <v>1840.13274744</v>
      </c>
      <c r="J36" s="592">
        <v>1991.7973139999995</v>
      </c>
      <c r="K36" s="430"/>
      <c r="O36" s="150"/>
    </row>
    <row r="37" ht="15.75" customHeight="1">
      <c r="A37" s="258"/>
      <c r="B37" s="430"/>
      <c r="C37" s="468" t="s">
        <v>55</v>
      </c>
      <c r="D37" s="69" t="s">
        <v>35</v>
      </c>
      <c r="E37" s="69">
        <v>98.8315428672</v>
      </c>
      <c r="F37" s="69">
        <v>116.80091429759997</v>
      </c>
      <c r="G37" s="69">
        <v>125.7856000128</v>
      </c>
      <c r="H37" s="69">
        <v>134.77028572799998</v>
      </c>
      <c r="I37" s="69">
        <v>143.75497144320002</v>
      </c>
      <c r="J37" s="69">
        <v>152.7396571584</v>
      </c>
      <c r="K37" s="430"/>
      <c r="O37" s="150"/>
    </row>
    <row r="38" ht="15.75" customHeight="1">
      <c r="A38" s="258"/>
      <c r="B38" s="430"/>
      <c r="C38" s="504" t="s">
        <v>56</v>
      </c>
      <c r="D38" s="160">
        <v>2429.291256</v>
      </c>
      <c r="E38" s="160">
        <v>2636.039448</v>
      </c>
      <c r="F38" s="160">
        <v>2909.242416</v>
      </c>
      <c r="G38" s="160">
        <v>3359.6581200000005</v>
      </c>
      <c r="H38" s="160">
        <v>3632.8610880000006</v>
      </c>
      <c r="I38" s="160">
        <v>5397.604584</v>
      </c>
      <c r="J38" s="160">
        <v>5936.626656</v>
      </c>
      <c r="K38" s="430"/>
      <c r="O38" s="150"/>
    </row>
    <row r="39" ht="15.75" customHeight="1">
      <c r="A39" s="258"/>
      <c r="B39" s="430"/>
      <c r="C39" s="593" t="s">
        <v>57</v>
      </c>
      <c r="D39" s="69" t="s">
        <v>35</v>
      </c>
      <c r="E39" s="69">
        <v>290.274461568</v>
      </c>
      <c r="F39" s="69">
        <v>298.56801761279996</v>
      </c>
      <c r="G39" s="69">
        <v>323.4486857472</v>
      </c>
      <c r="H39" s="69">
        <v>340.0357978368</v>
      </c>
      <c r="I39" s="69">
        <v>356.6229099264</v>
      </c>
      <c r="J39" s="69">
        <v>364.91646597119995</v>
      </c>
      <c r="K39" s="430"/>
      <c r="O39" s="150"/>
    </row>
    <row r="40" ht="15.75" customHeight="1">
      <c r="A40" s="258"/>
      <c r="B40" s="430"/>
      <c r="C40" s="583" t="s">
        <v>58</v>
      </c>
      <c r="D40" s="390">
        <v>89.846857152</v>
      </c>
      <c r="E40" s="390">
        <v>107.81622858239999</v>
      </c>
      <c r="F40" s="390">
        <v>125.7856000128</v>
      </c>
      <c r="G40" s="390">
        <v>152.7396571584</v>
      </c>
      <c r="H40" s="390">
        <v>179.693714304</v>
      </c>
      <c r="I40" s="390">
        <v>215.63245716479997</v>
      </c>
      <c r="J40" s="390">
        <v>251.5712000256</v>
      </c>
      <c r="K40" s="430"/>
    </row>
    <row r="41" ht="15.75" customHeight="1">
      <c r="A41" s="258"/>
      <c r="B41" s="430"/>
      <c r="C41" s="587" t="s">
        <v>59</v>
      </c>
      <c r="D41" s="64">
        <v>305.824879152</v>
      </c>
      <c r="E41" s="64">
        <v>305.824879152</v>
      </c>
      <c r="F41" s="64">
        <v>305.824879152</v>
      </c>
      <c r="G41" s="64">
        <v>305.824879152</v>
      </c>
      <c r="H41" s="64">
        <v>305.824879152</v>
      </c>
      <c r="I41" s="64">
        <v>305.824879152</v>
      </c>
      <c r="J41" s="64">
        <v>305.824879152</v>
      </c>
      <c r="K41" s="430"/>
    </row>
    <row r="42" ht="15.75" customHeight="1">
      <c r="A42" s="258"/>
      <c r="B42" s="430"/>
      <c r="C42" s="591" t="s">
        <v>61</v>
      </c>
      <c r="D42" s="594">
        <v>524.0</v>
      </c>
      <c r="E42" s="594">
        <v>700.0</v>
      </c>
      <c r="F42" s="594">
        <v>898.0</v>
      </c>
      <c r="G42" s="594">
        <v>1106.0</v>
      </c>
      <c r="H42" s="594">
        <v>1398.0</v>
      </c>
      <c r="I42" s="594">
        <v>1737.0</v>
      </c>
      <c r="J42" s="594">
        <v>2200.0</v>
      </c>
      <c r="K42" s="595"/>
    </row>
    <row r="43" ht="15.75" customHeight="1">
      <c r="A43" s="258"/>
      <c r="B43" s="430"/>
      <c r="C43" s="509" t="s">
        <v>62</v>
      </c>
      <c r="D43" s="61" t="s">
        <v>35</v>
      </c>
      <c r="E43" s="61">
        <v>889.0</v>
      </c>
      <c r="F43" s="61">
        <v>1139.0</v>
      </c>
      <c r="G43" s="61">
        <v>1403.0</v>
      </c>
      <c r="H43" s="61">
        <v>1767.0</v>
      </c>
      <c r="I43" s="61">
        <v>2196.0</v>
      </c>
      <c r="J43" s="61">
        <v>2737.3500000000004</v>
      </c>
      <c r="K43" s="430"/>
      <c r="L43" s="161"/>
    </row>
    <row r="44" ht="15.75" customHeight="1">
      <c r="A44" s="258"/>
      <c r="B44" s="430"/>
      <c r="C44" s="596" t="s">
        <v>63</v>
      </c>
      <c r="D44" s="83">
        <v>1007.0</v>
      </c>
      <c r="E44" s="83">
        <v>1343.0</v>
      </c>
      <c r="F44" s="83">
        <v>1728.0</v>
      </c>
      <c r="G44" s="83">
        <v>2120.0</v>
      </c>
      <c r="H44" s="83">
        <v>2677.0</v>
      </c>
      <c r="I44" s="83">
        <v>3349.0</v>
      </c>
      <c r="J44" s="83">
        <v>4239.0</v>
      </c>
      <c r="K44" s="430"/>
    </row>
    <row r="45" ht="15.75" customHeight="1">
      <c r="A45" s="258"/>
      <c r="B45" s="430"/>
      <c r="C45" s="472" t="s">
        <v>62</v>
      </c>
      <c r="D45" s="61" t="s">
        <v>35</v>
      </c>
      <c r="E45" s="61">
        <v>1701.0</v>
      </c>
      <c r="F45" s="61">
        <v>2187.0</v>
      </c>
      <c r="G45" s="61">
        <v>2681.0</v>
      </c>
      <c r="H45" s="61">
        <v>3391.0</v>
      </c>
      <c r="I45" s="61">
        <v>4235.0</v>
      </c>
      <c r="J45" s="61">
        <v>5368.0</v>
      </c>
      <c r="K45" s="430"/>
    </row>
    <row r="46" ht="15.75" customHeight="1">
      <c r="A46" s="258"/>
      <c r="B46" s="430"/>
      <c r="C46" s="597"/>
      <c r="D46" s="296"/>
      <c r="E46" s="296"/>
      <c r="F46" s="296"/>
      <c r="G46" s="296"/>
      <c r="H46" s="296"/>
      <c r="I46" s="70"/>
      <c r="J46" s="285"/>
      <c r="K46" s="430"/>
    </row>
    <row r="47" ht="15.75" customHeight="1">
      <c r="A47" s="258"/>
      <c r="B47" s="430"/>
      <c r="C47" s="598" t="s">
        <v>65</v>
      </c>
      <c r="D47" s="599">
        <v>-213.0</v>
      </c>
      <c r="E47" s="599">
        <v>-325.0</v>
      </c>
      <c r="F47" s="599">
        <v>-469.0</v>
      </c>
      <c r="G47" s="599">
        <v>-633.0</v>
      </c>
      <c r="H47" s="599">
        <v>-827.0</v>
      </c>
      <c r="I47" s="599">
        <v>-1058.0</v>
      </c>
      <c r="J47" s="600">
        <v>-1296.0</v>
      </c>
      <c r="K47" s="430"/>
    </row>
    <row r="48" ht="15.75" customHeight="1">
      <c r="A48" s="258"/>
      <c r="B48" s="430"/>
      <c r="C48" s="472" t="s">
        <v>62</v>
      </c>
      <c r="D48" s="61" t="s">
        <v>35</v>
      </c>
      <c r="E48" s="61">
        <v>-372.37590000000006</v>
      </c>
      <c r="F48" s="61">
        <v>-536.2212959999999</v>
      </c>
      <c r="G48" s="61">
        <v>-722.4092459999999</v>
      </c>
      <c r="H48" s="61">
        <v>-920.5132248</v>
      </c>
      <c r="I48" s="61">
        <v>-1176.707844</v>
      </c>
      <c r="J48" s="287">
        <v>-1449.2870027999998</v>
      </c>
      <c r="K48" s="430"/>
    </row>
    <row r="49" ht="15.75" customHeight="1">
      <c r="A49" s="258"/>
      <c r="B49" s="430"/>
      <c r="C49" s="512" t="s">
        <v>177</v>
      </c>
      <c r="D49" s="70">
        <v>192.4</v>
      </c>
      <c r="E49" s="70">
        <v>288.6</v>
      </c>
      <c r="F49" s="70">
        <v>409.5</v>
      </c>
      <c r="G49" s="70">
        <v>569.4</v>
      </c>
      <c r="H49" s="70">
        <v>781.3</v>
      </c>
      <c r="I49" s="70">
        <v>928.2</v>
      </c>
      <c r="J49" s="285">
        <v>1184.3</v>
      </c>
      <c r="K49" s="430"/>
    </row>
    <row r="50" ht="15.75" customHeight="1">
      <c r="A50" s="258"/>
      <c r="B50" s="430"/>
      <c r="C50" s="472"/>
      <c r="D50" s="104"/>
      <c r="E50" s="104"/>
      <c r="F50" s="104"/>
      <c r="G50" s="104"/>
      <c r="H50" s="104"/>
      <c r="I50" s="104"/>
      <c r="J50" s="601"/>
      <c r="K50" s="430"/>
    </row>
    <row r="51" ht="15.75" customHeight="1">
      <c r="A51" s="258"/>
      <c r="B51" s="430"/>
      <c r="C51" s="602" t="s">
        <v>67</v>
      </c>
      <c r="D51" s="603">
        <v>194.0</v>
      </c>
      <c r="E51" s="603">
        <v>194.0</v>
      </c>
      <c r="F51" s="603">
        <v>194.0</v>
      </c>
      <c r="G51" s="603">
        <v>194.0</v>
      </c>
      <c r="H51" s="603">
        <v>194.0</v>
      </c>
      <c r="I51" s="603">
        <v>194.0</v>
      </c>
      <c r="J51" s="603">
        <v>194.0</v>
      </c>
      <c r="K51" s="430"/>
    </row>
    <row r="52" ht="15.75" customHeight="1">
      <c r="A52" s="258"/>
      <c r="B52" s="430"/>
      <c r="C52" s="519" t="s">
        <v>115</v>
      </c>
      <c r="D52" s="559" t="s">
        <v>69</v>
      </c>
      <c r="E52" s="559" t="s">
        <v>69</v>
      </c>
      <c r="F52" s="559" t="s">
        <v>69</v>
      </c>
      <c r="G52" s="559" t="s">
        <v>69</v>
      </c>
      <c r="H52" s="559" t="s">
        <v>69</v>
      </c>
      <c r="I52" s="559" t="s">
        <v>69</v>
      </c>
      <c r="J52" s="604" t="s">
        <v>69</v>
      </c>
      <c r="K52" s="430"/>
    </row>
    <row r="53" ht="15.75" customHeight="1">
      <c r="A53" s="258"/>
      <c r="B53" s="430"/>
      <c r="C53" s="591" t="s">
        <v>70</v>
      </c>
      <c r="D53" s="605">
        <v>313.0</v>
      </c>
      <c r="E53" s="605">
        <v>313.0</v>
      </c>
      <c r="F53" s="605">
        <v>313.0</v>
      </c>
      <c r="G53" s="605">
        <v>313.0</v>
      </c>
      <c r="H53" s="605">
        <v>313.0</v>
      </c>
      <c r="I53" s="605">
        <v>313.0</v>
      </c>
      <c r="J53" s="605">
        <v>313.0</v>
      </c>
      <c r="K53" s="430"/>
    </row>
    <row r="54" ht="15.75" customHeight="1">
      <c r="A54" s="258"/>
      <c r="B54" s="430"/>
      <c r="C54" s="479" t="s">
        <v>184</v>
      </c>
      <c r="D54" s="91">
        <v>143.0</v>
      </c>
      <c r="E54" s="91">
        <v>143.0</v>
      </c>
      <c r="F54" s="91">
        <v>143.0</v>
      </c>
      <c r="G54" s="91">
        <v>143.0</v>
      </c>
      <c r="H54" s="91">
        <v>143.0</v>
      </c>
      <c r="I54" s="91">
        <v>143.0</v>
      </c>
      <c r="J54" s="91">
        <v>143.0</v>
      </c>
      <c r="K54" s="430"/>
    </row>
    <row r="55" ht="15.75" customHeight="1">
      <c r="A55" s="258"/>
      <c r="B55" s="430"/>
      <c r="C55" s="602" t="s">
        <v>87</v>
      </c>
      <c r="D55" s="70">
        <v>804.0</v>
      </c>
      <c r="E55" s="70">
        <v>804.0</v>
      </c>
      <c r="F55" s="70">
        <v>804.0</v>
      </c>
      <c r="G55" s="70">
        <v>804.0</v>
      </c>
      <c r="H55" s="70">
        <v>1075.0</v>
      </c>
      <c r="I55" s="70">
        <v>1075.0</v>
      </c>
      <c r="J55" s="285">
        <v>1075.0</v>
      </c>
      <c r="K55" s="430"/>
    </row>
    <row r="56" ht="15.75" customHeight="1">
      <c r="A56" s="258"/>
      <c r="B56" s="430"/>
      <c r="C56" s="606"/>
      <c r="D56" s="607"/>
      <c r="E56" s="607"/>
      <c r="F56" s="607"/>
      <c r="G56" s="607"/>
      <c r="H56" s="607"/>
      <c r="I56" s="607"/>
      <c r="J56" s="608"/>
      <c r="K56" s="430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1">
    <mergeCell ref="C11:E11"/>
    <mergeCell ref="C13:E14"/>
    <mergeCell ref="F13:L13"/>
    <mergeCell ref="F14:L14"/>
    <mergeCell ref="C2:E4"/>
    <mergeCell ref="C5:E5"/>
    <mergeCell ref="C6:E6"/>
    <mergeCell ref="C7:E7"/>
    <mergeCell ref="C8:E8"/>
    <mergeCell ref="C9:E9"/>
    <mergeCell ref="C10:E10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43.86"/>
    <col customWidth="1" min="4" max="10" width="10.86"/>
    <col customWidth="1" min="11" max="11" width="3.14"/>
    <col customWidth="1" min="12" max="15" width="7.71"/>
    <col customWidth="1" min="16" max="27" width="15.14"/>
  </cols>
  <sheetData>
    <row r="1" ht="15.0" customHeight="1">
      <c r="A1" s="16"/>
      <c r="B1" s="16"/>
      <c r="C1" s="16"/>
      <c r="D1" s="16"/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>
      <c r="A2" s="16"/>
      <c r="B2" s="16"/>
      <c r="C2" s="16" t="str">
        <f>Instructions!B17</f>
        <v>Creative Gazebos LLC</v>
      </c>
      <c r="F2" s="18"/>
      <c r="G2" s="17"/>
      <c r="H2" s="18"/>
      <c r="I2" s="17"/>
      <c r="J2" s="19"/>
      <c r="K2" s="17"/>
      <c r="L2" s="124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>
      <c r="A3" s="16"/>
      <c r="B3" s="16"/>
      <c r="F3" s="18"/>
      <c r="G3" s="17"/>
      <c r="H3" s="18"/>
      <c r="I3" s="17"/>
      <c r="J3" s="17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>
      <c r="A4" s="16"/>
      <c r="B4" s="16"/>
      <c r="F4" s="17"/>
      <c r="G4" s="17"/>
      <c r="H4" s="18"/>
      <c r="I4" s="21"/>
      <c r="J4" s="21"/>
      <c r="K4" s="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>
      <c r="A5" s="17"/>
      <c r="B5" s="17"/>
      <c r="C5" s="12" t="str">
        <f>Instructions!B22</f>
        <v>33 Limerock Rd</v>
      </c>
      <c r="F5" s="17"/>
      <c r="G5" s="17"/>
      <c r="H5" s="18"/>
      <c r="I5" s="21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>
      <c r="A6" s="17"/>
      <c r="B6" s="17"/>
      <c r="C6" s="12" t="str">
        <f>Instructions!B23</f>
        <v>Lititz PA 17543</v>
      </c>
      <c r="F6" s="17"/>
      <c r="G6" s="17"/>
      <c r="H6" s="18"/>
      <c r="I6" s="21"/>
      <c r="J6" s="21"/>
      <c r="K6" s="21"/>
      <c r="L6" s="420" t="s">
        <v>73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>
      <c r="A7" s="17"/>
      <c r="B7" s="17"/>
      <c r="C7" s="12" t="str">
        <f>Instructions!B24</f>
        <v>Phone: 717-625-4066</v>
      </c>
      <c r="F7" s="17"/>
      <c r="G7" s="17"/>
      <c r="H7" s="18"/>
      <c r="I7" s="21"/>
      <c r="J7" s="21"/>
      <c r="K7" s="21"/>
      <c r="L7" s="17"/>
      <c r="M7" s="224">
        <v>0.4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>
      <c r="A8" s="17"/>
      <c r="B8" s="17"/>
      <c r="C8" s="118" t="str">
        <f>Instructions!B25</f>
        <v>Fax: 717-625-0062</v>
      </c>
      <c r="F8" s="22"/>
      <c r="G8" s="17"/>
      <c r="H8" s="18"/>
      <c r="I8" s="21"/>
      <c r="J8" s="21"/>
      <c r="K8" s="21"/>
      <c r="L8" s="21"/>
      <c r="M8" s="58"/>
      <c r="N8" s="58"/>
      <c r="O8" s="58"/>
      <c r="P8" s="58"/>
      <c r="Q8" s="58"/>
      <c r="R8" s="58"/>
      <c r="S8" s="58"/>
      <c r="T8" s="58"/>
      <c r="U8" s="17"/>
      <c r="V8" s="17"/>
      <c r="W8" s="17"/>
      <c r="X8" s="17"/>
      <c r="Y8" s="17"/>
      <c r="Z8" s="17"/>
      <c r="AA8" s="17"/>
    </row>
    <row r="9">
      <c r="A9" s="17"/>
      <c r="B9" s="17"/>
      <c r="C9" s="118" t="str">
        <f>Instructions!B26</f>
        <v>Email: office@creativegazebos.com</v>
      </c>
      <c r="F9" s="17"/>
      <c r="G9" s="17"/>
      <c r="H9" s="18"/>
      <c r="I9" s="21"/>
      <c r="J9" s="21"/>
      <c r="K9" s="21"/>
      <c r="L9" s="21"/>
      <c r="M9" s="421"/>
      <c r="N9" s="421"/>
      <c r="O9" s="421"/>
      <c r="P9" s="421"/>
      <c r="Q9" s="421"/>
      <c r="R9" s="421"/>
      <c r="S9" s="421"/>
      <c r="T9" s="421"/>
      <c r="U9" s="17"/>
      <c r="V9" s="17"/>
      <c r="W9" s="17"/>
      <c r="X9" s="17"/>
      <c r="Y9" s="17"/>
      <c r="Z9" s="17"/>
      <c r="AA9" s="17"/>
    </row>
    <row r="10">
      <c r="A10" s="17"/>
      <c r="B10" s="17"/>
      <c r="C10" s="25" t="s">
        <v>74</v>
      </c>
      <c r="F10" s="17"/>
      <c r="G10" s="17"/>
      <c r="H10" s="18"/>
      <c r="I10" s="21"/>
      <c r="J10" s="21"/>
      <c r="K10" s="21"/>
      <c r="L10" s="21"/>
      <c r="M10" s="258"/>
      <c r="N10" s="258"/>
      <c r="O10" s="258"/>
      <c r="P10" s="258"/>
      <c r="Q10" s="258"/>
      <c r="R10" s="258"/>
      <c r="S10" s="258"/>
      <c r="T10" s="258"/>
      <c r="U10" s="17"/>
      <c r="V10" s="17"/>
      <c r="W10" s="17"/>
      <c r="X10" s="17"/>
      <c r="Y10" s="17"/>
      <c r="Z10" s="17"/>
      <c r="AA10" s="17"/>
    </row>
    <row r="11">
      <c r="A11" s="17"/>
      <c r="B11" s="17"/>
      <c r="C11" s="25" t="s">
        <v>16</v>
      </c>
      <c r="F11" s="17"/>
      <c r="G11" s="17"/>
      <c r="H11" s="18"/>
      <c r="I11" s="21"/>
      <c r="J11" s="21"/>
      <c r="K11" s="2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ht="8.25" customHeight="1">
      <c r="A12" s="126"/>
      <c r="B12" s="126"/>
      <c r="C12" s="312"/>
      <c r="D12" s="312"/>
      <c r="E12" s="312"/>
      <c r="F12" s="126"/>
      <c r="G12" s="126"/>
      <c r="H12" s="127"/>
      <c r="I12" s="128"/>
      <c r="J12" s="128"/>
      <c r="K12" s="128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>
      <c r="A13" s="126"/>
      <c r="B13" s="126"/>
      <c r="C13" s="129" t="s">
        <v>180</v>
      </c>
      <c r="F13" s="569" t="s">
        <v>181</v>
      </c>
      <c r="G13" s="31"/>
      <c r="H13" s="31"/>
      <c r="I13" s="31"/>
      <c r="J13" s="31"/>
      <c r="K13" s="31"/>
      <c r="L13" s="32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>
      <c r="A14" s="126"/>
      <c r="B14" s="126"/>
      <c r="F14" s="570" t="s">
        <v>182</v>
      </c>
      <c r="G14" s="134"/>
      <c r="H14" s="134"/>
      <c r="I14" s="134"/>
      <c r="J14" s="134"/>
      <c r="K14" s="134"/>
      <c r="L14" s="135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ht="8.25" customHeight="1">
      <c r="A15" s="126"/>
      <c r="B15" s="126"/>
      <c r="F15" s="126"/>
      <c r="G15" s="126"/>
      <c r="H15" s="127"/>
      <c r="I15" s="128"/>
      <c r="J15" s="128"/>
      <c r="K15" s="128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ht="16.5" customHeight="1">
      <c r="A16" s="28"/>
      <c r="B16" s="429"/>
      <c r="C16" s="42"/>
      <c r="D16" s="43"/>
      <c r="E16" s="43"/>
      <c r="F16" s="43"/>
      <c r="G16" s="43"/>
      <c r="H16" s="43"/>
      <c r="I16" s="43"/>
      <c r="J16" s="43"/>
      <c r="K16" s="571"/>
      <c r="L16" s="65"/>
    </row>
    <row r="17" ht="20.25" customHeight="1">
      <c r="A17" s="28"/>
      <c r="B17" s="429"/>
      <c r="C17" s="572" t="s">
        <v>183</v>
      </c>
      <c r="D17" s="141" t="s">
        <v>21</v>
      </c>
      <c r="E17" s="140" t="s">
        <v>22</v>
      </c>
      <c r="F17" s="141" t="s">
        <v>23</v>
      </c>
      <c r="G17" s="573" t="s">
        <v>24</v>
      </c>
      <c r="H17" s="574" t="s">
        <v>25</v>
      </c>
      <c r="I17" s="140" t="s">
        <v>26</v>
      </c>
      <c r="J17" s="575" t="s">
        <v>27</v>
      </c>
      <c r="K17" s="571"/>
      <c r="L17" s="65"/>
    </row>
    <row r="18" ht="15.0" customHeight="1">
      <c r="A18" s="258"/>
      <c r="B18" s="430"/>
      <c r="C18" s="576"/>
      <c r="D18" s="51" t="s">
        <v>28</v>
      </c>
      <c r="E18" s="52" t="s">
        <v>29</v>
      </c>
      <c r="F18" s="52" t="s">
        <v>30</v>
      </c>
      <c r="G18" s="577"/>
      <c r="H18" s="52"/>
      <c r="I18" s="52" t="s">
        <v>31</v>
      </c>
      <c r="J18" s="52"/>
      <c r="K18" s="578"/>
      <c r="L18" s="65"/>
    </row>
    <row r="19" ht="15.75" customHeight="1">
      <c r="A19" s="258"/>
      <c r="B19" s="430"/>
      <c r="C19" s="579" t="s">
        <v>33</v>
      </c>
      <c r="D19" s="580">
        <f>'Cedar Wood Octagon Wholesale'!D19+('Cedar Wood Octagon Wholesale'!D19*'Cedar Wood Octagon Retail'!$M$7)</f>
        <v>5919.147268</v>
      </c>
      <c r="E19" s="580">
        <f>'Cedar Wood Octagon Wholesale'!E19+('Cedar Wood Octagon Wholesale'!E19*'Cedar Wood Octagon Retail'!$M$7)</f>
        <v>7130.139156</v>
      </c>
      <c r="F19" s="580">
        <f>'Cedar Wood Octagon Wholesale'!F19+('Cedar Wood Octagon Wholesale'!F19*'Cedar Wood Octagon Retail'!$M$7)</f>
        <v>8635.390756</v>
      </c>
      <c r="G19" s="580">
        <f>'Cedar Wood Octagon Wholesale'!G19+('Cedar Wood Octagon Wholesale'!G19*'Cedar Wood Octagon Retail'!$M$7)</f>
        <v>10525.44352</v>
      </c>
      <c r="H19" s="580">
        <f>'Cedar Wood Octagon Wholesale'!H19+('Cedar Wood Octagon Wholesale'!H19*'Cedar Wood Octagon Retail'!$M$7)</f>
        <v>14622.44411</v>
      </c>
      <c r="I19" s="580">
        <f>'Cedar Wood Octagon Wholesale'!I19+('Cedar Wood Octagon Wholesale'!I19*'Cedar Wood Octagon Retail'!$M$7)</f>
        <v>17621.62963</v>
      </c>
      <c r="J19" s="580">
        <f>'Cedar Wood Octagon Wholesale'!J19+('Cedar Wood Octagon Wholesale'!J19*'Cedar Wood Octagon Retail'!$M$7)</f>
        <v>21220.65225</v>
      </c>
      <c r="K19" s="430"/>
      <c r="L19" s="65"/>
    </row>
    <row r="20">
      <c r="A20" s="258"/>
      <c r="B20" s="430"/>
      <c r="C20" s="450" t="s">
        <v>34</v>
      </c>
      <c r="D20" s="61" t="s">
        <v>35</v>
      </c>
      <c r="E20" s="61">
        <f>'Cedar Wood Octagon Wholesale'!E20+('Cedar Wood Octagon Wholesale'!E20*'Cedar Wood Octagon Retail'!$M$7)</f>
        <v>8737.249886</v>
      </c>
      <c r="F20" s="61">
        <f>'Cedar Wood Octagon Wholesale'!F20+('Cedar Wood Octagon Wholesale'!F20*'Cedar Wood Octagon Retail'!$M$7)</f>
        <v>10401.85444</v>
      </c>
      <c r="G20" s="61">
        <f>'Cedar Wood Octagon Wholesale'!G20+('Cedar Wood Octagon Wholesale'!G20*'Cedar Wood Octagon Retail'!$M$7)</f>
        <v>12189.14265</v>
      </c>
      <c r="H20" s="61">
        <f>'Cedar Wood Octagon Wholesale'!H20+('Cedar Wood Octagon Wholesale'!H20*'Cedar Wood Octagon Retail'!$M$7)</f>
        <v>16682.26209</v>
      </c>
      <c r="I20" s="61">
        <f>'Cedar Wood Octagon Wholesale'!I20+('Cedar Wood Octagon Wholesale'!I20*'Cedar Wood Octagon Retail'!$M$7)</f>
        <v>19410.27597</v>
      </c>
      <c r="J20" s="61">
        <f>'Cedar Wood Octagon Wholesale'!J20+('Cedar Wood Octagon Wholesale'!J20*'Cedar Wood Octagon Retail'!$M$7)</f>
        <v>23348.37632</v>
      </c>
      <c r="K20" s="430"/>
      <c r="N20" s="65"/>
      <c r="O20" s="65"/>
    </row>
    <row r="21" ht="15.0" customHeight="1">
      <c r="A21" s="258"/>
      <c r="B21" s="430"/>
      <c r="C21" s="469"/>
      <c r="D21" s="69"/>
      <c r="E21" s="69"/>
      <c r="F21" s="69"/>
      <c r="G21" s="69"/>
      <c r="H21" s="69"/>
      <c r="I21" s="69"/>
      <c r="J21" s="69"/>
      <c r="K21" s="430"/>
      <c r="N21" s="65"/>
      <c r="O21" s="65"/>
    </row>
    <row r="22" ht="15.0" customHeight="1">
      <c r="A22" s="258"/>
      <c r="B22" s="430"/>
      <c r="C22" s="581" t="s">
        <v>39</v>
      </c>
      <c r="D22" s="582"/>
      <c r="E22" s="582"/>
      <c r="F22" s="582"/>
      <c r="G22" s="582"/>
      <c r="H22" s="582"/>
      <c r="I22" s="582"/>
      <c r="J22" s="582"/>
      <c r="K22" s="430"/>
      <c r="N22" s="65"/>
      <c r="O22" s="65"/>
    </row>
    <row r="23" ht="15.0" customHeight="1">
      <c r="A23" s="258"/>
      <c r="B23" s="430"/>
      <c r="C23" s="583" t="s">
        <v>40</v>
      </c>
      <c r="D23" s="390">
        <f>'Cedar Wood Octagon Wholesale'!D23+('Cedar Wood Octagon Wholesale'!D23*'Cedar Wood Octagon Retail'!$M$7)</f>
        <v>-811.6135542</v>
      </c>
      <c r="E23" s="390">
        <f>'Cedar Wood Octagon Wholesale'!E23+('Cedar Wood Octagon Wholesale'!E23*'Cedar Wood Octagon Retail'!$M$7)</f>
        <v>-990.0707514</v>
      </c>
      <c r="F23" s="390">
        <f>'Cedar Wood Octagon Wholesale'!F23+('Cedar Wood Octagon Wholesale'!F23*'Cedar Wood Octagon Retail'!$M$7)</f>
        <v>-1271.201952</v>
      </c>
      <c r="G23" s="390">
        <f>'Cedar Wood Octagon Wholesale'!G23+('Cedar Wood Octagon Wholesale'!G23*'Cedar Wood Octagon Retail'!$M$7)</f>
        <v>-1540.110058</v>
      </c>
      <c r="H23" s="390">
        <f>'Cedar Wood Octagon Wholesale'!H23+('Cedar Wood Octagon Wholesale'!H23*'Cedar Wood Octagon Retail'!$M$7)</f>
        <v>-2209.935702</v>
      </c>
      <c r="I23" s="390">
        <f>'Cedar Wood Octagon Wholesale'!I23+('Cedar Wood Octagon Wholesale'!I23*'Cedar Wood Octagon Retail'!$M$7)</f>
        <v>-2891.984442</v>
      </c>
      <c r="J23" s="390">
        <f>'Cedar Wood Octagon Wholesale'!J23+('Cedar Wood Octagon Wholesale'!J23*'Cedar Wood Octagon Retail'!$M$7)</f>
        <v>-3495.805369</v>
      </c>
      <c r="K23" s="430"/>
      <c r="N23" s="65"/>
      <c r="O23" s="65"/>
    </row>
    <row r="24" ht="15.0" customHeight="1">
      <c r="A24" s="258"/>
      <c r="B24" s="430"/>
      <c r="C24" s="584" t="s">
        <v>41</v>
      </c>
      <c r="D24" s="69">
        <f>'Cedar Wood Octagon Wholesale'!D24+('Cedar Wood Octagon Wholesale'!D24*'Cedar Wood Octagon Retail'!$M$7)</f>
        <v>403.362158</v>
      </c>
      <c r="E24" s="69">
        <f>'Cedar Wood Octagon Wholesale'!E24+('Cedar Wood Octagon Wholesale'!E24*'Cedar Wood Octagon Retail'!$M$7)</f>
        <v>403.362158</v>
      </c>
      <c r="F24" s="69">
        <f>'Cedar Wood Octagon Wholesale'!F24+('Cedar Wood Octagon Wholesale'!F24*'Cedar Wood Octagon Retail'!$M$7)</f>
        <v>402.9094507</v>
      </c>
      <c r="G24" s="69">
        <f>'Cedar Wood Octagon Wholesale'!G24+('Cedar Wood Octagon Wholesale'!G24*'Cedar Wood Octagon Retail'!$M$7)</f>
        <v>403.362158</v>
      </c>
      <c r="H24" s="69">
        <f>'Cedar Wood Octagon Wholesale'!H24+('Cedar Wood Octagon Wholesale'!H24*'Cedar Wood Octagon Retail'!$M$7)</f>
        <v>403.362158</v>
      </c>
      <c r="I24" s="69">
        <f>'Cedar Wood Octagon Wholesale'!I24+('Cedar Wood Octagon Wholesale'!I24*'Cedar Wood Octagon Retail'!$M$7)</f>
        <v>403.362158</v>
      </c>
      <c r="J24" s="69">
        <f>'Cedar Wood Octagon Wholesale'!J24+('Cedar Wood Octagon Wholesale'!J24*'Cedar Wood Octagon Retail'!$M$7)</f>
        <v>403.362158</v>
      </c>
      <c r="K24" s="430"/>
      <c r="N24" s="65"/>
      <c r="O24" s="65"/>
    </row>
    <row r="25" ht="15.0" customHeight="1">
      <c r="A25" s="258"/>
      <c r="B25" s="430"/>
      <c r="C25" s="585" t="s">
        <v>42</v>
      </c>
      <c r="D25" s="97">
        <f>'Cedar Wood Octagon Wholesale'!D25+('Cedar Wood Octagon Wholesale'!D25*'Cedar Wood Octagon Retail'!$M$7)</f>
        <v>195.5695311</v>
      </c>
      <c r="E25" s="97">
        <f>'Cedar Wood Octagon Wholesale'!E25+('Cedar Wood Octagon Wholesale'!E25*'Cedar Wood Octagon Retail'!$M$7)</f>
        <v>256.6850096</v>
      </c>
      <c r="F25" s="97">
        <f>'Cedar Wood Octagon Wholesale'!F25+('Cedar Wood Octagon Wholesale'!F25*'Cedar Wood Octagon Retail'!$M$7)</f>
        <v>317.8004881</v>
      </c>
      <c r="G25" s="97">
        <f>'Cedar Wood Octagon Wholesale'!G25+('Cedar Wood Octagon Wholesale'!G25*'Cedar Wood Octagon Retail'!$M$7)</f>
        <v>366.6928709</v>
      </c>
      <c r="H25" s="97">
        <f>'Cedar Wood Octagon Wholesale'!H25+('Cedar Wood Octagon Wholesale'!H25*'Cedar Wood Octagon Retail'!$M$7)</f>
        <v>427.8083494</v>
      </c>
      <c r="I25" s="97">
        <f>'Cedar Wood Octagon Wholesale'!I25+('Cedar Wood Octagon Wholesale'!I25*'Cedar Wood Octagon Retail'!$M$7)</f>
        <v>586.7085934</v>
      </c>
      <c r="J25" s="97">
        <f>'Cedar Wood Octagon Wholesale'!J25+('Cedar Wood Octagon Wholesale'!J25*'Cedar Wood Octagon Retail'!$M$7)</f>
        <v>721.1626461</v>
      </c>
      <c r="K25" s="430"/>
    </row>
    <row r="26" ht="15.0" customHeight="1">
      <c r="A26" s="258"/>
      <c r="B26" s="430"/>
      <c r="C26" s="586" t="s">
        <v>44</v>
      </c>
      <c r="D26" s="64">
        <f>'Cedar Wood Octagon Wholesale'!D26+('Cedar Wood Octagon Wholesale'!D26*'Cedar Wood Octagon Retail'!$M$7)</f>
        <v>452.2545408</v>
      </c>
      <c r="E26" s="64">
        <f>'Cedar Wood Octagon Wholesale'!E26+('Cedar Wood Octagon Wholesale'!E26*'Cedar Wood Octagon Retail'!$M$7)</f>
        <v>452.2545408</v>
      </c>
      <c r="F26" s="64">
        <f>'Cedar Wood Octagon Wholesale'!F26+('Cedar Wood Octagon Wholesale'!F26*'Cedar Wood Octagon Retail'!$M$7)</f>
        <v>452.2545408</v>
      </c>
      <c r="G26" s="64">
        <f>'Cedar Wood Octagon Wholesale'!G26+('Cedar Wood Octagon Wholesale'!G26*'Cedar Wood Octagon Retail'!$M$7)</f>
        <v>452.2545408</v>
      </c>
      <c r="H26" s="64">
        <f>'Cedar Wood Octagon Wholesale'!H26+('Cedar Wood Octagon Wholesale'!H26*'Cedar Wood Octagon Retail'!$M$7)</f>
        <v>452.2545408</v>
      </c>
      <c r="I26" s="64">
        <f>'Cedar Wood Octagon Wholesale'!I26+('Cedar Wood Octagon Wholesale'!I26*'Cedar Wood Octagon Retail'!$M$7)</f>
        <v>452.2545408</v>
      </c>
      <c r="J26" s="64">
        <f>'Cedar Wood Octagon Wholesale'!J26+('Cedar Wood Octagon Wholesale'!J26*'Cedar Wood Octagon Retail'!$M$7)</f>
        <v>452.2545408</v>
      </c>
      <c r="K26" s="430"/>
      <c r="N26" s="65"/>
      <c r="O26" s="65"/>
    </row>
    <row r="27" ht="15.0" customHeight="1">
      <c r="A27" s="258"/>
      <c r="B27" s="430"/>
      <c r="C27" s="506" t="s">
        <v>45</v>
      </c>
      <c r="D27" s="97">
        <f>'Cedar Wood Octagon Wholesale'!D27+('Cedar Wood Octagon Wholesale'!D27*'Cedar Wood Octagon Retail'!$M$7)</f>
        <v>376.4713474</v>
      </c>
      <c r="E27" s="97">
        <f>'Cedar Wood Octagon Wholesale'!E27+('Cedar Wood Octagon Wholesale'!E27*'Cedar Wood Octagon Retail'!$M$7)</f>
        <v>447.3653025</v>
      </c>
      <c r="F27" s="97">
        <f>'Cedar Wood Octagon Wholesale'!F27+('Cedar Wood Octagon Wholesale'!F27*'Cedar Wood Octagon Retail'!$M$7)</f>
        <v>476.7007321</v>
      </c>
      <c r="G27" s="97">
        <f>'Cedar Wood Octagon Wholesale'!G27+('Cedar Wood Octagon Wholesale'!G27*'Cedar Wood Octagon Retail'!$M$7)</f>
        <v>586.7085934</v>
      </c>
      <c r="H27" s="97">
        <f>'Cedar Wood Octagon Wholesale'!H27+('Cedar Wood Octagon Wholesale'!H27*'Cedar Wood Octagon Retail'!$M$7)</f>
        <v>713.8287886</v>
      </c>
      <c r="I27" s="97">
        <f>'Cedar Wood Octagon Wholesale'!I27+('Cedar Wood Octagon Wholesale'!I27*'Cedar Wood Octagon Retail'!$M$7)</f>
        <v>880.0628901</v>
      </c>
      <c r="J27" s="97">
        <f>'Cedar Wood Octagon Wholesale'!J27+('Cedar Wood Octagon Wholesale'!J27*'Cedar Wood Octagon Retail'!$M$7)</f>
        <v>1063.409326</v>
      </c>
      <c r="K27" s="430"/>
      <c r="N27" s="65"/>
      <c r="O27" s="65"/>
    </row>
    <row r="28" ht="14.25" customHeight="1">
      <c r="A28" s="258"/>
      <c r="B28" s="430"/>
      <c r="C28" s="587" t="s">
        <v>46</v>
      </c>
      <c r="D28" s="64">
        <f>'Cedar Wood Octagon Wholesale'!D28+('Cedar Wood Octagon Wholesale'!D28*'Cedar Wood Octagon Retail'!$M$7)</f>
        <v>-525.5931149</v>
      </c>
      <c r="E28" s="64">
        <f>'Cedar Wood Octagon Wholesale'!E28+('Cedar Wood Octagon Wholesale'!E28*'Cedar Wood Octagon Retail'!$M$7)</f>
        <v>-645.3794527</v>
      </c>
      <c r="F28" s="64">
        <f>'Cedar Wood Octagon Wholesale'!F28+('Cedar Wood Octagon Wholesale'!F28*'Cedar Wood Octagon Retail'!$M$7)</f>
        <v>-745.6088375</v>
      </c>
      <c r="G28" s="64">
        <f>'Cedar Wood Octagon Wholesale'!G28+('Cedar Wood Octagon Wholesale'!G28*'Cedar Wood Octagon Retail'!$M$7)</f>
        <v>-892.2859858</v>
      </c>
      <c r="H28" s="64">
        <f>'Cedar Wood Octagon Wholesale'!H28+('Cedar Wood Octagon Wholesale'!H28*'Cedar Wood Octagon Retail'!$M$7)</f>
        <v>-1026.740038</v>
      </c>
      <c r="I28" s="64">
        <f>'Cedar Wood Octagon Wholesale'!I28+('Cedar Wood Octagon Wholesale'!I28*'Cedar Wood Octagon Retail'!$M$7)</f>
        <v>-1124.524804</v>
      </c>
      <c r="J28" s="64">
        <f>'Cedar Wood Octagon Wholesale'!J28+('Cedar Wood Octagon Wholesale'!J28*'Cedar Wood Octagon Retail'!$M$7)</f>
        <v>-1302.982001</v>
      </c>
      <c r="K28" s="430"/>
      <c r="N28" s="65"/>
      <c r="O28" s="65"/>
    </row>
    <row r="29" ht="14.25" customHeight="1">
      <c r="A29" s="258"/>
      <c r="B29" s="430"/>
      <c r="C29" s="583" t="s">
        <v>47</v>
      </c>
      <c r="D29" s="390">
        <f>'Cedar Wood Octagon Wholesale'!D29+('Cedar Wood Octagon Wholesale'!D29*'Cedar Wood Octagon Retail'!$M$7)</f>
        <v>102.6740038</v>
      </c>
      <c r="E29" s="390">
        <f>'Cedar Wood Octagon Wholesale'!E29+('Cedar Wood Octagon Wholesale'!E29*'Cedar Wood Octagon Retail'!$M$7)</f>
        <v>122.230957</v>
      </c>
      <c r="F29" s="390">
        <f>'Cedar Wood Octagon Wholesale'!F29+('Cedar Wood Octagon Wholesale'!F29*'Cedar Wood Octagon Retail'!$M$7)</f>
        <v>134.4540527</v>
      </c>
      <c r="G29" s="390">
        <f>'Cedar Wood Octagon Wholesale'!G29+('Cedar Wood Octagon Wholesale'!G29*'Cedar Wood Octagon Retail'!$M$7)</f>
        <v>158.900244</v>
      </c>
      <c r="H29" s="390">
        <f>'Cedar Wood Octagon Wholesale'!H29+('Cedar Wood Octagon Wholesale'!H29*'Cedar Wood Octagon Retail'!$M$7)</f>
        <v>195.5695311</v>
      </c>
      <c r="I29" s="390">
        <f>'Cedar Wood Octagon Wholesale'!I29+('Cedar Wood Octagon Wholesale'!I29*'Cedar Wood Octagon Retail'!$M$7)</f>
        <v>232.2388182</v>
      </c>
      <c r="J29" s="390">
        <f>'Cedar Wood Octagon Wholesale'!J29+('Cedar Wood Octagon Wholesale'!J29*'Cedar Wood Octagon Retail'!$M$7)</f>
        <v>244.4619139</v>
      </c>
      <c r="K29" s="430"/>
    </row>
    <row r="30" ht="15.0" customHeight="1">
      <c r="A30" s="258"/>
      <c r="B30" s="430"/>
      <c r="C30" s="588" t="s">
        <v>156</v>
      </c>
      <c r="D30" s="589"/>
      <c r="E30" s="589"/>
      <c r="F30" s="589"/>
      <c r="G30" s="589"/>
      <c r="H30" s="589"/>
      <c r="I30" s="589"/>
      <c r="J30" s="590"/>
      <c r="K30" s="430"/>
      <c r="O30" s="150"/>
    </row>
    <row r="31" ht="15.75" customHeight="1">
      <c r="A31" s="258"/>
      <c r="B31" s="430"/>
      <c r="C31" s="479" t="s">
        <v>157</v>
      </c>
      <c r="D31" s="61"/>
      <c r="E31" s="61"/>
      <c r="F31" s="61"/>
      <c r="G31" s="61"/>
      <c r="H31" s="61"/>
      <c r="I31" s="61"/>
      <c r="J31" s="287"/>
      <c r="K31" s="430"/>
      <c r="O31" s="150"/>
    </row>
    <row r="32" ht="15.75" customHeight="1">
      <c r="A32" s="258"/>
      <c r="B32" s="430"/>
      <c r="C32" s="468" t="s">
        <v>159</v>
      </c>
      <c r="D32" s="89">
        <f>'Cedar Wood Octagon Wholesale'!D32+('Cedar Wood Octagon Wholesale'!D32*'Cedar Wood Octagon Retail'!$M$7)</f>
        <v>106.4</v>
      </c>
      <c r="E32" s="89">
        <f>'Cedar Wood Octagon Wholesale'!E32+('Cedar Wood Octagon Wholesale'!E32*'Cedar Wood Octagon Retail'!$M$7)</f>
        <v>106.4</v>
      </c>
      <c r="F32" s="89">
        <f>'Cedar Wood Octagon Wholesale'!F32+('Cedar Wood Octagon Wholesale'!F32*'Cedar Wood Octagon Retail'!$M$7)</f>
        <v>106.4</v>
      </c>
      <c r="G32" s="89">
        <f>'Cedar Wood Octagon Wholesale'!G32+('Cedar Wood Octagon Wholesale'!G32*'Cedar Wood Octagon Retail'!$M$7)</f>
        <v>106.4</v>
      </c>
      <c r="H32" s="89">
        <f>'Cedar Wood Octagon Wholesale'!H32+('Cedar Wood Octagon Wholesale'!H32*'Cedar Wood Octagon Retail'!$M$7)</f>
        <v>106.4</v>
      </c>
      <c r="I32" s="89">
        <f>'Cedar Wood Octagon Wholesale'!I32+('Cedar Wood Octagon Wholesale'!I32*'Cedar Wood Octagon Retail'!$M$7)</f>
        <v>106.4</v>
      </c>
      <c r="J32" s="89">
        <f>'Cedar Wood Octagon Wholesale'!J32+('Cedar Wood Octagon Wholesale'!J32*'Cedar Wood Octagon Retail'!$M$7)</f>
        <v>106.4</v>
      </c>
      <c r="K32" s="430"/>
      <c r="O32" s="150"/>
    </row>
    <row r="33" ht="15.75" customHeight="1">
      <c r="A33" s="258"/>
      <c r="B33" s="430"/>
      <c r="C33" s="479" t="s">
        <v>160</v>
      </c>
      <c r="D33" s="91">
        <f>'Cedar Wood Octagon Wholesale'!D33+('Cedar Wood Octagon Wholesale'!D33*'Cedar Wood Octagon Retail'!$M$7)</f>
        <v>1562.4</v>
      </c>
      <c r="E33" s="91">
        <f>'Cedar Wood Octagon Wholesale'!E33+('Cedar Wood Octagon Wholesale'!E33*'Cedar Wood Octagon Retail'!$M$7)</f>
        <v>1562.4</v>
      </c>
      <c r="F33" s="91">
        <f>'Cedar Wood Octagon Wholesale'!F33+('Cedar Wood Octagon Wholesale'!F33*'Cedar Wood Octagon Retail'!$M$7)</f>
        <v>1562.4</v>
      </c>
      <c r="G33" s="91">
        <f>'Cedar Wood Octagon Wholesale'!G33+('Cedar Wood Octagon Wholesale'!G33*'Cedar Wood Octagon Retail'!$M$7)</f>
        <v>1562.4</v>
      </c>
      <c r="H33" s="91">
        <f>'Cedar Wood Octagon Wholesale'!H33+('Cedar Wood Octagon Wholesale'!H33*'Cedar Wood Octagon Retail'!$M$7)</f>
        <v>1562.4</v>
      </c>
      <c r="I33" s="91">
        <f>'Cedar Wood Octagon Wholesale'!I33+('Cedar Wood Octagon Wholesale'!I33*'Cedar Wood Octagon Retail'!$M$7)</f>
        <v>1562.4</v>
      </c>
      <c r="J33" s="91">
        <f>'Cedar Wood Octagon Wholesale'!J33+('Cedar Wood Octagon Wholesale'!J33*'Cedar Wood Octagon Retail'!$M$7)</f>
        <v>1562.4</v>
      </c>
      <c r="K33" s="430"/>
      <c r="O33" s="150"/>
    </row>
    <row r="34" ht="15.75" customHeight="1">
      <c r="A34" s="258"/>
      <c r="B34" s="430"/>
      <c r="C34" s="512" t="s">
        <v>53</v>
      </c>
      <c r="D34" s="89">
        <f>'Cedar Wood Octagon Wholesale'!D34+('Cedar Wood Octagon Wholesale'!D34*'Cedar Wood Octagon Retail'!$M$7)</f>
        <v>526.4</v>
      </c>
      <c r="E34" s="89">
        <f>'Cedar Wood Octagon Wholesale'!E34+('Cedar Wood Octagon Wholesale'!E34*'Cedar Wood Octagon Retail'!$M$7)</f>
        <v>526.4</v>
      </c>
      <c r="F34" s="89">
        <f>'Cedar Wood Octagon Wholesale'!F34+('Cedar Wood Octagon Wholesale'!F34*'Cedar Wood Octagon Retail'!$M$7)</f>
        <v>526.4</v>
      </c>
      <c r="G34" s="89">
        <f>'Cedar Wood Octagon Wholesale'!G34+('Cedar Wood Octagon Wholesale'!G34*'Cedar Wood Octagon Retail'!$M$7)</f>
        <v>526.4</v>
      </c>
      <c r="H34" s="89">
        <f>'Cedar Wood Octagon Wholesale'!H34+('Cedar Wood Octagon Wholesale'!H34*'Cedar Wood Octagon Retail'!$M$7)</f>
        <v>526.4</v>
      </c>
      <c r="I34" s="89">
        <f>'Cedar Wood Octagon Wholesale'!I34+('Cedar Wood Octagon Wholesale'!I34*'Cedar Wood Octagon Retail'!$M$7)</f>
        <v>526.4</v>
      </c>
      <c r="J34" s="89">
        <f>'Cedar Wood Octagon Wholesale'!J34+('Cedar Wood Octagon Wholesale'!J34*'Cedar Wood Octagon Retail'!$M$7)</f>
        <v>526.4</v>
      </c>
      <c r="K34" s="430"/>
      <c r="O34" s="150"/>
    </row>
    <row r="35" ht="15.75" customHeight="1">
      <c r="A35" s="258"/>
      <c r="B35" s="430"/>
      <c r="C35" s="519"/>
      <c r="D35" s="91"/>
      <c r="E35" s="91"/>
      <c r="F35" s="91"/>
      <c r="G35" s="91"/>
      <c r="H35" s="91"/>
      <c r="I35" s="91"/>
      <c r="J35" s="91"/>
      <c r="K35" s="430"/>
      <c r="O35" s="150"/>
    </row>
    <row r="36" ht="15.75" customHeight="1">
      <c r="A36" s="258"/>
      <c r="B36" s="430"/>
      <c r="C36" s="591" t="s">
        <v>54</v>
      </c>
      <c r="D36" s="592">
        <f>'Cedar Wood Octagon Wholesale'!D36+('Cedar Wood Octagon Wholesale'!D36*'Cedar Wood Octagon Retail'!$M$7)</f>
        <v>1444.652992</v>
      </c>
      <c r="E36" s="592">
        <f>'Cedar Wood Octagon Wholesale'!E36+('Cedar Wood Octagon Wholesale'!E36*'Cedar Wood Octagon Retail'!$M$7)</f>
        <v>1499.751385</v>
      </c>
      <c r="F36" s="592">
        <f>'Cedar Wood Octagon Wholesale'!F36+('Cedar Wood Octagon Wholesale'!F36*'Cedar Wood Octagon Retail'!$M$7)</f>
        <v>1758.221083</v>
      </c>
      <c r="G36" s="592">
        <f>'Cedar Wood Octagon Wholesale'!G36+('Cedar Wood Octagon Wholesale'!G36*'Cedar Wood Octagon Retail'!$M$7)</f>
        <v>1937.402849</v>
      </c>
      <c r="H36" s="592">
        <f>'Cedar Wood Octagon Wholesale'!H36+('Cedar Wood Octagon Wholesale'!H36*'Cedar Wood Octagon Retail'!$M$7)</f>
        <v>2206.085908</v>
      </c>
      <c r="I36" s="592">
        <f>'Cedar Wood Octagon Wholesale'!I36+('Cedar Wood Octagon Wholesale'!I36*'Cedar Wood Octagon Retail'!$M$7)</f>
        <v>2576.185846</v>
      </c>
      <c r="J36" s="592">
        <f>'Cedar Wood Octagon Wholesale'!J36+('Cedar Wood Octagon Wholesale'!J36*'Cedar Wood Octagon Retail'!$M$7)</f>
        <v>2788.51624</v>
      </c>
      <c r="K36" s="430"/>
      <c r="O36" s="150"/>
    </row>
    <row r="37" ht="15.75" customHeight="1">
      <c r="A37" s="258"/>
      <c r="B37" s="430"/>
      <c r="C37" s="468" t="s">
        <v>55</v>
      </c>
      <c r="D37" s="69" t="s">
        <v>35</v>
      </c>
      <c r="E37" s="69">
        <f>'Cedar Wood Octagon Wholesale'!E37+('Cedar Wood Octagon Wholesale'!E37*'Cedar Wood Octagon Retail'!$M$7)</f>
        <v>138.36416</v>
      </c>
      <c r="F37" s="69">
        <f>'Cedar Wood Octagon Wholesale'!F37+('Cedar Wood Octagon Wholesale'!F37*'Cedar Wood Octagon Retail'!$M$7)</f>
        <v>163.52128</v>
      </c>
      <c r="G37" s="69">
        <f>'Cedar Wood Octagon Wholesale'!G37+('Cedar Wood Octagon Wholesale'!G37*'Cedar Wood Octagon Retail'!$M$7)</f>
        <v>176.09984</v>
      </c>
      <c r="H37" s="69">
        <f>'Cedar Wood Octagon Wholesale'!H37+('Cedar Wood Octagon Wholesale'!H37*'Cedar Wood Octagon Retail'!$M$7)</f>
        <v>188.6784</v>
      </c>
      <c r="I37" s="69">
        <f>'Cedar Wood Octagon Wholesale'!I37+('Cedar Wood Octagon Wholesale'!I37*'Cedar Wood Octagon Retail'!$M$7)</f>
        <v>201.25696</v>
      </c>
      <c r="J37" s="69">
        <f>'Cedar Wood Octagon Wholesale'!J37+('Cedar Wood Octagon Wholesale'!J37*'Cedar Wood Octagon Retail'!$M$7)</f>
        <v>213.83552</v>
      </c>
      <c r="K37" s="430"/>
      <c r="O37" s="150"/>
    </row>
    <row r="38" ht="15.75" customHeight="1">
      <c r="A38" s="258"/>
      <c r="B38" s="430"/>
      <c r="C38" s="504" t="s">
        <v>56</v>
      </c>
      <c r="D38" s="160">
        <f>'Cedar Wood Octagon Wholesale'!D38+('Cedar Wood Octagon Wholesale'!D38*'Cedar Wood Octagon Retail'!$M$7)</f>
        <v>3401.007758</v>
      </c>
      <c r="E38" s="160">
        <f>'Cedar Wood Octagon Wholesale'!E38+('Cedar Wood Octagon Wholesale'!E38*'Cedar Wood Octagon Retail'!$M$7)</f>
        <v>3690.455227</v>
      </c>
      <c r="F38" s="160">
        <f>'Cedar Wood Octagon Wholesale'!F38+('Cedar Wood Octagon Wholesale'!F38*'Cedar Wood Octagon Retail'!$M$7)</f>
        <v>4072.939382</v>
      </c>
      <c r="G38" s="160">
        <f>'Cedar Wood Octagon Wholesale'!G38+('Cedar Wood Octagon Wholesale'!G38*'Cedar Wood Octagon Retail'!$M$7)</f>
        <v>4703.521368</v>
      </c>
      <c r="H38" s="160">
        <f>'Cedar Wood Octagon Wholesale'!H38+('Cedar Wood Octagon Wholesale'!H38*'Cedar Wood Octagon Retail'!$M$7)</f>
        <v>5086.005523</v>
      </c>
      <c r="I38" s="160">
        <f>'Cedar Wood Octagon Wholesale'!I38+('Cedar Wood Octagon Wholesale'!I38*'Cedar Wood Octagon Retail'!$M$7)</f>
        <v>7556.646418</v>
      </c>
      <c r="J38" s="160">
        <f>'Cedar Wood Octagon Wholesale'!J38+('Cedar Wood Octagon Wholesale'!J38*'Cedar Wood Octagon Retail'!$M$7)</f>
        <v>8311.277318</v>
      </c>
      <c r="K38" s="430"/>
      <c r="O38" s="150"/>
    </row>
    <row r="39" ht="15.75" customHeight="1">
      <c r="A39" s="258"/>
      <c r="B39" s="430"/>
      <c r="C39" s="593" t="s">
        <v>57</v>
      </c>
      <c r="D39" s="69" t="s">
        <v>35</v>
      </c>
      <c r="E39" s="69">
        <f>'Cedar Wood Octagon Wholesale'!E39+('Cedar Wood Octagon Wholesale'!E39*'Cedar Wood Octagon Retail'!$M$7)</f>
        <v>406.3842462</v>
      </c>
      <c r="F39" s="69">
        <f>'Cedar Wood Octagon Wholesale'!F39+('Cedar Wood Octagon Wholesale'!F39*'Cedar Wood Octagon Retail'!$M$7)</f>
        <v>417.9952247</v>
      </c>
      <c r="G39" s="69">
        <f>'Cedar Wood Octagon Wholesale'!G39+('Cedar Wood Octagon Wholesale'!G39*'Cedar Wood Octagon Retail'!$M$7)</f>
        <v>452.82816</v>
      </c>
      <c r="H39" s="69">
        <f>'Cedar Wood Octagon Wholesale'!H39+('Cedar Wood Octagon Wholesale'!H39*'Cedar Wood Octagon Retail'!$M$7)</f>
        <v>476.050117</v>
      </c>
      <c r="I39" s="69">
        <f>'Cedar Wood Octagon Wholesale'!I39+('Cedar Wood Octagon Wholesale'!I39*'Cedar Wood Octagon Retail'!$M$7)</f>
        <v>499.2720739</v>
      </c>
      <c r="J39" s="69">
        <f>'Cedar Wood Octagon Wholesale'!J39+('Cedar Wood Octagon Wholesale'!J39*'Cedar Wood Octagon Retail'!$M$7)</f>
        <v>510.8830524</v>
      </c>
      <c r="K39" s="430"/>
      <c r="O39" s="150"/>
    </row>
    <row r="40" ht="15.75" customHeight="1">
      <c r="A40" s="258"/>
      <c r="B40" s="430"/>
      <c r="C40" s="583" t="s">
        <v>58</v>
      </c>
      <c r="D40" s="390">
        <f>'Cedar Wood Octagon Wholesale'!D40+('Cedar Wood Octagon Wholesale'!D40*'Cedar Wood Octagon Retail'!$M$7)</f>
        <v>125.7856</v>
      </c>
      <c r="E40" s="390">
        <f>'Cedar Wood Octagon Wholesale'!E40+('Cedar Wood Octagon Wholesale'!E40*'Cedar Wood Octagon Retail'!$M$7)</f>
        <v>150.94272</v>
      </c>
      <c r="F40" s="390">
        <f>'Cedar Wood Octagon Wholesale'!F40+('Cedar Wood Octagon Wholesale'!F40*'Cedar Wood Octagon Retail'!$M$7)</f>
        <v>176.09984</v>
      </c>
      <c r="G40" s="390">
        <f>'Cedar Wood Octagon Wholesale'!G40+('Cedar Wood Octagon Wholesale'!G40*'Cedar Wood Octagon Retail'!$M$7)</f>
        <v>213.83552</v>
      </c>
      <c r="H40" s="390">
        <f>'Cedar Wood Octagon Wholesale'!H40+('Cedar Wood Octagon Wholesale'!H40*'Cedar Wood Octagon Retail'!$M$7)</f>
        <v>251.5712</v>
      </c>
      <c r="I40" s="390">
        <f>'Cedar Wood Octagon Wholesale'!I40+('Cedar Wood Octagon Wholesale'!I40*'Cedar Wood Octagon Retail'!$M$7)</f>
        <v>301.88544</v>
      </c>
      <c r="J40" s="390">
        <f>'Cedar Wood Octagon Wholesale'!J40+('Cedar Wood Octagon Wholesale'!J40*'Cedar Wood Octagon Retail'!$M$7)</f>
        <v>352.19968</v>
      </c>
      <c r="K40" s="430"/>
    </row>
    <row r="41" ht="15.75" customHeight="1">
      <c r="A41" s="258"/>
      <c r="B41" s="430"/>
      <c r="C41" s="587" t="s">
        <v>59</v>
      </c>
      <c r="D41" s="64">
        <f>'Cedar Wood Octagon Wholesale'!D41+('Cedar Wood Octagon Wholesale'!D41*'Cedar Wood Octagon Retail'!$M$7)</f>
        <v>428.1548308</v>
      </c>
      <c r="E41" s="64">
        <f>'Cedar Wood Octagon Wholesale'!E41+('Cedar Wood Octagon Wholesale'!E41*'Cedar Wood Octagon Retail'!$M$7)</f>
        <v>428.1548308</v>
      </c>
      <c r="F41" s="64">
        <f>'Cedar Wood Octagon Wholesale'!F41+('Cedar Wood Octagon Wholesale'!F41*'Cedar Wood Octagon Retail'!$M$7)</f>
        <v>428.1548308</v>
      </c>
      <c r="G41" s="64">
        <f>'Cedar Wood Octagon Wholesale'!G41+('Cedar Wood Octagon Wholesale'!G41*'Cedar Wood Octagon Retail'!$M$7)</f>
        <v>428.1548308</v>
      </c>
      <c r="H41" s="64">
        <f>'Cedar Wood Octagon Wholesale'!H41+('Cedar Wood Octagon Wholesale'!H41*'Cedar Wood Octagon Retail'!$M$7)</f>
        <v>428.1548308</v>
      </c>
      <c r="I41" s="64">
        <f>'Cedar Wood Octagon Wholesale'!I41+('Cedar Wood Octagon Wholesale'!I41*'Cedar Wood Octagon Retail'!$M$7)</f>
        <v>428.1548308</v>
      </c>
      <c r="J41" s="64">
        <f>'Cedar Wood Octagon Wholesale'!J41+('Cedar Wood Octagon Wholesale'!J41*'Cedar Wood Octagon Retail'!$M$7)</f>
        <v>428.1548308</v>
      </c>
      <c r="K41" s="430"/>
    </row>
    <row r="42" ht="15.75" customHeight="1">
      <c r="A42" s="258"/>
      <c r="B42" s="430"/>
      <c r="C42" s="591" t="s">
        <v>61</v>
      </c>
      <c r="D42" s="594">
        <f>'Cedar Wood Octagon Wholesale'!D42+('Cedar Wood Octagon Wholesale'!D42*'Cedar Wood Octagon Retail'!$M$7)</f>
        <v>733.6</v>
      </c>
      <c r="E42" s="594">
        <f>'Cedar Wood Octagon Wholesale'!E42+('Cedar Wood Octagon Wholesale'!E42*'Cedar Wood Octagon Retail'!$M$7)</f>
        <v>980</v>
      </c>
      <c r="F42" s="594">
        <f>'Cedar Wood Octagon Wholesale'!F42+('Cedar Wood Octagon Wholesale'!F42*'Cedar Wood Octagon Retail'!$M$7)</f>
        <v>1257.2</v>
      </c>
      <c r="G42" s="594">
        <f>'Cedar Wood Octagon Wholesale'!G42+('Cedar Wood Octagon Wholesale'!G42*'Cedar Wood Octagon Retail'!$M$7)</f>
        <v>1548.4</v>
      </c>
      <c r="H42" s="594">
        <f>'Cedar Wood Octagon Wholesale'!H42+('Cedar Wood Octagon Wholesale'!H42*'Cedar Wood Octagon Retail'!$M$7)</f>
        <v>1957.2</v>
      </c>
      <c r="I42" s="594">
        <f>'Cedar Wood Octagon Wholesale'!I42+('Cedar Wood Octagon Wholesale'!I42*'Cedar Wood Octagon Retail'!$M$7)</f>
        <v>2431.8</v>
      </c>
      <c r="J42" s="594">
        <f>'Cedar Wood Octagon Wholesale'!J42+('Cedar Wood Octagon Wholesale'!J42*'Cedar Wood Octagon Retail'!$M$7)</f>
        <v>3080</v>
      </c>
      <c r="K42" s="595"/>
    </row>
    <row r="43" ht="15.75" customHeight="1">
      <c r="A43" s="258"/>
      <c r="B43" s="430"/>
      <c r="C43" s="509" t="s">
        <v>62</v>
      </c>
      <c r="D43" s="61" t="s">
        <v>35</v>
      </c>
      <c r="E43" s="61">
        <f>'Cedar Wood Octagon Wholesale'!E43+('Cedar Wood Octagon Wholesale'!E43*'Cedar Wood Octagon Retail'!$M$7)</f>
        <v>1244.6</v>
      </c>
      <c r="F43" s="61">
        <f>'Cedar Wood Octagon Wholesale'!F43+('Cedar Wood Octagon Wholesale'!F43*'Cedar Wood Octagon Retail'!$M$7)</f>
        <v>1594.6</v>
      </c>
      <c r="G43" s="61">
        <f>'Cedar Wood Octagon Wholesale'!G43+('Cedar Wood Octagon Wholesale'!G43*'Cedar Wood Octagon Retail'!$M$7)</f>
        <v>1964.2</v>
      </c>
      <c r="H43" s="61">
        <f>'Cedar Wood Octagon Wholesale'!H43+('Cedar Wood Octagon Wholesale'!H43*'Cedar Wood Octagon Retail'!$M$7)</f>
        <v>2473.8</v>
      </c>
      <c r="I43" s="61">
        <f>'Cedar Wood Octagon Wholesale'!I43+('Cedar Wood Octagon Wholesale'!I43*'Cedar Wood Octagon Retail'!$M$7)</f>
        <v>3074.4</v>
      </c>
      <c r="J43" s="61">
        <f>'Cedar Wood Octagon Wholesale'!J43+('Cedar Wood Octagon Wholesale'!J43*'Cedar Wood Octagon Retail'!$M$7)</f>
        <v>3832.29</v>
      </c>
      <c r="K43" s="430"/>
      <c r="L43" s="161"/>
    </row>
    <row r="44" ht="15.75" customHeight="1">
      <c r="A44" s="258"/>
      <c r="B44" s="430"/>
      <c r="C44" s="596" t="s">
        <v>63</v>
      </c>
      <c r="D44" s="83">
        <f>'Cedar Wood Octagon Wholesale'!D44+('Cedar Wood Octagon Wholesale'!D44*'Cedar Wood Octagon Retail'!$M$7)</f>
        <v>1409.8</v>
      </c>
      <c r="E44" s="83">
        <f>'Cedar Wood Octagon Wholesale'!E44+('Cedar Wood Octagon Wholesale'!E44*'Cedar Wood Octagon Retail'!$M$7)</f>
        <v>1880.2</v>
      </c>
      <c r="F44" s="83">
        <f>'Cedar Wood Octagon Wholesale'!F44+('Cedar Wood Octagon Wholesale'!F44*'Cedar Wood Octagon Retail'!$M$7)</f>
        <v>2419.2</v>
      </c>
      <c r="G44" s="83">
        <f>'Cedar Wood Octagon Wholesale'!G44+('Cedar Wood Octagon Wholesale'!G44*'Cedar Wood Octagon Retail'!$M$7)</f>
        <v>2968</v>
      </c>
      <c r="H44" s="83">
        <f>'Cedar Wood Octagon Wholesale'!H44+('Cedar Wood Octagon Wholesale'!H44*'Cedar Wood Octagon Retail'!$M$7)</f>
        <v>3747.8</v>
      </c>
      <c r="I44" s="83">
        <f>'Cedar Wood Octagon Wholesale'!I44+('Cedar Wood Octagon Wholesale'!I44*'Cedar Wood Octagon Retail'!$M$7)</f>
        <v>4688.6</v>
      </c>
      <c r="J44" s="83">
        <f>'Cedar Wood Octagon Wholesale'!J44+('Cedar Wood Octagon Wholesale'!J44*'Cedar Wood Octagon Retail'!$M$7)</f>
        <v>5934.6</v>
      </c>
      <c r="K44" s="430"/>
    </row>
    <row r="45" ht="15.75" customHeight="1">
      <c r="A45" s="258"/>
      <c r="B45" s="430"/>
      <c r="C45" s="472" t="s">
        <v>62</v>
      </c>
      <c r="D45" s="61" t="s">
        <v>35</v>
      </c>
      <c r="E45" s="61">
        <f>'Cedar Wood Octagon Wholesale'!E45+('Cedar Wood Octagon Wholesale'!E45*'Cedar Wood Octagon Retail'!$M$7)</f>
        <v>2381.4</v>
      </c>
      <c r="F45" s="61">
        <f>'Cedar Wood Octagon Wholesale'!F45+('Cedar Wood Octagon Wholesale'!F45*'Cedar Wood Octagon Retail'!$M$7)</f>
        <v>3061.8</v>
      </c>
      <c r="G45" s="61">
        <f>'Cedar Wood Octagon Wholesale'!G45+('Cedar Wood Octagon Wholesale'!G45*'Cedar Wood Octagon Retail'!$M$7)</f>
        <v>3753.4</v>
      </c>
      <c r="H45" s="61">
        <f>'Cedar Wood Octagon Wholesale'!H45+('Cedar Wood Octagon Wholesale'!H45*'Cedar Wood Octagon Retail'!$M$7)</f>
        <v>4747.4</v>
      </c>
      <c r="I45" s="61">
        <f>'Cedar Wood Octagon Wholesale'!I45+('Cedar Wood Octagon Wholesale'!I45*'Cedar Wood Octagon Retail'!$M$7)</f>
        <v>5929</v>
      </c>
      <c r="J45" s="61">
        <f>'Cedar Wood Octagon Wholesale'!J45+('Cedar Wood Octagon Wholesale'!J45*'Cedar Wood Octagon Retail'!$M$7)</f>
        <v>7515.2</v>
      </c>
      <c r="K45" s="430"/>
    </row>
    <row r="46" ht="15.75" customHeight="1">
      <c r="A46" s="258"/>
      <c r="B46" s="430"/>
      <c r="C46" s="597"/>
      <c r="D46" s="296"/>
      <c r="E46" s="296"/>
      <c r="F46" s="296"/>
      <c r="G46" s="296"/>
      <c r="H46" s="296"/>
      <c r="I46" s="70"/>
      <c r="J46" s="285"/>
      <c r="K46" s="430"/>
    </row>
    <row r="47" ht="15.75" customHeight="1">
      <c r="A47" s="258"/>
      <c r="B47" s="430"/>
      <c r="C47" s="598" t="s">
        <v>65</v>
      </c>
      <c r="D47" s="599">
        <f>'Cedar Wood Octagon Wholesale'!D47+('Cedar Wood Octagon Wholesale'!D47*'Cedar Wood Octagon Retail'!$M$7)</f>
        <v>-298.2</v>
      </c>
      <c r="E47" s="599">
        <f>'Cedar Wood Octagon Wholesale'!E47+('Cedar Wood Octagon Wholesale'!E47*'Cedar Wood Octagon Retail'!$M$7)</f>
        <v>-455</v>
      </c>
      <c r="F47" s="599">
        <f>'Cedar Wood Octagon Wholesale'!F47+('Cedar Wood Octagon Wholesale'!F47*'Cedar Wood Octagon Retail'!$M$7)</f>
        <v>-656.6</v>
      </c>
      <c r="G47" s="599">
        <f>'Cedar Wood Octagon Wholesale'!G47+('Cedar Wood Octagon Wholesale'!G47*'Cedar Wood Octagon Retail'!$M$7)</f>
        <v>-886.2</v>
      </c>
      <c r="H47" s="599">
        <f>'Cedar Wood Octagon Wholesale'!H47+('Cedar Wood Octagon Wholesale'!H47*'Cedar Wood Octagon Retail'!$M$7)</f>
        <v>-1157.8</v>
      </c>
      <c r="I47" s="599">
        <f>'Cedar Wood Octagon Wholesale'!I47+('Cedar Wood Octagon Wholesale'!I47*'Cedar Wood Octagon Retail'!$M$7)</f>
        <v>-1481.2</v>
      </c>
      <c r="J47" s="600">
        <f>'Cedar Wood Octagon Wholesale'!J47+('Cedar Wood Octagon Wholesale'!J47*'Cedar Wood Octagon Retail'!$M$7)</f>
        <v>-1814.4</v>
      </c>
      <c r="K47" s="430"/>
    </row>
    <row r="48" ht="15.75" customHeight="1">
      <c r="A48" s="258"/>
      <c r="B48" s="430"/>
      <c r="C48" s="472" t="s">
        <v>62</v>
      </c>
      <c r="D48" s="61" t="s">
        <v>35</v>
      </c>
      <c r="E48" s="61">
        <f>'Cedar Wood Octagon Wholesale'!E48+('Cedar Wood Octagon Wholesale'!E48*'Cedar Wood Octagon Retail'!$M$7)</f>
        <v>-521.32626</v>
      </c>
      <c r="F48" s="61">
        <f>'Cedar Wood Octagon Wholesale'!F48+('Cedar Wood Octagon Wholesale'!F48*'Cedar Wood Octagon Retail'!$M$7)</f>
        <v>-750.7098144</v>
      </c>
      <c r="G48" s="61">
        <f>'Cedar Wood Octagon Wholesale'!G48+('Cedar Wood Octagon Wholesale'!G48*'Cedar Wood Octagon Retail'!$M$7)</f>
        <v>-1011.372944</v>
      </c>
      <c r="H48" s="61">
        <f>'Cedar Wood Octagon Wholesale'!H48+('Cedar Wood Octagon Wholesale'!H48*'Cedar Wood Octagon Retail'!$M$7)</f>
        <v>-1288.718515</v>
      </c>
      <c r="I48" s="61">
        <f>'Cedar Wood Octagon Wholesale'!I48+('Cedar Wood Octagon Wholesale'!I48*'Cedar Wood Octagon Retail'!$M$7)</f>
        <v>-1647.390982</v>
      </c>
      <c r="J48" s="287">
        <f>'Cedar Wood Octagon Wholesale'!J48+('Cedar Wood Octagon Wholesale'!J48*'Cedar Wood Octagon Retail'!$M$7)</f>
        <v>-2029.001804</v>
      </c>
      <c r="K48" s="430"/>
    </row>
    <row r="49" ht="15.75" customHeight="1">
      <c r="A49" s="258"/>
      <c r="B49" s="430"/>
      <c r="C49" s="512" t="s">
        <v>177</v>
      </c>
      <c r="D49" s="70">
        <f>'Cedar Wood Octagon Wholesale'!D49+('Cedar Wood Octagon Wholesale'!D49*'Cedar Wood Octagon Retail'!$M$7)</f>
        <v>269.36</v>
      </c>
      <c r="E49" s="70">
        <f>'Cedar Wood Octagon Wholesale'!E49+('Cedar Wood Octagon Wholesale'!E49*'Cedar Wood Octagon Retail'!$M$7)</f>
        <v>404.04</v>
      </c>
      <c r="F49" s="70">
        <f>'Cedar Wood Octagon Wholesale'!F49+('Cedar Wood Octagon Wholesale'!F49*'Cedar Wood Octagon Retail'!$M$7)</f>
        <v>573.3</v>
      </c>
      <c r="G49" s="70">
        <f>'Cedar Wood Octagon Wholesale'!G49+('Cedar Wood Octagon Wholesale'!G49*'Cedar Wood Octagon Retail'!$M$7)</f>
        <v>797.16</v>
      </c>
      <c r="H49" s="70">
        <f>'Cedar Wood Octagon Wholesale'!H49+('Cedar Wood Octagon Wholesale'!H49*'Cedar Wood Octagon Retail'!$M$7)</f>
        <v>1093.82</v>
      </c>
      <c r="I49" s="70">
        <f>'Cedar Wood Octagon Wholesale'!I49+('Cedar Wood Octagon Wholesale'!I49*'Cedar Wood Octagon Retail'!$M$7)</f>
        <v>1299.48</v>
      </c>
      <c r="J49" s="285">
        <f>'Cedar Wood Octagon Wholesale'!J49+('Cedar Wood Octagon Wholesale'!J49*'Cedar Wood Octagon Retail'!$M$7)</f>
        <v>1658.02</v>
      </c>
      <c r="K49" s="430"/>
    </row>
    <row r="50" ht="15.75" customHeight="1">
      <c r="A50" s="258"/>
      <c r="B50" s="430"/>
      <c r="C50" s="472"/>
      <c r="D50" s="104"/>
      <c r="E50" s="104"/>
      <c r="F50" s="104"/>
      <c r="G50" s="104"/>
      <c r="H50" s="104"/>
      <c r="I50" s="104"/>
      <c r="J50" s="601"/>
      <c r="K50" s="430"/>
    </row>
    <row r="51" ht="15.75" customHeight="1">
      <c r="A51" s="258"/>
      <c r="B51" s="430"/>
      <c r="C51" s="602" t="s">
        <v>67</v>
      </c>
      <c r="D51" s="603">
        <f>'Cedar Wood Octagon Wholesale'!D51+('Cedar Wood Octagon Wholesale'!D51*'Cedar Wood Octagon Retail'!$M$7)</f>
        <v>271.6</v>
      </c>
      <c r="E51" s="603">
        <f>'Cedar Wood Octagon Wholesale'!E51+('Cedar Wood Octagon Wholesale'!E51*'Cedar Wood Octagon Retail'!$M$7)</f>
        <v>271.6</v>
      </c>
      <c r="F51" s="603">
        <f>'Cedar Wood Octagon Wholesale'!F51+('Cedar Wood Octagon Wholesale'!F51*'Cedar Wood Octagon Retail'!$M$7)</f>
        <v>271.6</v>
      </c>
      <c r="G51" s="603">
        <f>'Cedar Wood Octagon Wholesale'!G51+('Cedar Wood Octagon Wholesale'!G51*'Cedar Wood Octagon Retail'!$M$7)</f>
        <v>271.6</v>
      </c>
      <c r="H51" s="603">
        <f>'Cedar Wood Octagon Wholesale'!H51+('Cedar Wood Octagon Wholesale'!H51*'Cedar Wood Octagon Retail'!$M$7)</f>
        <v>271.6</v>
      </c>
      <c r="I51" s="603">
        <f>'Cedar Wood Octagon Wholesale'!I51+('Cedar Wood Octagon Wholesale'!I51*'Cedar Wood Octagon Retail'!$M$7)</f>
        <v>271.6</v>
      </c>
      <c r="J51" s="603">
        <f>'Cedar Wood Octagon Wholesale'!J51+('Cedar Wood Octagon Wholesale'!J51*'Cedar Wood Octagon Retail'!$M$7)</f>
        <v>271.6</v>
      </c>
      <c r="K51" s="430"/>
    </row>
    <row r="52" ht="15.75" customHeight="1">
      <c r="A52" s="258"/>
      <c r="B52" s="430"/>
      <c r="C52" s="519" t="s">
        <v>115</v>
      </c>
      <c r="D52" s="559" t="s">
        <v>69</v>
      </c>
      <c r="E52" s="559" t="s">
        <v>69</v>
      </c>
      <c r="F52" s="559" t="s">
        <v>69</v>
      </c>
      <c r="G52" s="559" t="s">
        <v>69</v>
      </c>
      <c r="H52" s="559" t="s">
        <v>69</v>
      </c>
      <c r="I52" s="559" t="s">
        <v>69</v>
      </c>
      <c r="J52" s="604" t="s">
        <v>69</v>
      </c>
      <c r="K52" s="430"/>
    </row>
    <row r="53" ht="15.75" customHeight="1">
      <c r="A53" s="258"/>
      <c r="B53" s="430"/>
      <c r="C53" s="591" t="s">
        <v>70</v>
      </c>
      <c r="D53" s="605">
        <f>'Cedar Wood Octagon Wholesale'!D53+('Cedar Wood Octagon Wholesale'!D53*'Cedar Wood Octagon Retail'!$M$7)</f>
        <v>438.2</v>
      </c>
      <c r="E53" s="605">
        <f>'Cedar Wood Octagon Wholesale'!E53+('Cedar Wood Octagon Wholesale'!E53*'Cedar Wood Octagon Retail'!$M$7)</f>
        <v>438.2</v>
      </c>
      <c r="F53" s="605">
        <f>'Cedar Wood Octagon Wholesale'!F53+('Cedar Wood Octagon Wholesale'!F53*'Cedar Wood Octagon Retail'!$M$7)</f>
        <v>438.2</v>
      </c>
      <c r="G53" s="605">
        <f>'Cedar Wood Octagon Wholesale'!G53+('Cedar Wood Octagon Wholesale'!G53*'Cedar Wood Octagon Retail'!$M$7)</f>
        <v>438.2</v>
      </c>
      <c r="H53" s="605">
        <f>'Cedar Wood Octagon Wholesale'!H53+('Cedar Wood Octagon Wholesale'!H53*'Cedar Wood Octagon Retail'!$M$7)</f>
        <v>438.2</v>
      </c>
      <c r="I53" s="605">
        <f>'Cedar Wood Octagon Wholesale'!I53+('Cedar Wood Octagon Wholesale'!I53*'Cedar Wood Octagon Retail'!$M$7)</f>
        <v>438.2</v>
      </c>
      <c r="J53" s="605">
        <f>'Cedar Wood Octagon Wholesale'!J53+('Cedar Wood Octagon Wholesale'!J53*'Cedar Wood Octagon Retail'!$M$7)</f>
        <v>438.2</v>
      </c>
      <c r="K53" s="430"/>
    </row>
    <row r="54" ht="15.75" customHeight="1">
      <c r="A54" s="258"/>
      <c r="B54" s="430"/>
      <c r="C54" s="479" t="s">
        <v>184</v>
      </c>
      <c r="D54" s="91">
        <f>'Cedar Wood Octagon Wholesale'!D54+('Cedar Wood Octagon Wholesale'!D54*'Cedar Wood Octagon Retail'!$M$7)</f>
        <v>200.2</v>
      </c>
      <c r="E54" s="91">
        <f>'Cedar Wood Octagon Wholesale'!E54+('Cedar Wood Octagon Wholesale'!E54*'Cedar Wood Octagon Retail'!$M$7)</f>
        <v>200.2</v>
      </c>
      <c r="F54" s="91">
        <f>'Cedar Wood Octagon Wholesale'!F54+('Cedar Wood Octagon Wholesale'!F54*'Cedar Wood Octagon Retail'!$M$7)</f>
        <v>200.2</v>
      </c>
      <c r="G54" s="91">
        <f>'Cedar Wood Octagon Wholesale'!G54+('Cedar Wood Octagon Wholesale'!G54*'Cedar Wood Octagon Retail'!$M$7)</f>
        <v>200.2</v>
      </c>
      <c r="H54" s="91">
        <f>'Cedar Wood Octagon Wholesale'!H54+('Cedar Wood Octagon Wholesale'!H54*'Cedar Wood Octagon Retail'!$M$7)</f>
        <v>200.2</v>
      </c>
      <c r="I54" s="91">
        <f>'Cedar Wood Octagon Wholesale'!I54+('Cedar Wood Octagon Wholesale'!I54*'Cedar Wood Octagon Retail'!$M$7)</f>
        <v>200.2</v>
      </c>
      <c r="J54" s="91">
        <f>'Cedar Wood Octagon Wholesale'!J54+('Cedar Wood Octagon Wholesale'!J54*'Cedar Wood Octagon Retail'!$M$7)</f>
        <v>200.2</v>
      </c>
      <c r="K54" s="430"/>
    </row>
    <row r="55" ht="15.75" customHeight="1">
      <c r="A55" s="258"/>
      <c r="B55" s="430"/>
      <c r="C55" s="602" t="s">
        <v>87</v>
      </c>
      <c r="D55" s="70">
        <v>804.0</v>
      </c>
      <c r="E55" s="70">
        <v>804.0</v>
      </c>
      <c r="F55" s="70">
        <v>804.0</v>
      </c>
      <c r="G55" s="70">
        <v>804.0</v>
      </c>
      <c r="H55" s="70">
        <v>1075.0</v>
      </c>
      <c r="I55" s="70">
        <v>1075.0</v>
      </c>
      <c r="J55" s="285">
        <v>1075.0</v>
      </c>
      <c r="K55" s="430"/>
    </row>
    <row r="56" ht="15.75" customHeight="1">
      <c r="A56" s="258"/>
      <c r="B56" s="430"/>
      <c r="C56" s="606"/>
      <c r="D56" s="607"/>
      <c r="E56" s="607"/>
      <c r="F56" s="607"/>
      <c r="G56" s="607"/>
      <c r="H56" s="607"/>
      <c r="I56" s="607"/>
      <c r="J56" s="608"/>
      <c r="K56" s="430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C10:E10"/>
    <mergeCell ref="C11:E11"/>
    <mergeCell ref="C13:E14"/>
    <mergeCell ref="F13:L13"/>
    <mergeCell ref="F14:L14"/>
    <mergeCell ref="C2:E4"/>
    <mergeCell ref="C5:E5"/>
    <mergeCell ref="C6:E6"/>
    <mergeCell ref="L6:O6"/>
    <mergeCell ref="C7:E7"/>
    <mergeCell ref="C8:E8"/>
    <mergeCell ref="C9:E9"/>
  </mergeCells>
  <printOptions/>
  <pageMargins bottom="0.5" footer="0.0" header="0.0" left="0.55" right="0.55" top="0.75"/>
  <pageSetup orientation="portrait"/>
  <headerFooter>
    <oddHeader>&amp;C 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3300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9.43"/>
    <col customWidth="1" min="4" max="18" width="6.57"/>
    <col customWidth="1" hidden="1" min="19" max="20" width="6.0"/>
    <col customWidth="1" min="21" max="21" width="3.14"/>
    <col customWidth="1" min="22" max="26" width="6.29"/>
    <col customWidth="1" min="27" max="38" width="8.71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>
      <c r="A2" s="121"/>
      <c r="B2" s="121"/>
      <c r="C2" s="16" t="s">
        <v>9</v>
      </c>
      <c r="I2" s="121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>
      <c r="A3" s="121"/>
      <c r="B3" s="121"/>
      <c r="I3" s="121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>
      <c r="A4" s="121"/>
      <c r="B4" s="121"/>
      <c r="I4" s="121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>
      <c r="A5" s="17"/>
      <c r="B5" s="17"/>
      <c r="C5" s="9" t="s">
        <v>10</v>
      </c>
      <c r="I5" s="11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>
      <c r="A6" s="17"/>
      <c r="B6" s="17"/>
      <c r="C6" s="9" t="s">
        <v>11</v>
      </c>
      <c r="I6" s="11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>
      <c r="A7" s="17"/>
      <c r="B7" s="17"/>
      <c r="C7" s="11" t="s">
        <v>12</v>
      </c>
      <c r="I7" s="11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>
      <c r="A8" s="17"/>
      <c r="B8" s="17"/>
      <c r="C8" s="12" t="s">
        <v>13</v>
      </c>
      <c r="I8" s="11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>
      <c r="A9" s="17"/>
      <c r="B9" s="17"/>
      <c r="C9" s="14" t="s">
        <v>14</v>
      </c>
      <c r="I9" s="11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>
      <c r="A10" s="17"/>
      <c r="B10" s="17"/>
      <c r="C10" s="23" t="s">
        <v>15</v>
      </c>
      <c r="I10" s="609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>
      <c r="A11" s="17"/>
      <c r="B11" s="17"/>
      <c r="C11" s="25" t="s">
        <v>16</v>
      </c>
      <c r="I11" s="1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ht="16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ht="16.5" customHeight="1">
      <c r="A13" s="18"/>
      <c r="B13" s="18"/>
      <c r="C13" s="227" t="s">
        <v>185</v>
      </c>
      <c r="I13" s="226"/>
      <c r="J13" s="569" t="s">
        <v>186</v>
      </c>
      <c r="K13" s="31"/>
      <c r="L13" s="31"/>
      <c r="M13" s="31"/>
      <c r="N13" s="31"/>
      <c r="O13" s="31"/>
      <c r="P13" s="31"/>
      <c r="Q13" s="31"/>
      <c r="R13" s="32"/>
      <c r="S13" s="610"/>
      <c r="T13" s="610"/>
      <c r="U13" s="421"/>
      <c r="V13" s="421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ht="16.5" customHeight="1">
      <c r="A14" s="18"/>
      <c r="B14" s="18"/>
      <c r="I14" s="226"/>
      <c r="J14" s="570" t="s">
        <v>187</v>
      </c>
      <c r="K14" s="134"/>
      <c r="L14" s="134"/>
      <c r="M14" s="134"/>
      <c r="N14" s="134"/>
      <c r="O14" s="134"/>
      <c r="P14" s="134"/>
      <c r="Q14" s="134"/>
      <c r="R14" s="135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ht="16.5" customHeight="1">
      <c r="A15" s="18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ht="16.5" customHeight="1">
      <c r="A17" s="28"/>
      <c r="B17" s="184"/>
      <c r="C17" s="611" t="s">
        <v>188</v>
      </c>
      <c r="D17" s="612" t="s">
        <v>92</v>
      </c>
      <c r="E17" s="612" t="s">
        <v>93</v>
      </c>
      <c r="F17" s="612" t="s">
        <v>94</v>
      </c>
      <c r="G17" s="612" t="s">
        <v>95</v>
      </c>
      <c r="H17" s="612" t="s">
        <v>96</v>
      </c>
      <c r="I17" s="612" t="s">
        <v>97</v>
      </c>
      <c r="J17" s="612" t="s">
        <v>98</v>
      </c>
      <c r="K17" s="612" t="s">
        <v>99</v>
      </c>
      <c r="L17" s="612" t="s">
        <v>100</v>
      </c>
      <c r="M17" s="612" t="s">
        <v>101</v>
      </c>
      <c r="N17" s="612" t="s">
        <v>102</v>
      </c>
      <c r="O17" s="612" t="s">
        <v>103</v>
      </c>
      <c r="P17" s="612" t="s">
        <v>104</v>
      </c>
      <c r="Q17" s="612" t="s">
        <v>105</v>
      </c>
      <c r="R17" s="612" t="s">
        <v>106</v>
      </c>
      <c r="S17" s="433"/>
      <c r="T17" s="433"/>
      <c r="U17" s="57"/>
      <c r="V17" s="17"/>
      <c r="W17" s="17"/>
    </row>
    <row r="18" ht="16.5" customHeight="1">
      <c r="A18" s="258"/>
      <c r="B18" s="57"/>
      <c r="C18" s="613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5"/>
      <c r="T18" s="615"/>
      <c r="U18" s="222"/>
      <c r="V18" s="17"/>
      <c r="W18" s="17"/>
    </row>
    <row r="19" ht="16.5" customHeight="1">
      <c r="A19" s="258"/>
      <c r="B19" s="57"/>
      <c r="C19" s="616" t="s">
        <v>33</v>
      </c>
      <c r="D19" s="617">
        <v>5610.336252</v>
      </c>
      <c r="E19" s="617">
        <v>6111.547848</v>
      </c>
      <c r="F19" s="617">
        <v>6337.9014720000005</v>
      </c>
      <c r="G19" s="617">
        <v>6960.373937999999</v>
      </c>
      <c r="H19" s="617">
        <v>7607.098577999999</v>
      </c>
      <c r="I19" s="617">
        <v>8334.663798</v>
      </c>
      <c r="J19" s="617">
        <v>7687.939158</v>
      </c>
      <c r="K19" s="617">
        <v>8415.504378</v>
      </c>
      <c r="L19" s="617">
        <v>9191.573946</v>
      </c>
      <c r="M19" s="617">
        <v>9935.307282000002</v>
      </c>
      <c r="N19" s="617">
        <v>11422.773954</v>
      </c>
      <c r="O19" s="617">
        <v>8755.034814</v>
      </c>
      <c r="P19" s="617">
        <v>9830.214528</v>
      </c>
      <c r="Q19" s="617">
        <v>10953.89859</v>
      </c>
      <c r="R19" s="617">
        <v>12821.315988</v>
      </c>
      <c r="S19" s="618"/>
      <c r="T19" s="618"/>
      <c r="U19" s="222"/>
    </row>
    <row r="20" ht="16.5" customHeight="1">
      <c r="A20" s="258"/>
      <c r="B20" s="57"/>
      <c r="C20" s="200" t="s">
        <v>34</v>
      </c>
      <c r="D20" s="195" t="s">
        <v>189</v>
      </c>
      <c r="E20" s="195" t="s">
        <v>35</v>
      </c>
      <c r="F20" s="195">
        <v>7574.7623459999995</v>
      </c>
      <c r="G20" s="195">
        <v>8269.991334</v>
      </c>
      <c r="H20" s="195">
        <v>8965.220322000001</v>
      </c>
      <c r="I20" s="195">
        <v>9911.055108</v>
      </c>
      <c r="J20" s="195">
        <v>9094.56525</v>
      </c>
      <c r="K20" s="195">
        <v>9935.307282000002</v>
      </c>
      <c r="L20" s="195">
        <v>11002.402937999997</v>
      </c>
      <c r="M20" s="195">
        <v>11843.14497</v>
      </c>
      <c r="N20" s="195">
        <v>13468.040628</v>
      </c>
      <c r="O20" s="195">
        <v>10557.779748</v>
      </c>
      <c r="P20" s="195">
        <v>11673.379752</v>
      </c>
      <c r="Q20" s="195">
        <v>12805.147872</v>
      </c>
      <c r="R20" s="195">
        <v>14882.750777999998</v>
      </c>
      <c r="S20" s="619"/>
      <c r="T20" s="619"/>
      <c r="U20" s="222"/>
    </row>
    <row r="21" ht="16.5" customHeight="1">
      <c r="A21" s="258"/>
      <c r="B21" s="57"/>
      <c r="C21" s="60"/>
      <c r="D21" s="196"/>
      <c r="E21" s="196"/>
      <c r="F21" s="196"/>
      <c r="G21" s="196"/>
      <c r="H21" s="196"/>
      <c r="I21" s="196"/>
      <c r="J21" s="196"/>
      <c r="K21" s="196"/>
      <c r="L21" s="212"/>
      <c r="M21" s="212"/>
      <c r="N21" s="212"/>
      <c r="O21" s="212"/>
      <c r="P21" s="212"/>
      <c r="Q21" s="212"/>
      <c r="R21" s="212"/>
      <c r="S21" s="620"/>
      <c r="T21" s="620"/>
      <c r="U21" s="222"/>
      <c r="AL21" s="161"/>
    </row>
    <row r="22" ht="15.0" customHeight="1">
      <c r="A22" s="258"/>
      <c r="B22" s="57"/>
      <c r="C22" s="621" t="s">
        <v>39</v>
      </c>
      <c r="D22" s="622"/>
      <c r="E22" s="623"/>
      <c r="F22" s="622"/>
      <c r="G22" s="622"/>
      <c r="H22" s="622"/>
      <c r="I22" s="622"/>
      <c r="J22" s="622"/>
      <c r="K22" s="622"/>
      <c r="L22" s="624"/>
      <c r="M22" s="624"/>
      <c r="N22" s="624"/>
      <c r="O22" s="624"/>
      <c r="P22" s="624"/>
      <c r="Q22" s="624"/>
      <c r="R22" s="624"/>
      <c r="S22" s="625"/>
      <c r="T22" s="625"/>
      <c r="U22" s="222"/>
    </row>
    <row r="23" ht="15.75" customHeight="1">
      <c r="A23" s="258"/>
      <c r="B23" s="57"/>
      <c r="C23" s="144" t="s">
        <v>40</v>
      </c>
      <c r="D23" s="459">
        <v>-767.98551</v>
      </c>
      <c r="E23" s="459">
        <v>-837.5084088</v>
      </c>
      <c r="F23" s="459">
        <v>-869.8446408</v>
      </c>
      <c r="G23" s="459">
        <v>-957.1524671999998</v>
      </c>
      <c r="H23" s="459">
        <v>-1047.6939168000001</v>
      </c>
      <c r="I23" s="459">
        <v>-1219.0759463999998</v>
      </c>
      <c r="J23" s="459">
        <v>-1130.1513084</v>
      </c>
      <c r="K23" s="459">
        <v>-1240.0944972</v>
      </c>
      <c r="L23" s="459">
        <v>-1350.0376860000001</v>
      </c>
      <c r="M23" s="459">
        <v>-1448.6631936000003</v>
      </c>
      <c r="N23" s="459">
        <v>-1666.9327596</v>
      </c>
      <c r="O23" s="459">
        <v>-1280.5147872</v>
      </c>
      <c r="P23" s="459">
        <v>-1440.5791356</v>
      </c>
      <c r="Q23" s="459">
        <v>-1597.4098608</v>
      </c>
      <c r="R23" s="459">
        <v>-1877.1182675999999</v>
      </c>
      <c r="S23" s="620"/>
      <c r="T23" s="626"/>
      <c r="U23" s="222"/>
    </row>
    <row r="24" ht="15.75" customHeight="1">
      <c r="A24" s="258"/>
      <c r="B24" s="57"/>
      <c r="C24" s="215" t="s">
        <v>41</v>
      </c>
      <c r="D24" s="195">
        <v>400.9692768</v>
      </c>
      <c r="E24" s="195">
        <v>400.9692768</v>
      </c>
      <c r="F24" s="195">
        <v>326.5959432</v>
      </c>
      <c r="G24" s="195">
        <v>400.9692768</v>
      </c>
      <c r="H24" s="195">
        <v>400.9692768</v>
      </c>
      <c r="I24" s="195">
        <v>433.30550880000004</v>
      </c>
      <c r="J24" s="195">
        <v>326.5959432</v>
      </c>
      <c r="K24" s="195">
        <v>400.9692768</v>
      </c>
      <c r="L24" s="195">
        <v>433.30550880000004</v>
      </c>
      <c r="M24" s="195">
        <v>433.30550880000004</v>
      </c>
      <c r="N24" s="195">
        <v>433.30550880000004</v>
      </c>
      <c r="O24" s="195">
        <v>400.9692768</v>
      </c>
      <c r="P24" s="195">
        <v>400.9692768</v>
      </c>
      <c r="Q24" s="195">
        <v>433.30550880000004</v>
      </c>
      <c r="R24" s="195">
        <v>433.30550880000004</v>
      </c>
      <c r="S24" s="627"/>
      <c r="T24" s="627"/>
      <c r="U24" s="222"/>
    </row>
    <row r="25" ht="15.0" customHeight="1">
      <c r="A25" s="258"/>
      <c r="B25" s="57"/>
      <c r="C25" s="86" t="s">
        <v>42</v>
      </c>
      <c r="D25" s="196">
        <v>232.8208704</v>
      </c>
      <c r="E25" s="196">
        <v>261.92347920000003</v>
      </c>
      <c r="F25" s="196">
        <v>279.70840680000003</v>
      </c>
      <c r="G25" s="196">
        <v>305.5773924</v>
      </c>
      <c r="H25" s="196">
        <v>331.446378</v>
      </c>
      <c r="I25" s="196">
        <v>371.866668</v>
      </c>
      <c r="J25" s="196">
        <v>331.446378</v>
      </c>
      <c r="K25" s="196">
        <v>371.866668</v>
      </c>
      <c r="L25" s="196">
        <v>409.05333479999996</v>
      </c>
      <c r="M25" s="196">
        <v>444.62318999999997</v>
      </c>
      <c r="N25" s="196">
        <v>518.9965236</v>
      </c>
      <c r="O25" s="196">
        <v>400.9692768</v>
      </c>
      <c r="P25" s="196">
        <v>436.5391320000001</v>
      </c>
      <c r="Q25" s="196">
        <v>472.10898720000006</v>
      </c>
      <c r="R25" s="196">
        <v>559.4168136000001</v>
      </c>
      <c r="S25" s="620"/>
      <c r="T25" s="628"/>
      <c r="U25" s="222"/>
    </row>
    <row r="26" ht="15.0" customHeight="1">
      <c r="A26" s="258"/>
      <c r="B26" s="57"/>
      <c r="C26" s="204" t="s">
        <v>44</v>
      </c>
      <c r="D26" s="205">
        <v>400.9692768</v>
      </c>
      <c r="E26" s="205">
        <v>400.9692768</v>
      </c>
      <c r="F26" s="205">
        <v>357.3153636</v>
      </c>
      <c r="G26" s="205">
        <v>400.9692768</v>
      </c>
      <c r="H26" s="205">
        <v>436.5391320000001</v>
      </c>
      <c r="I26" s="205">
        <v>480.1930452000001</v>
      </c>
      <c r="J26" s="205">
        <v>357.3153636</v>
      </c>
      <c r="K26" s="205">
        <v>400.9692768</v>
      </c>
      <c r="L26" s="205">
        <v>480.1930452000001</v>
      </c>
      <c r="M26" s="205">
        <v>480.1930452000001</v>
      </c>
      <c r="N26" s="205">
        <v>480.1930452000001</v>
      </c>
      <c r="O26" s="205">
        <v>400.9692768</v>
      </c>
      <c r="P26" s="205">
        <v>436.5391320000001</v>
      </c>
      <c r="Q26" s="205">
        <v>480.1930452000001</v>
      </c>
      <c r="R26" s="205">
        <v>480.1930452000001</v>
      </c>
      <c r="S26" s="620"/>
      <c r="T26" s="620"/>
      <c r="U26" s="222"/>
    </row>
    <row r="27" ht="15.0" customHeight="1">
      <c r="A27" s="258"/>
      <c r="B27" s="57"/>
      <c r="C27" s="147" t="s">
        <v>108</v>
      </c>
      <c r="D27" s="203">
        <v>231.20405879999998</v>
      </c>
      <c r="E27" s="203">
        <v>240.9049284</v>
      </c>
      <c r="F27" s="203">
        <v>248.98898640000004</v>
      </c>
      <c r="G27" s="203">
        <v>268.3907256</v>
      </c>
      <c r="H27" s="203">
        <v>300.72695760000005</v>
      </c>
      <c r="I27" s="203">
        <v>331.446378</v>
      </c>
      <c r="J27" s="203">
        <v>281.3252184</v>
      </c>
      <c r="K27" s="203">
        <v>341.1472476</v>
      </c>
      <c r="L27" s="203">
        <v>357.3153636</v>
      </c>
      <c r="M27" s="203">
        <v>391.26840719999996</v>
      </c>
      <c r="N27" s="203">
        <v>451.09043640000004</v>
      </c>
      <c r="O27" s="203">
        <v>349.2313056</v>
      </c>
      <c r="P27" s="203">
        <v>391.26840719999996</v>
      </c>
      <c r="Q27" s="203">
        <v>430.0718856000001</v>
      </c>
      <c r="R27" s="203">
        <v>499.5947844</v>
      </c>
      <c r="S27" s="627"/>
      <c r="T27" s="627"/>
      <c r="U27" s="222"/>
    </row>
    <row r="28" ht="15.0" customHeight="1">
      <c r="A28" s="258"/>
      <c r="B28" s="57"/>
      <c r="C28" s="204" t="s">
        <v>46</v>
      </c>
      <c r="D28" s="205">
        <v>-480.1930452000001</v>
      </c>
      <c r="E28" s="205">
        <v>-541.631886</v>
      </c>
      <c r="F28" s="205">
        <v>-502.82840759999993</v>
      </c>
      <c r="G28" s="205">
        <v>-585.2857992</v>
      </c>
      <c r="H28" s="205">
        <v>-659.6591328000001</v>
      </c>
      <c r="I28" s="205">
        <v>-742.1165244000001</v>
      </c>
      <c r="J28" s="205">
        <v>-607.9211616</v>
      </c>
      <c r="K28" s="205">
        <v>-719.481162</v>
      </c>
      <c r="L28" s="205">
        <v>-772.8359448</v>
      </c>
      <c r="M28" s="205">
        <v>-837.5084088</v>
      </c>
      <c r="N28" s="205">
        <v>-942.6011627999999</v>
      </c>
      <c r="O28" s="205">
        <v>-793.8544956000001</v>
      </c>
      <c r="P28" s="205">
        <v>-868.2278292</v>
      </c>
      <c r="Q28" s="205">
        <v>-919.9658004</v>
      </c>
      <c r="R28" s="205">
        <v>-1034.759424</v>
      </c>
      <c r="S28" s="620"/>
      <c r="T28" s="620"/>
      <c r="U28" s="222"/>
    </row>
    <row r="29" ht="15.0" customHeight="1">
      <c r="A29" s="258"/>
      <c r="B29" s="57"/>
      <c r="C29" s="144" t="s">
        <v>109</v>
      </c>
      <c r="D29" s="459">
        <v>654.808698</v>
      </c>
      <c r="E29" s="459">
        <v>719.481162</v>
      </c>
      <c r="F29" s="459">
        <v>698.4626112</v>
      </c>
      <c r="G29" s="459">
        <v>763.1350752000001</v>
      </c>
      <c r="H29" s="459">
        <v>785.7704375999999</v>
      </c>
      <c r="I29" s="459">
        <v>852.0597131999999</v>
      </c>
      <c r="J29" s="459">
        <v>767.98551</v>
      </c>
      <c r="K29" s="459">
        <v>829.4243508000001</v>
      </c>
      <c r="L29" s="459">
        <v>903.7976844</v>
      </c>
      <c r="M29" s="459">
        <v>960.3860904000002</v>
      </c>
      <c r="N29" s="459">
        <v>1055.7779748</v>
      </c>
      <c r="O29" s="459">
        <v>903.7976844</v>
      </c>
      <c r="P29" s="459">
        <v>960.3860904000002</v>
      </c>
      <c r="Q29" s="459">
        <v>1025.0585544</v>
      </c>
      <c r="R29" s="459">
        <v>1156.020294</v>
      </c>
      <c r="S29" s="627"/>
      <c r="T29" s="627"/>
      <c r="U29" s="222"/>
    </row>
    <row r="30" ht="14.25" customHeight="1">
      <c r="A30" s="258"/>
      <c r="B30" s="57"/>
      <c r="C30" s="629" t="s">
        <v>156</v>
      </c>
      <c r="D30" s="630"/>
      <c r="E30" s="630"/>
      <c r="F30" s="630"/>
      <c r="G30" s="630"/>
      <c r="H30" s="630"/>
      <c r="I30" s="630"/>
      <c r="J30" s="630"/>
      <c r="K30" s="630"/>
      <c r="L30" s="631"/>
      <c r="M30" s="631"/>
      <c r="N30" s="631"/>
      <c r="O30" s="631"/>
      <c r="P30" s="631"/>
      <c r="Q30" s="631"/>
      <c r="R30" s="631"/>
      <c r="S30" s="632"/>
      <c r="T30" s="632"/>
      <c r="U30" s="633"/>
    </row>
    <row r="31" ht="14.25" customHeight="1">
      <c r="A31" s="258"/>
      <c r="B31" s="57"/>
      <c r="C31" s="462" t="s">
        <v>157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627"/>
      <c r="T31" s="627"/>
      <c r="U31" s="222"/>
    </row>
    <row r="32" ht="15.0" customHeight="1">
      <c r="A32" s="258"/>
      <c r="B32" s="57"/>
      <c r="C32" s="200" t="s">
        <v>110</v>
      </c>
      <c r="D32" s="201">
        <v>292.0</v>
      </c>
      <c r="E32" s="201">
        <v>292.0</v>
      </c>
      <c r="F32" s="201">
        <v>292.0</v>
      </c>
      <c r="G32" s="201">
        <v>292.0</v>
      </c>
      <c r="H32" s="201">
        <v>292.0</v>
      </c>
      <c r="I32" s="201">
        <v>292.0</v>
      </c>
      <c r="J32" s="201">
        <v>292.0</v>
      </c>
      <c r="K32" s="201">
        <v>292.0</v>
      </c>
      <c r="L32" s="201">
        <v>292.0</v>
      </c>
      <c r="M32" s="201">
        <v>292.0</v>
      </c>
      <c r="N32" s="201">
        <v>292.0</v>
      </c>
      <c r="O32" s="201">
        <v>292.0</v>
      </c>
      <c r="P32" s="201">
        <v>292.0</v>
      </c>
      <c r="Q32" s="201">
        <v>292.0</v>
      </c>
      <c r="R32" s="201">
        <v>292.0</v>
      </c>
      <c r="S32" s="620"/>
      <c r="T32" s="620"/>
      <c r="U32" s="222"/>
    </row>
    <row r="33" ht="15.75" customHeight="1">
      <c r="A33" s="258"/>
      <c r="B33" s="57"/>
      <c r="C33" s="209" t="s">
        <v>111</v>
      </c>
      <c r="D33" s="210">
        <v>76.0</v>
      </c>
      <c r="E33" s="210">
        <v>76.0</v>
      </c>
      <c r="F33" s="210">
        <v>76.0</v>
      </c>
      <c r="G33" s="210">
        <v>76.0</v>
      </c>
      <c r="H33" s="210">
        <v>76.0</v>
      </c>
      <c r="I33" s="210">
        <v>76.0</v>
      </c>
      <c r="J33" s="210">
        <v>76.0</v>
      </c>
      <c r="K33" s="210">
        <v>76.0</v>
      </c>
      <c r="L33" s="210">
        <v>76.0</v>
      </c>
      <c r="M33" s="210">
        <v>76.0</v>
      </c>
      <c r="N33" s="210">
        <v>76.0</v>
      </c>
      <c r="O33" s="210">
        <v>76.0</v>
      </c>
      <c r="P33" s="210">
        <v>76.0</v>
      </c>
      <c r="Q33" s="210">
        <v>76.0</v>
      </c>
      <c r="R33" s="210">
        <v>76.0</v>
      </c>
      <c r="S33" s="634"/>
      <c r="T33" s="634"/>
      <c r="U33" s="222"/>
    </row>
    <row r="34" ht="15.75" customHeight="1">
      <c r="A34" s="258"/>
      <c r="B34" s="57"/>
      <c r="C34" s="88" t="s">
        <v>53</v>
      </c>
      <c r="D34" s="406">
        <v>376.0</v>
      </c>
      <c r="E34" s="406">
        <v>376.0</v>
      </c>
      <c r="F34" s="406">
        <v>376.0</v>
      </c>
      <c r="G34" s="406">
        <v>376.0</v>
      </c>
      <c r="H34" s="406">
        <v>376.0</v>
      </c>
      <c r="I34" s="406">
        <v>376.0</v>
      </c>
      <c r="J34" s="406">
        <v>376.0</v>
      </c>
      <c r="K34" s="406">
        <v>376.0</v>
      </c>
      <c r="L34" s="406">
        <v>376.0</v>
      </c>
      <c r="M34" s="406">
        <v>376.0</v>
      </c>
      <c r="N34" s="406">
        <v>376.0</v>
      </c>
      <c r="O34" s="406">
        <v>376.0</v>
      </c>
      <c r="P34" s="406">
        <v>376.0</v>
      </c>
      <c r="Q34" s="406">
        <v>376.0</v>
      </c>
      <c r="R34" s="406">
        <v>376.0</v>
      </c>
      <c r="S34" s="635"/>
      <c r="T34" s="635"/>
      <c r="U34" s="633"/>
    </row>
    <row r="35" ht="15.75" customHeight="1">
      <c r="A35" s="258"/>
      <c r="B35" s="57"/>
      <c r="C35" s="113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636"/>
      <c r="T35" s="636"/>
      <c r="U35" s="637"/>
    </row>
    <row r="36" ht="15.75" customHeight="1">
      <c r="A36" s="258"/>
      <c r="B36" s="57"/>
      <c r="C36" s="638" t="s">
        <v>54</v>
      </c>
      <c r="D36" s="639">
        <v>1229.0</v>
      </c>
      <c r="E36" s="639">
        <v>1253.0</v>
      </c>
      <c r="F36" s="639">
        <v>1293.0</v>
      </c>
      <c r="G36" s="639">
        <v>1340.0</v>
      </c>
      <c r="H36" s="639">
        <v>1380.0</v>
      </c>
      <c r="I36" s="639">
        <v>1507.0</v>
      </c>
      <c r="J36" s="639">
        <v>1475.0</v>
      </c>
      <c r="K36" s="639">
        <v>1531.0</v>
      </c>
      <c r="L36" s="639">
        <v>1626.0</v>
      </c>
      <c r="M36" s="639">
        <v>1697.0</v>
      </c>
      <c r="N36" s="639">
        <v>1895.0</v>
      </c>
      <c r="O36" s="639">
        <v>1594.0</v>
      </c>
      <c r="P36" s="639">
        <v>1689.0</v>
      </c>
      <c r="Q36" s="639">
        <v>1792.0</v>
      </c>
      <c r="R36" s="639">
        <v>1990.0</v>
      </c>
      <c r="S36" s="636"/>
      <c r="T36" s="636"/>
      <c r="U36" s="637"/>
    </row>
    <row r="37" ht="15.75" customHeight="1">
      <c r="A37" s="258"/>
      <c r="B37" s="57"/>
      <c r="C37" s="86" t="s">
        <v>113</v>
      </c>
      <c r="D37" s="196" t="s">
        <v>35</v>
      </c>
      <c r="E37" s="196" t="s">
        <v>35</v>
      </c>
      <c r="F37" s="196">
        <v>142.74409500000002</v>
      </c>
      <c r="G37" s="196">
        <v>160.19059550000003</v>
      </c>
      <c r="H37" s="196">
        <v>150.6743225</v>
      </c>
      <c r="I37" s="196">
        <v>187.153369</v>
      </c>
      <c r="J37" s="196">
        <v>160.19059550000003</v>
      </c>
      <c r="K37" s="196">
        <v>169.70686849999996</v>
      </c>
      <c r="L37" s="196">
        <v>196.669642</v>
      </c>
      <c r="M37" s="196">
        <v>214.11614250000002</v>
      </c>
      <c r="N37" s="196">
        <v>428.23228500000005</v>
      </c>
      <c r="O37" s="196">
        <v>187.153369</v>
      </c>
      <c r="P37" s="196">
        <v>204.59986949999998</v>
      </c>
      <c r="Q37" s="196">
        <v>222.04636999999997</v>
      </c>
      <c r="R37" s="196">
        <v>231.562643</v>
      </c>
      <c r="S37" s="640"/>
      <c r="T37" s="640"/>
      <c r="U37" s="222"/>
    </row>
    <row r="38" ht="15.75" customHeight="1">
      <c r="A38" s="258"/>
      <c r="B38" s="57"/>
      <c r="C38" s="200" t="s">
        <v>56</v>
      </c>
      <c r="D38" s="201">
        <v>3301.41471</v>
      </c>
      <c r="E38" s="201">
        <v>3425.85828</v>
      </c>
      <c r="F38" s="201">
        <v>3147.6902999999998</v>
      </c>
      <c r="G38" s="201">
        <v>3484.41996</v>
      </c>
      <c r="H38" s="201">
        <v>3586.9028999999996</v>
      </c>
      <c r="I38" s="201">
        <v>3872.39109</v>
      </c>
      <c r="J38" s="201">
        <v>3396.57744</v>
      </c>
      <c r="K38" s="201">
        <v>3762.5879400000003</v>
      </c>
      <c r="L38" s="201">
        <v>4077.3569700000003</v>
      </c>
      <c r="M38" s="201">
        <v>4201.80054</v>
      </c>
      <c r="N38" s="201">
        <v>4516.569570000001</v>
      </c>
      <c r="O38" s="201">
        <v>3799.1889899999996</v>
      </c>
      <c r="P38" s="201">
        <v>4135.9186500000005</v>
      </c>
      <c r="Q38" s="201">
        <v>4421.406840000001</v>
      </c>
      <c r="R38" s="201">
        <v>4706.89503</v>
      </c>
      <c r="S38" s="635"/>
      <c r="T38" s="635"/>
      <c r="U38" s="222"/>
    </row>
    <row r="39" ht="15.75" customHeight="1">
      <c r="A39" s="258"/>
      <c r="B39" s="57"/>
      <c r="C39" s="113" t="s">
        <v>57</v>
      </c>
      <c r="D39" s="196" t="s">
        <v>35</v>
      </c>
      <c r="E39" s="196" t="s">
        <v>35</v>
      </c>
      <c r="F39" s="196">
        <v>311.84094600000003</v>
      </c>
      <c r="G39" s="196">
        <v>329.40945</v>
      </c>
      <c r="H39" s="196">
        <v>345.513912</v>
      </c>
      <c r="I39" s="196">
        <v>370.40262599999994</v>
      </c>
      <c r="J39" s="196">
        <v>336.72965999999997</v>
      </c>
      <c r="K39" s="196">
        <v>352.834122</v>
      </c>
      <c r="L39" s="196">
        <v>377.722836</v>
      </c>
      <c r="M39" s="196">
        <v>386.507088</v>
      </c>
      <c r="N39" s="196">
        <v>452.38897799999995</v>
      </c>
      <c r="O39" s="196">
        <v>370.40262599999994</v>
      </c>
      <c r="P39" s="196">
        <v>386.507088</v>
      </c>
      <c r="Q39" s="196">
        <v>402.61155</v>
      </c>
      <c r="R39" s="196">
        <v>427.500264</v>
      </c>
      <c r="S39" s="640"/>
      <c r="T39" s="640"/>
      <c r="U39" s="222"/>
    </row>
    <row r="40" ht="15.75" customHeight="1">
      <c r="A40" s="258"/>
      <c r="B40" s="57"/>
      <c r="C40" s="641" t="s">
        <v>58</v>
      </c>
      <c r="D40" s="642">
        <v>125.2975945</v>
      </c>
      <c r="E40" s="642">
        <v>133.227822</v>
      </c>
      <c r="F40" s="642">
        <v>142.74409500000002</v>
      </c>
      <c r="G40" s="642">
        <v>150.6743225</v>
      </c>
      <c r="H40" s="642">
        <v>160.19059550000003</v>
      </c>
      <c r="I40" s="642">
        <v>177.637096</v>
      </c>
      <c r="J40" s="642">
        <v>169.70686849999996</v>
      </c>
      <c r="K40" s="642">
        <v>177.637096</v>
      </c>
      <c r="L40" s="642">
        <v>196.669642</v>
      </c>
      <c r="M40" s="642">
        <v>204.59986949999998</v>
      </c>
      <c r="N40" s="642">
        <v>241.07891600000002</v>
      </c>
      <c r="O40" s="642">
        <v>204.59986949999998</v>
      </c>
      <c r="P40" s="642">
        <v>214.11614250000002</v>
      </c>
      <c r="Q40" s="642">
        <v>222.04636999999997</v>
      </c>
      <c r="R40" s="642">
        <v>258.5254165</v>
      </c>
      <c r="S40" s="640"/>
      <c r="T40" s="640"/>
      <c r="U40" s="222"/>
    </row>
    <row r="41" ht="15.75" customHeight="1">
      <c r="A41" s="258"/>
      <c r="B41" s="57"/>
      <c r="C41" s="202" t="s">
        <v>59</v>
      </c>
      <c r="D41" s="203">
        <v>302.9346905</v>
      </c>
      <c r="E41" s="203">
        <v>302.9346905</v>
      </c>
      <c r="F41" s="203">
        <v>302.9346905</v>
      </c>
      <c r="G41" s="203">
        <v>302.9346905</v>
      </c>
      <c r="H41" s="203">
        <v>302.9346905</v>
      </c>
      <c r="I41" s="203">
        <v>302.9346905</v>
      </c>
      <c r="J41" s="203">
        <v>302.9346905</v>
      </c>
      <c r="K41" s="203">
        <v>302.9346905</v>
      </c>
      <c r="L41" s="203">
        <v>302.9346905</v>
      </c>
      <c r="M41" s="203">
        <v>302.9346905</v>
      </c>
      <c r="N41" s="203">
        <v>302.9346905</v>
      </c>
      <c r="O41" s="203">
        <v>302.9346905</v>
      </c>
      <c r="P41" s="203">
        <v>302.9346905</v>
      </c>
      <c r="Q41" s="203">
        <v>302.9346905</v>
      </c>
      <c r="R41" s="203">
        <v>302.9346905</v>
      </c>
      <c r="S41" s="634"/>
      <c r="T41" s="634"/>
      <c r="U41" s="222"/>
    </row>
    <row r="42" ht="15.75" customHeight="1">
      <c r="A42" s="258"/>
      <c r="B42" s="57"/>
      <c r="C42" s="616" t="s">
        <v>61</v>
      </c>
      <c r="D42" s="617">
        <v>589.05</v>
      </c>
      <c r="E42" s="617">
        <v>643.5</v>
      </c>
      <c r="F42" s="617">
        <v>750.75</v>
      </c>
      <c r="G42" s="617">
        <v>803.5500000000001</v>
      </c>
      <c r="H42" s="617">
        <v>856.3499999999999</v>
      </c>
      <c r="I42" s="617">
        <v>925.6500000000001</v>
      </c>
      <c r="J42" s="617">
        <v>963.5999999999999</v>
      </c>
      <c r="K42" s="617">
        <v>1070.85</v>
      </c>
      <c r="L42" s="617">
        <v>1178.1</v>
      </c>
      <c r="M42" s="617">
        <v>1285.35</v>
      </c>
      <c r="N42" s="617">
        <v>1491.6</v>
      </c>
      <c r="O42" s="617">
        <v>1169.85</v>
      </c>
      <c r="P42" s="617">
        <v>1262.25</v>
      </c>
      <c r="Q42" s="617">
        <v>1369.5</v>
      </c>
      <c r="R42" s="617">
        <v>1643.3999999999999</v>
      </c>
      <c r="S42" s="237"/>
      <c r="T42" s="237"/>
      <c r="U42" s="222"/>
    </row>
    <row r="43" ht="15.75" customHeight="1">
      <c r="A43" s="258"/>
      <c r="B43" s="57"/>
      <c r="C43" s="215" t="s">
        <v>62</v>
      </c>
      <c r="D43" s="195" t="s">
        <v>35</v>
      </c>
      <c r="E43" s="195" t="s">
        <v>35</v>
      </c>
      <c r="F43" s="195">
        <v>1009.8000000000001</v>
      </c>
      <c r="G43" s="195">
        <v>1087.35</v>
      </c>
      <c r="H43" s="195">
        <v>1155.0</v>
      </c>
      <c r="I43" s="195">
        <v>1245.75</v>
      </c>
      <c r="J43" s="195">
        <v>1300.1999999999998</v>
      </c>
      <c r="K43" s="195">
        <v>1445.4</v>
      </c>
      <c r="L43" s="195">
        <v>1590.6000000000001</v>
      </c>
      <c r="M43" s="195">
        <v>1735.8000000000002</v>
      </c>
      <c r="N43" s="195">
        <v>2011.3500000000001</v>
      </c>
      <c r="O43" s="195">
        <v>1552.6499999999999</v>
      </c>
      <c r="P43" s="195">
        <v>1706.1000000000001</v>
      </c>
      <c r="Q43" s="195">
        <v>1851.3000000000002</v>
      </c>
      <c r="R43" s="195">
        <v>2217.6000000000004</v>
      </c>
      <c r="S43" s="634"/>
      <c r="T43" s="634"/>
      <c r="U43" s="222"/>
    </row>
    <row r="44" ht="15.75" customHeight="1">
      <c r="A44" s="258"/>
      <c r="B44" s="57"/>
      <c r="C44" s="217" t="s">
        <v>63</v>
      </c>
      <c r="D44" s="194">
        <v>1100.5500000000002</v>
      </c>
      <c r="E44" s="194">
        <v>1204.5</v>
      </c>
      <c r="F44" s="194">
        <v>1402.5</v>
      </c>
      <c r="G44" s="194">
        <v>1506.4499999999998</v>
      </c>
      <c r="H44" s="194">
        <v>1598.8500000000001</v>
      </c>
      <c r="I44" s="194">
        <v>1712.6999999999998</v>
      </c>
      <c r="J44" s="194">
        <v>1798.5</v>
      </c>
      <c r="K44" s="194">
        <v>2004.75</v>
      </c>
      <c r="L44" s="194">
        <v>2202.75</v>
      </c>
      <c r="M44" s="194">
        <v>2374.3500000000004</v>
      </c>
      <c r="N44" s="194">
        <v>2803.3500000000004</v>
      </c>
      <c r="O44" s="194">
        <v>2219.25</v>
      </c>
      <c r="P44" s="194">
        <v>2400.75</v>
      </c>
      <c r="Q44" s="194">
        <v>2564.1000000000004</v>
      </c>
      <c r="R44" s="194">
        <v>3080.5499999999997</v>
      </c>
      <c r="S44" s="237"/>
      <c r="T44" s="237"/>
      <c r="U44" s="222"/>
    </row>
    <row r="45" ht="15.75" customHeight="1">
      <c r="A45" s="258"/>
      <c r="B45" s="57"/>
      <c r="C45" s="80" t="s">
        <v>62</v>
      </c>
      <c r="D45" s="195" t="s">
        <v>35</v>
      </c>
      <c r="E45" s="195" t="s">
        <v>35</v>
      </c>
      <c r="F45" s="195">
        <v>1884.3000000000002</v>
      </c>
      <c r="G45" s="195">
        <v>2029.5</v>
      </c>
      <c r="H45" s="195">
        <v>2159.8500000000004</v>
      </c>
      <c r="I45" s="195">
        <v>2313.3</v>
      </c>
      <c r="J45" s="195">
        <v>2425.5</v>
      </c>
      <c r="K45" s="195">
        <v>2710.95</v>
      </c>
      <c r="L45" s="195">
        <v>2976.6000000000004</v>
      </c>
      <c r="M45" s="195">
        <v>3209.25</v>
      </c>
      <c r="N45" s="195">
        <v>3785.1000000000004</v>
      </c>
      <c r="O45" s="195">
        <v>3037.6499999999996</v>
      </c>
      <c r="P45" s="195">
        <v>3243.8999999999996</v>
      </c>
      <c r="Q45" s="195">
        <v>3458.3999999999996</v>
      </c>
      <c r="R45" s="195">
        <v>4154.700000000001</v>
      </c>
      <c r="S45" s="643"/>
      <c r="T45" s="643"/>
      <c r="U45" s="222"/>
    </row>
    <row r="46" ht="15.75" customHeight="1">
      <c r="A46" s="258"/>
      <c r="B46" s="57"/>
      <c r="C46" s="94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640"/>
      <c r="T46" s="640"/>
      <c r="U46" s="222"/>
    </row>
    <row r="47" ht="15.75" customHeight="1">
      <c r="A47" s="258"/>
      <c r="B47" s="57"/>
      <c r="C47" s="644" t="s">
        <v>65</v>
      </c>
      <c r="D47" s="617">
        <v>-254.8</v>
      </c>
      <c r="E47" s="617">
        <v>-296.4</v>
      </c>
      <c r="F47" s="617">
        <v>-318.5</v>
      </c>
      <c r="G47" s="617">
        <v>-345.8</v>
      </c>
      <c r="H47" s="617">
        <v>-387.4</v>
      </c>
      <c r="I47" s="617">
        <v>-409.5</v>
      </c>
      <c r="J47" s="617">
        <v>-401.7</v>
      </c>
      <c r="K47" s="617">
        <v>-458.9</v>
      </c>
      <c r="L47" s="617">
        <v>-484.9</v>
      </c>
      <c r="M47" s="617">
        <v>-521.3</v>
      </c>
      <c r="N47" s="617">
        <v>-640.9</v>
      </c>
      <c r="O47" s="617">
        <v>-535.6</v>
      </c>
      <c r="P47" s="617">
        <v>-555.1</v>
      </c>
      <c r="Q47" s="617">
        <v>-613.6</v>
      </c>
      <c r="R47" s="617">
        <v>-730.6</v>
      </c>
      <c r="S47" s="640"/>
      <c r="T47" s="640"/>
      <c r="U47" s="222"/>
    </row>
    <row r="48" ht="15.75" customHeight="1">
      <c r="A48" s="258"/>
      <c r="B48" s="57"/>
      <c r="C48" s="147" t="s">
        <v>62</v>
      </c>
      <c r="D48" s="203" t="s">
        <v>35</v>
      </c>
      <c r="E48" s="203" t="s">
        <v>35</v>
      </c>
      <c r="F48" s="203">
        <v>-348.4</v>
      </c>
      <c r="G48" s="203">
        <v>-379.6</v>
      </c>
      <c r="H48" s="203">
        <v>-425.1</v>
      </c>
      <c r="I48" s="203">
        <v>-449.8</v>
      </c>
      <c r="J48" s="203">
        <v>-438.1</v>
      </c>
      <c r="K48" s="203">
        <v>-501.8</v>
      </c>
      <c r="L48" s="203">
        <v>-530.4</v>
      </c>
      <c r="M48" s="203">
        <v>-573.3</v>
      </c>
      <c r="N48" s="203">
        <v>-704.6</v>
      </c>
      <c r="O48" s="203">
        <v>-588.9</v>
      </c>
      <c r="P48" s="203">
        <v>-611.0</v>
      </c>
      <c r="Q48" s="203">
        <v>-673.4</v>
      </c>
      <c r="R48" s="203">
        <v>-803.4</v>
      </c>
      <c r="S48" s="634"/>
      <c r="T48" s="634"/>
      <c r="U48" s="222"/>
    </row>
    <row r="49" ht="15.75" customHeight="1">
      <c r="A49" s="258"/>
      <c r="B49" s="57"/>
      <c r="C49" s="106" t="s">
        <v>190</v>
      </c>
      <c r="D49" s="645">
        <v>247.0</v>
      </c>
      <c r="E49" s="645">
        <v>287.3</v>
      </c>
      <c r="F49" s="645">
        <v>308.1</v>
      </c>
      <c r="G49" s="645">
        <v>358.8</v>
      </c>
      <c r="H49" s="645">
        <v>410.8</v>
      </c>
      <c r="I49" s="645">
        <v>461.5</v>
      </c>
      <c r="J49" s="645">
        <v>430.3</v>
      </c>
      <c r="K49" s="645">
        <v>501.8</v>
      </c>
      <c r="L49" s="645">
        <v>553.8</v>
      </c>
      <c r="M49" s="645">
        <v>614.9</v>
      </c>
      <c r="N49" s="645">
        <v>738.4</v>
      </c>
      <c r="O49" s="645">
        <v>574.6</v>
      </c>
      <c r="P49" s="645">
        <v>646.1</v>
      </c>
      <c r="Q49" s="645">
        <v>717.6</v>
      </c>
      <c r="R49" s="645">
        <v>860.6</v>
      </c>
      <c r="S49" s="640"/>
      <c r="T49" s="640"/>
      <c r="U49" s="222"/>
    </row>
    <row r="50" ht="15.75" customHeight="1">
      <c r="A50" s="258"/>
      <c r="B50" s="57"/>
      <c r="C50" s="154" t="s">
        <v>67</v>
      </c>
      <c r="D50" s="210">
        <v>302.0</v>
      </c>
      <c r="E50" s="210">
        <v>302.0</v>
      </c>
      <c r="F50" s="210">
        <v>302.0</v>
      </c>
      <c r="G50" s="210">
        <v>302.0</v>
      </c>
      <c r="H50" s="210">
        <v>302.0</v>
      </c>
      <c r="I50" s="210">
        <v>302.0</v>
      </c>
      <c r="J50" s="210">
        <v>302.0</v>
      </c>
      <c r="K50" s="210">
        <v>302.0</v>
      </c>
      <c r="L50" s="210">
        <v>302.0</v>
      </c>
      <c r="M50" s="210">
        <v>302.0</v>
      </c>
      <c r="N50" s="210">
        <v>302.0</v>
      </c>
      <c r="O50" s="210">
        <v>302.0</v>
      </c>
      <c r="P50" s="210">
        <v>302.0</v>
      </c>
      <c r="Q50" s="210">
        <v>302.0</v>
      </c>
      <c r="R50" s="210">
        <v>302.0</v>
      </c>
      <c r="S50" s="640"/>
      <c r="T50" s="640"/>
      <c r="U50" s="222"/>
    </row>
    <row r="51" ht="15.75" customHeight="1">
      <c r="A51" s="258"/>
      <c r="B51" s="57"/>
      <c r="C51" s="98" t="s">
        <v>115</v>
      </c>
      <c r="D51" s="240" t="s">
        <v>69</v>
      </c>
      <c r="E51" s="240" t="s">
        <v>69</v>
      </c>
      <c r="F51" s="240" t="s">
        <v>69</v>
      </c>
      <c r="G51" s="240" t="s">
        <v>69</v>
      </c>
      <c r="H51" s="240" t="s">
        <v>69</v>
      </c>
      <c r="I51" s="240" t="s">
        <v>69</v>
      </c>
      <c r="J51" s="240" t="s">
        <v>69</v>
      </c>
      <c r="K51" s="240" t="s">
        <v>69</v>
      </c>
      <c r="L51" s="240" t="s">
        <v>69</v>
      </c>
      <c r="M51" s="240" t="s">
        <v>69</v>
      </c>
      <c r="N51" s="240" t="s">
        <v>69</v>
      </c>
      <c r="O51" s="240" t="s">
        <v>69</v>
      </c>
      <c r="P51" s="240" t="s">
        <v>69</v>
      </c>
      <c r="Q51" s="240" t="s">
        <v>69</v>
      </c>
      <c r="R51" s="240" t="s">
        <v>69</v>
      </c>
      <c r="S51" s="646"/>
      <c r="T51" s="646"/>
      <c r="U51" s="222"/>
    </row>
    <row r="52" ht="15.75" customHeight="1">
      <c r="A52" s="258"/>
      <c r="B52" s="57"/>
      <c r="C52" s="81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640"/>
      <c r="T52" s="640"/>
      <c r="U52" s="222"/>
    </row>
    <row r="53" ht="14.25" customHeight="1">
      <c r="A53" s="258"/>
      <c r="B53" s="57"/>
      <c r="C53" s="644" t="s">
        <v>70</v>
      </c>
      <c r="D53" s="647">
        <v>313.0</v>
      </c>
      <c r="E53" s="647">
        <v>313.0</v>
      </c>
      <c r="F53" s="647">
        <v>313.0</v>
      </c>
      <c r="G53" s="647">
        <v>313.0</v>
      </c>
      <c r="H53" s="647">
        <v>313.0</v>
      </c>
      <c r="I53" s="647">
        <v>313.0</v>
      </c>
      <c r="J53" s="647">
        <v>313.0</v>
      </c>
      <c r="K53" s="647">
        <v>313.0</v>
      </c>
      <c r="L53" s="647">
        <v>313.0</v>
      </c>
      <c r="M53" s="647">
        <v>313.0</v>
      </c>
      <c r="N53" s="647">
        <v>313.0</v>
      </c>
      <c r="O53" s="647">
        <v>313.0</v>
      </c>
      <c r="P53" s="647">
        <v>313.0</v>
      </c>
      <c r="Q53" s="647">
        <v>313.0</v>
      </c>
      <c r="R53" s="647">
        <v>313.0</v>
      </c>
      <c r="S53" s="517"/>
      <c r="T53" s="517"/>
      <c r="U53" s="222"/>
    </row>
    <row r="54" ht="15.75" customHeight="1">
      <c r="A54" s="258"/>
      <c r="B54" s="57"/>
      <c r="C54" s="648" t="s">
        <v>71</v>
      </c>
      <c r="D54" s="649">
        <v>143.0</v>
      </c>
      <c r="E54" s="649">
        <v>143.0</v>
      </c>
      <c r="F54" s="649">
        <v>143.0</v>
      </c>
      <c r="G54" s="649">
        <v>143.0</v>
      </c>
      <c r="H54" s="649">
        <v>143.0</v>
      </c>
      <c r="I54" s="649">
        <v>143.0</v>
      </c>
      <c r="J54" s="649">
        <v>143.0</v>
      </c>
      <c r="K54" s="649">
        <v>143.0</v>
      </c>
      <c r="L54" s="649">
        <v>143.0</v>
      </c>
      <c r="M54" s="649">
        <v>143.0</v>
      </c>
      <c r="N54" s="649">
        <v>143.0</v>
      </c>
      <c r="O54" s="649">
        <v>143.0</v>
      </c>
      <c r="P54" s="649">
        <v>143.0</v>
      </c>
      <c r="Q54" s="649">
        <v>143.0</v>
      </c>
      <c r="R54" s="649">
        <v>143.0</v>
      </c>
      <c r="S54" s="643"/>
      <c r="T54" s="650"/>
      <c r="U54" s="222"/>
    </row>
    <row r="55" ht="15.75" customHeight="1">
      <c r="A55" s="258"/>
      <c r="B55" s="57"/>
      <c r="C55" s="108" t="s">
        <v>87</v>
      </c>
      <c r="D55" s="205">
        <v>804.0</v>
      </c>
      <c r="E55" s="205">
        <v>804.0</v>
      </c>
      <c r="F55" s="205">
        <v>804.0</v>
      </c>
      <c r="G55" s="205">
        <v>804.0</v>
      </c>
      <c r="H55" s="205">
        <v>804.0</v>
      </c>
      <c r="I55" s="205">
        <v>804.0</v>
      </c>
      <c r="J55" s="205">
        <v>804.0</v>
      </c>
      <c r="K55" s="205">
        <v>804.0</v>
      </c>
      <c r="L55" s="205">
        <v>804.0</v>
      </c>
      <c r="M55" s="205">
        <v>804.0</v>
      </c>
      <c r="N55" s="205">
        <v>804.0</v>
      </c>
      <c r="O55" s="205">
        <v>804.0</v>
      </c>
      <c r="P55" s="205">
        <v>804.0</v>
      </c>
      <c r="Q55" s="205">
        <v>804.0</v>
      </c>
      <c r="R55" s="205">
        <v>804.0</v>
      </c>
      <c r="S55" s="651"/>
      <c r="T55" s="652"/>
      <c r="U55" s="222"/>
    </row>
    <row r="56" ht="15.75" customHeight="1">
      <c r="A56" s="258"/>
      <c r="B56" s="115"/>
      <c r="C56" s="219"/>
      <c r="D56" s="219"/>
      <c r="E56" s="222"/>
      <c r="F56" s="221"/>
      <c r="G56" s="222"/>
      <c r="H56" s="219"/>
      <c r="I56" s="222"/>
      <c r="J56" s="222"/>
      <c r="K56" s="221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ht="15.75" customHeight="1">
      <c r="A57" s="258"/>
      <c r="C57" s="305"/>
      <c r="D57" s="305"/>
      <c r="E57" s="306"/>
      <c r="F57" s="307"/>
      <c r="G57" s="306"/>
      <c r="H57" s="305"/>
      <c r="I57" s="306"/>
      <c r="J57" s="306"/>
      <c r="K57" s="307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1">
    <mergeCell ref="C11:H11"/>
    <mergeCell ref="C13:H14"/>
    <mergeCell ref="J13:R13"/>
    <mergeCell ref="J14:R14"/>
    <mergeCell ref="C2:H4"/>
    <mergeCell ref="C5:H5"/>
    <mergeCell ref="C6:H6"/>
    <mergeCell ref="C7:H7"/>
    <mergeCell ref="C8:H8"/>
    <mergeCell ref="C9:H9"/>
    <mergeCell ref="C10:H10"/>
  </mergeCells>
  <printOptions/>
  <pageMargins bottom="0.5" footer="0.0" header="0.0" left="0.55" right="0.55" top="0.75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9.43"/>
    <col customWidth="1" min="4" max="18" width="6.57"/>
    <col customWidth="1" hidden="1" min="19" max="20" width="6.0"/>
    <col customWidth="1" min="21" max="21" width="3.14"/>
    <col customWidth="1" min="22" max="26" width="6.29"/>
    <col customWidth="1" min="27" max="38" width="8.71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>
      <c r="A2" s="121"/>
      <c r="B2" s="121"/>
      <c r="C2" s="16" t="str">
        <f>Instructions!B17</f>
        <v>Creative Gazebos LLC</v>
      </c>
      <c r="I2" s="16"/>
      <c r="J2" s="17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>
      <c r="A3" s="121"/>
      <c r="B3" s="121"/>
      <c r="I3" s="16"/>
      <c r="J3" s="17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>
      <c r="A4" s="121"/>
      <c r="B4" s="121"/>
      <c r="I4" s="16"/>
      <c r="J4" s="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>
      <c r="A5" s="17"/>
      <c r="B5" s="17"/>
      <c r="C5" s="12" t="str">
        <f>Instructions!B22</f>
        <v>33 Limerock Rd</v>
      </c>
      <c r="I5" s="12"/>
      <c r="J5" s="21"/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>
      <c r="A6" s="17"/>
      <c r="B6" s="17"/>
      <c r="C6" s="12" t="str">
        <f>Instructions!B23</f>
        <v>Lititz PA 17543</v>
      </c>
      <c r="I6" s="12"/>
      <c r="J6" s="21"/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223" t="s">
        <v>73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>
      <c r="A7" s="17"/>
      <c r="B7" s="17"/>
      <c r="C7" s="12" t="str">
        <f>Instructions!B24</f>
        <v>Phone: 717-625-4066</v>
      </c>
      <c r="I7" s="12"/>
      <c r="J7" s="21"/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224">
        <v>0.4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>
      <c r="A8" s="17"/>
      <c r="B8" s="17"/>
      <c r="C8" s="118" t="str">
        <f>Instructions!B25</f>
        <v>Fax: 717-625-0062</v>
      </c>
      <c r="I8" s="118"/>
      <c r="J8" s="21"/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>
      <c r="A9" s="17"/>
      <c r="B9" s="17"/>
      <c r="C9" s="118" t="str">
        <f>Instructions!B26</f>
        <v>Email: office@creativegazebos.com</v>
      </c>
      <c r="I9" s="118"/>
      <c r="J9" s="21"/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>
      <c r="A10" s="17"/>
      <c r="B10" s="17"/>
      <c r="C10" s="25" t="s">
        <v>74</v>
      </c>
      <c r="I10" s="609"/>
      <c r="J10" s="21"/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>
      <c r="A11" s="17"/>
      <c r="B11" s="17"/>
      <c r="C11" s="25" t="s">
        <v>16</v>
      </c>
      <c r="I11" s="11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ht="16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ht="16.5" customHeight="1">
      <c r="A13" s="18"/>
      <c r="B13" s="18"/>
      <c r="C13" s="227" t="s">
        <v>185</v>
      </c>
      <c r="I13" s="226"/>
      <c r="J13" s="569" t="s">
        <v>186</v>
      </c>
      <c r="K13" s="31"/>
      <c r="L13" s="31"/>
      <c r="M13" s="31"/>
      <c r="N13" s="31"/>
      <c r="O13" s="31"/>
      <c r="P13" s="31"/>
      <c r="Q13" s="31"/>
      <c r="R13" s="32"/>
      <c r="S13" s="610"/>
      <c r="T13" s="610"/>
      <c r="U13" s="421"/>
      <c r="V13" s="421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ht="16.5" customHeight="1">
      <c r="A14" s="18"/>
      <c r="B14" s="18"/>
      <c r="I14" s="226"/>
      <c r="J14" s="570" t="s">
        <v>187</v>
      </c>
      <c r="K14" s="134"/>
      <c r="L14" s="134"/>
      <c r="M14" s="134"/>
      <c r="N14" s="134"/>
      <c r="O14" s="134"/>
      <c r="P14" s="134"/>
      <c r="Q14" s="134"/>
      <c r="R14" s="135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ht="16.5" customHeight="1">
      <c r="A15" s="18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ht="16.5" customHeight="1">
      <c r="A17" s="28"/>
      <c r="B17" s="184"/>
      <c r="C17" s="611" t="s">
        <v>188</v>
      </c>
      <c r="D17" s="612" t="s">
        <v>92</v>
      </c>
      <c r="E17" s="612" t="s">
        <v>93</v>
      </c>
      <c r="F17" s="612" t="s">
        <v>94</v>
      </c>
      <c r="G17" s="612" t="s">
        <v>95</v>
      </c>
      <c r="H17" s="612" t="s">
        <v>96</v>
      </c>
      <c r="I17" s="612" t="s">
        <v>97</v>
      </c>
      <c r="J17" s="612" t="s">
        <v>98</v>
      </c>
      <c r="K17" s="612" t="s">
        <v>99</v>
      </c>
      <c r="L17" s="612" t="s">
        <v>100</v>
      </c>
      <c r="M17" s="612" t="s">
        <v>101</v>
      </c>
      <c r="N17" s="612" t="s">
        <v>102</v>
      </c>
      <c r="O17" s="612" t="s">
        <v>103</v>
      </c>
      <c r="P17" s="612" t="s">
        <v>104</v>
      </c>
      <c r="Q17" s="612" t="s">
        <v>105</v>
      </c>
      <c r="R17" s="612" t="s">
        <v>106</v>
      </c>
      <c r="S17" s="433"/>
      <c r="T17" s="433"/>
      <c r="U17" s="57"/>
      <c r="V17" s="17"/>
      <c r="W17" s="17"/>
    </row>
    <row r="18" ht="16.5" customHeight="1">
      <c r="A18" s="258"/>
      <c r="B18" s="57"/>
      <c r="C18" s="613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4"/>
      <c r="P18" s="614"/>
      <c r="Q18" s="614"/>
      <c r="R18" s="614"/>
      <c r="S18" s="615"/>
      <c r="T18" s="615"/>
      <c r="U18" s="222"/>
      <c r="V18" s="17"/>
      <c r="W18" s="17"/>
    </row>
    <row r="19" ht="16.5" customHeight="1">
      <c r="A19" s="258"/>
      <c r="B19" s="57"/>
      <c r="C19" s="616" t="s">
        <v>33</v>
      </c>
      <c r="D19" s="653">
        <f>'Cedar Wood Oval Wholesale'!D19+('Cedar Wood Oval Wholesale'!D19*'Cedar Wood Oval Retail'!$W$7)</f>
        <v>7854.470753</v>
      </c>
      <c r="E19" s="617">
        <f>'Cedar Wood Oval Wholesale'!E19+('Cedar Wood Oval Wholesale'!E19*'Cedar Wood Oval Retail'!$W$7)</f>
        <v>8556.166987</v>
      </c>
      <c r="F19" s="617">
        <f>'Cedar Wood Oval Wholesale'!F19+('Cedar Wood Oval Wholesale'!F19*'Cedar Wood Oval Retail'!$W$7)</f>
        <v>8873.062061</v>
      </c>
      <c r="G19" s="617">
        <f>'Cedar Wood Oval Wholesale'!G19+('Cedar Wood Oval Wholesale'!G19*'Cedar Wood Oval Retail'!$W$7)</f>
        <v>9744.523513</v>
      </c>
      <c r="H19" s="617">
        <f>'Cedar Wood Oval Wholesale'!H19+('Cedar Wood Oval Wholesale'!H19*'Cedar Wood Oval Retail'!$W$7)</f>
        <v>10649.93801</v>
      </c>
      <c r="I19" s="617">
        <f>'Cedar Wood Oval Wholesale'!I19+('Cedar Wood Oval Wholesale'!I19*'Cedar Wood Oval Retail'!$W$7)</f>
        <v>11668.52932</v>
      </c>
      <c r="J19" s="617">
        <f>'Cedar Wood Oval Wholesale'!J19+('Cedar Wood Oval Wholesale'!J19*'Cedar Wood Oval Retail'!$W$7)</f>
        <v>10763.11482</v>
      </c>
      <c r="K19" s="617">
        <f>'Cedar Wood Oval Wholesale'!K19+('Cedar Wood Oval Wholesale'!K19*'Cedar Wood Oval Retail'!$W$7)</f>
        <v>11781.70613</v>
      </c>
      <c r="L19" s="617">
        <f>'Cedar Wood Oval Wholesale'!L19+('Cedar Wood Oval Wholesale'!L19*'Cedar Wood Oval Retail'!$W$7)</f>
        <v>12868.20352</v>
      </c>
      <c r="M19" s="617">
        <f>'Cedar Wood Oval Wholesale'!M19+('Cedar Wood Oval Wholesale'!M19*'Cedar Wood Oval Retail'!$W$7)</f>
        <v>13909.43019</v>
      </c>
      <c r="N19" s="617">
        <f>'Cedar Wood Oval Wholesale'!N19+('Cedar Wood Oval Wholesale'!N19*'Cedar Wood Oval Retail'!$W$7)</f>
        <v>15991.88354</v>
      </c>
      <c r="O19" s="617">
        <f>'Cedar Wood Oval Wholesale'!O19+('Cedar Wood Oval Wholesale'!O19*'Cedar Wood Oval Retail'!$W$7)</f>
        <v>12257.04874</v>
      </c>
      <c r="P19" s="617">
        <f>'Cedar Wood Oval Wholesale'!P19+('Cedar Wood Oval Wholesale'!P19*'Cedar Wood Oval Retail'!$W$7)</f>
        <v>13762.30034</v>
      </c>
      <c r="Q19" s="617">
        <f>'Cedar Wood Oval Wholesale'!Q19+('Cedar Wood Oval Wholesale'!Q19*'Cedar Wood Oval Retail'!$W$7)</f>
        <v>15335.45803</v>
      </c>
      <c r="R19" s="617">
        <f>'Cedar Wood Oval Wholesale'!R19+('Cedar Wood Oval Wholesale'!R19*'Cedar Wood Oval Retail'!$W$7)</f>
        <v>17949.84238</v>
      </c>
      <c r="S19" s="618"/>
      <c r="T19" s="618"/>
      <c r="U19" s="222"/>
    </row>
    <row r="20" ht="16.5" customHeight="1">
      <c r="A20" s="258"/>
      <c r="B20" s="57"/>
      <c r="C20" s="200" t="s">
        <v>34</v>
      </c>
      <c r="D20" s="195" t="s">
        <v>189</v>
      </c>
      <c r="E20" s="195" t="s">
        <v>35</v>
      </c>
      <c r="F20" s="195">
        <f>'Cedar Wood Oval Wholesale'!F20+('Cedar Wood Oval Wholesale'!F20*'Cedar Wood Oval Retail'!$W$7)</f>
        <v>10604.66728</v>
      </c>
      <c r="G20" s="195">
        <f>'Cedar Wood Oval Wholesale'!G20+('Cedar Wood Oval Wholesale'!G20*'Cedar Wood Oval Retail'!$W$7)</f>
        <v>11577.98787</v>
      </c>
      <c r="H20" s="195">
        <f>'Cedar Wood Oval Wholesale'!H20+('Cedar Wood Oval Wholesale'!H20*'Cedar Wood Oval Retail'!$W$7)</f>
        <v>12551.30845</v>
      </c>
      <c r="I20" s="195">
        <f>'Cedar Wood Oval Wholesale'!I20+('Cedar Wood Oval Wholesale'!I20*'Cedar Wood Oval Retail'!$W$7)</f>
        <v>13875.47715</v>
      </c>
      <c r="J20" s="195">
        <f>'Cedar Wood Oval Wholesale'!J20+('Cedar Wood Oval Wholesale'!J20*'Cedar Wood Oval Retail'!$W$7)</f>
        <v>12732.39135</v>
      </c>
      <c r="K20" s="195">
        <f>'Cedar Wood Oval Wholesale'!K20+('Cedar Wood Oval Wholesale'!K20*'Cedar Wood Oval Retail'!$W$7)</f>
        <v>13909.43019</v>
      </c>
      <c r="L20" s="195">
        <f>'Cedar Wood Oval Wholesale'!L20+('Cedar Wood Oval Wholesale'!L20*'Cedar Wood Oval Retail'!$W$7)</f>
        <v>15403.36411</v>
      </c>
      <c r="M20" s="195">
        <f>'Cedar Wood Oval Wholesale'!M20+('Cedar Wood Oval Wholesale'!M20*'Cedar Wood Oval Retail'!$W$7)</f>
        <v>16580.40296</v>
      </c>
      <c r="N20" s="195">
        <f>'Cedar Wood Oval Wholesale'!N20+('Cedar Wood Oval Wholesale'!N20*'Cedar Wood Oval Retail'!$W$7)</f>
        <v>18855.25688</v>
      </c>
      <c r="O20" s="195">
        <f>'Cedar Wood Oval Wholesale'!O20+('Cedar Wood Oval Wholesale'!O20*'Cedar Wood Oval Retail'!$W$7)</f>
        <v>14780.89165</v>
      </c>
      <c r="P20" s="195">
        <f>'Cedar Wood Oval Wholesale'!P20+('Cedar Wood Oval Wholesale'!P20*'Cedar Wood Oval Retail'!$W$7)</f>
        <v>16342.73165</v>
      </c>
      <c r="Q20" s="195">
        <f>'Cedar Wood Oval Wholesale'!Q20+('Cedar Wood Oval Wholesale'!Q20*'Cedar Wood Oval Retail'!$W$7)</f>
        <v>17927.20702</v>
      </c>
      <c r="R20" s="195">
        <f>'Cedar Wood Oval Wholesale'!R20+('Cedar Wood Oval Wholesale'!R20*'Cedar Wood Oval Retail'!$W$7)</f>
        <v>20835.85109</v>
      </c>
      <c r="S20" s="619"/>
      <c r="T20" s="619"/>
      <c r="U20" s="222"/>
    </row>
    <row r="21" ht="16.5" customHeight="1">
      <c r="A21" s="258"/>
      <c r="B21" s="57"/>
      <c r="C21" s="60"/>
      <c r="D21" s="196"/>
      <c r="E21" s="196"/>
      <c r="F21" s="196"/>
      <c r="G21" s="196"/>
      <c r="H21" s="196"/>
      <c r="I21" s="196"/>
      <c r="J21" s="196"/>
      <c r="K21" s="196"/>
      <c r="L21" s="212"/>
      <c r="M21" s="212"/>
      <c r="N21" s="212"/>
      <c r="O21" s="212"/>
      <c r="P21" s="212"/>
      <c r="Q21" s="212"/>
      <c r="R21" s="212"/>
      <c r="S21" s="620"/>
      <c r="T21" s="620"/>
      <c r="U21" s="222"/>
      <c r="AL21" s="161"/>
    </row>
    <row r="22" ht="15.0" customHeight="1">
      <c r="A22" s="258"/>
      <c r="B22" s="57"/>
      <c r="C22" s="621" t="s">
        <v>39</v>
      </c>
      <c r="D22" s="622"/>
      <c r="E22" s="623"/>
      <c r="F22" s="622"/>
      <c r="G22" s="622"/>
      <c r="H22" s="622"/>
      <c r="I22" s="622"/>
      <c r="J22" s="622"/>
      <c r="K22" s="622"/>
      <c r="L22" s="624"/>
      <c r="M22" s="624"/>
      <c r="N22" s="624"/>
      <c r="O22" s="624"/>
      <c r="P22" s="624"/>
      <c r="Q22" s="624"/>
      <c r="R22" s="624"/>
      <c r="S22" s="625"/>
      <c r="T22" s="625"/>
      <c r="U22" s="222"/>
    </row>
    <row r="23" ht="15.75" customHeight="1">
      <c r="A23" s="258"/>
      <c r="B23" s="57"/>
      <c r="C23" s="144" t="s">
        <v>40</v>
      </c>
      <c r="D23" s="459">
        <f>'Cedar Wood Oval Wholesale'!D23+('Cedar Wood Oval Wholesale'!D23*'Cedar Wood Oval Retail'!$W$7)</f>
        <v>-1075.179714</v>
      </c>
      <c r="E23" s="459">
        <f>'Cedar Wood Oval Wholesale'!E23+('Cedar Wood Oval Wholesale'!E23*'Cedar Wood Oval Retail'!$W$7)</f>
        <v>-1172.511772</v>
      </c>
      <c r="F23" s="459">
        <f>'Cedar Wood Oval Wholesale'!F23+('Cedar Wood Oval Wholesale'!F23*'Cedar Wood Oval Retail'!$W$7)</f>
        <v>-1217.782497</v>
      </c>
      <c r="G23" s="459">
        <f>'Cedar Wood Oval Wholesale'!G23+('Cedar Wood Oval Wholesale'!G23*'Cedar Wood Oval Retail'!$W$7)</f>
        <v>-1340.013454</v>
      </c>
      <c r="H23" s="459">
        <f>'Cedar Wood Oval Wholesale'!H23+('Cedar Wood Oval Wholesale'!H23*'Cedar Wood Oval Retail'!$W$7)</f>
        <v>-1466.771484</v>
      </c>
      <c r="I23" s="459">
        <f>'Cedar Wood Oval Wholesale'!I23+('Cedar Wood Oval Wholesale'!I23*'Cedar Wood Oval Retail'!$W$7)</f>
        <v>-1706.706325</v>
      </c>
      <c r="J23" s="459">
        <f>'Cedar Wood Oval Wholesale'!J23+('Cedar Wood Oval Wholesale'!J23*'Cedar Wood Oval Retail'!$W$7)</f>
        <v>-1582.211832</v>
      </c>
      <c r="K23" s="459">
        <f>'Cedar Wood Oval Wholesale'!K23+('Cedar Wood Oval Wholesale'!K23*'Cedar Wood Oval Retail'!$W$7)</f>
        <v>-1736.132296</v>
      </c>
      <c r="L23" s="459">
        <f>'Cedar Wood Oval Wholesale'!L23+('Cedar Wood Oval Wholesale'!L23*'Cedar Wood Oval Retail'!$W$7)</f>
        <v>-1890.05276</v>
      </c>
      <c r="M23" s="459">
        <f>'Cedar Wood Oval Wholesale'!M23+('Cedar Wood Oval Wholesale'!M23*'Cedar Wood Oval Retail'!$W$7)</f>
        <v>-2028.128471</v>
      </c>
      <c r="N23" s="459">
        <f>'Cedar Wood Oval Wholesale'!N23+('Cedar Wood Oval Wholesale'!N23*'Cedar Wood Oval Retail'!$W$7)</f>
        <v>-2333.705863</v>
      </c>
      <c r="O23" s="459">
        <f>'Cedar Wood Oval Wholesale'!O23+('Cedar Wood Oval Wholesale'!O23*'Cedar Wood Oval Retail'!$W$7)</f>
        <v>-1792.720702</v>
      </c>
      <c r="P23" s="459">
        <f>'Cedar Wood Oval Wholesale'!P23+('Cedar Wood Oval Wholesale'!P23*'Cedar Wood Oval Retail'!$W$7)</f>
        <v>-2016.81079</v>
      </c>
      <c r="Q23" s="459">
        <f>'Cedar Wood Oval Wholesale'!Q23+('Cedar Wood Oval Wholesale'!Q23*'Cedar Wood Oval Retail'!$W$7)</f>
        <v>-2236.373805</v>
      </c>
      <c r="R23" s="459">
        <f>'Cedar Wood Oval Wholesale'!R23+('Cedar Wood Oval Wholesale'!R23*'Cedar Wood Oval Retail'!$W$7)</f>
        <v>-2627.965575</v>
      </c>
      <c r="S23" s="620"/>
      <c r="T23" s="626"/>
      <c r="U23" s="222"/>
    </row>
    <row r="24" ht="15.75" customHeight="1">
      <c r="A24" s="258"/>
      <c r="B24" s="57"/>
      <c r="C24" s="215" t="s">
        <v>41</v>
      </c>
      <c r="D24" s="195">
        <f>'Cedar Wood Oval Wholesale'!D24+('Cedar Wood Oval Wholesale'!D24*'Cedar Wood Oval Retail'!$W$7)</f>
        <v>561.3569875</v>
      </c>
      <c r="E24" s="195">
        <f>'Cedar Wood Oval Wholesale'!E24+('Cedar Wood Oval Wholesale'!E24*'Cedar Wood Oval Retail'!$W$7)</f>
        <v>561.3569875</v>
      </c>
      <c r="F24" s="195">
        <f>'Cedar Wood Oval Wholesale'!F24+('Cedar Wood Oval Wholesale'!F24*'Cedar Wood Oval Retail'!$W$7)</f>
        <v>457.2343205</v>
      </c>
      <c r="G24" s="195">
        <f>'Cedar Wood Oval Wholesale'!G24+('Cedar Wood Oval Wholesale'!G24*'Cedar Wood Oval Retail'!$W$7)</f>
        <v>561.3569875</v>
      </c>
      <c r="H24" s="195">
        <f>'Cedar Wood Oval Wholesale'!H24+('Cedar Wood Oval Wholesale'!H24*'Cedar Wood Oval Retail'!$W$7)</f>
        <v>561.3569875</v>
      </c>
      <c r="I24" s="195">
        <f>'Cedar Wood Oval Wholesale'!I24+('Cedar Wood Oval Wholesale'!I24*'Cedar Wood Oval Retail'!$W$7)</f>
        <v>606.6277123</v>
      </c>
      <c r="J24" s="195">
        <f>'Cedar Wood Oval Wholesale'!J24+('Cedar Wood Oval Wholesale'!J24*'Cedar Wood Oval Retail'!$W$7)</f>
        <v>457.2343205</v>
      </c>
      <c r="K24" s="195">
        <f>'Cedar Wood Oval Wholesale'!K24+('Cedar Wood Oval Wholesale'!K24*'Cedar Wood Oval Retail'!$W$7)</f>
        <v>561.3569875</v>
      </c>
      <c r="L24" s="195">
        <f>'Cedar Wood Oval Wholesale'!L24+('Cedar Wood Oval Wholesale'!L24*'Cedar Wood Oval Retail'!$W$7)</f>
        <v>606.6277123</v>
      </c>
      <c r="M24" s="195">
        <f>'Cedar Wood Oval Wholesale'!M24+('Cedar Wood Oval Wholesale'!M24*'Cedar Wood Oval Retail'!$W$7)</f>
        <v>606.6277123</v>
      </c>
      <c r="N24" s="195">
        <f>'Cedar Wood Oval Wholesale'!N24+('Cedar Wood Oval Wholesale'!N24*'Cedar Wood Oval Retail'!$W$7)</f>
        <v>606.6277123</v>
      </c>
      <c r="O24" s="195">
        <f>'Cedar Wood Oval Wholesale'!O24+('Cedar Wood Oval Wholesale'!O24*'Cedar Wood Oval Retail'!$W$7)</f>
        <v>561.3569875</v>
      </c>
      <c r="P24" s="195">
        <f>'Cedar Wood Oval Wholesale'!P24+('Cedar Wood Oval Wholesale'!P24*'Cedar Wood Oval Retail'!$W$7)</f>
        <v>561.3569875</v>
      </c>
      <c r="Q24" s="195">
        <f>'Cedar Wood Oval Wholesale'!Q24+('Cedar Wood Oval Wholesale'!Q24*'Cedar Wood Oval Retail'!$W$7)</f>
        <v>606.6277123</v>
      </c>
      <c r="R24" s="195">
        <f>'Cedar Wood Oval Wholesale'!R24+('Cedar Wood Oval Wholesale'!R24*'Cedar Wood Oval Retail'!$W$7)</f>
        <v>606.6277123</v>
      </c>
      <c r="S24" s="627"/>
      <c r="T24" s="627"/>
      <c r="U24" s="222"/>
    </row>
    <row r="25" ht="15.0" customHeight="1">
      <c r="A25" s="258"/>
      <c r="B25" s="57"/>
      <c r="C25" s="86" t="s">
        <v>42</v>
      </c>
      <c r="D25" s="196">
        <f>'Cedar Wood Oval Wholesale'!D25+('Cedar Wood Oval Wholesale'!D25*'Cedar Wood Oval Retail'!$W$7)</f>
        <v>325.9492186</v>
      </c>
      <c r="E25" s="196">
        <f>'Cedar Wood Oval Wholesale'!E25+('Cedar Wood Oval Wholesale'!E25*'Cedar Wood Oval Retail'!$W$7)</f>
        <v>366.6928709</v>
      </c>
      <c r="F25" s="196">
        <f>'Cedar Wood Oval Wholesale'!F25+('Cedar Wood Oval Wholesale'!F25*'Cedar Wood Oval Retail'!$W$7)</f>
        <v>391.5917695</v>
      </c>
      <c r="G25" s="196">
        <f>'Cedar Wood Oval Wholesale'!G25+('Cedar Wood Oval Wholesale'!G25*'Cedar Wood Oval Retail'!$W$7)</f>
        <v>427.8083494</v>
      </c>
      <c r="H25" s="196">
        <f>'Cedar Wood Oval Wholesale'!H25+('Cedar Wood Oval Wholesale'!H25*'Cedar Wood Oval Retail'!$W$7)</f>
        <v>464.0249292</v>
      </c>
      <c r="I25" s="196">
        <f>'Cedar Wood Oval Wholesale'!I25+('Cedar Wood Oval Wholesale'!I25*'Cedar Wood Oval Retail'!$W$7)</f>
        <v>520.6133352</v>
      </c>
      <c r="J25" s="196">
        <f>'Cedar Wood Oval Wholesale'!J25+('Cedar Wood Oval Wholesale'!J25*'Cedar Wood Oval Retail'!$W$7)</f>
        <v>464.0249292</v>
      </c>
      <c r="K25" s="196">
        <f>'Cedar Wood Oval Wholesale'!K25+('Cedar Wood Oval Wholesale'!K25*'Cedar Wood Oval Retail'!$W$7)</f>
        <v>520.6133352</v>
      </c>
      <c r="L25" s="196">
        <f>'Cedar Wood Oval Wholesale'!L25+('Cedar Wood Oval Wholesale'!L25*'Cedar Wood Oval Retail'!$W$7)</f>
        <v>572.6746687</v>
      </c>
      <c r="M25" s="196">
        <f>'Cedar Wood Oval Wholesale'!M25+('Cedar Wood Oval Wholesale'!M25*'Cedar Wood Oval Retail'!$W$7)</f>
        <v>622.472466</v>
      </c>
      <c r="N25" s="196">
        <f>'Cedar Wood Oval Wholesale'!N25+('Cedar Wood Oval Wholesale'!N25*'Cedar Wood Oval Retail'!$W$7)</f>
        <v>726.595133</v>
      </c>
      <c r="O25" s="196">
        <f>'Cedar Wood Oval Wholesale'!O25+('Cedar Wood Oval Wholesale'!O25*'Cedar Wood Oval Retail'!$W$7)</f>
        <v>561.3569875</v>
      </c>
      <c r="P25" s="196">
        <f>'Cedar Wood Oval Wholesale'!P25+('Cedar Wood Oval Wholesale'!P25*'Cedar Wood Oval Retail'!$W$7)</f>
        <v>611.1547848</v>
      </c>
      <c r="Q25" s="196">
        <f>'Cedar Wood Oval Wholesale'!Q25+('Cedar Wood Oval Wholesale'!Q25*'Cedar Wood Oval Retail'!$W$7)</f>
        <v>660.9525821</v>
      </c>
      <c r="R25" s="196">
        <f>'Cedar Wood Oval Wholesale'!R25+('Cedar Wood Oval Wholesale'!R25*'Cedar Wood Oval Retail'!$W$7)</f>
        <v>783.183539</v>
      </c>
      <c r="S25" s="620"/>
      <c r="T25" s="628"/>
      <c r="U25" s="222"/>
    </row>
    <row r="26" ht="15.0" customHeight="1">
      <c r="A26" s="258"/>
      <c r="B26" s="57"/>
      <c r="C26" s="204" t="s">
        <v>44</v>
      </c>
      <c r="D26" s="205">
        <f>'Cedar Wood Oval Wholesale'!D26+('Cedar Wood Oval Wholesale'!D26*'Cedar Wood Oval Retail'!$W$7)</f>
        <v>561.3569875</v>
      </c>
      <c r="E26" s="205">
        <f>'Cedar Wood Oval Wholesale'!E26+('Cedar Wood Oval Wholesale'!E26*'Cedar Wood Oval Retail'!$W$7)</f>
        <v>561.3569875</v>
      </c>
      <c r="F26" s="205">
        <f>'Cedar Wood Oval Wholesale'!F26+('Cedar Wood Oval Wholesale'!F26*'Cedar Wood Oval Retail'!$W$7)</f>
        <v>500.241509</v>
      </c>
      <c r="G26" s="205">
        <f>'Cedar Wood Oval Wholesale'!G26+('Cedar Wood Oval Wholesale'!G26*'Cedar Wood Oval Retail'!$W$7)</f>
        <v>561.3569875</v>
      </c>
      <c r="H26" s="205">
        <f>'Cedar Wood Oval Wholesale'!H26+('Cedar Wood Oval Wholesale'!H26*'Cedar Wood Oval Retail'!$W$7)</f>
        <v>611.1547848</v>
      </c>
      <c r="I26" s="205">
        <f>'Cedar Wood Oval Wholesale'!I26+('Cedar Wood Oval Wholesale'!I26*'Cedar Wood Oval Retail'!$W$7)</f>
        <v>672.2702633</v>
      </c>
      <c r="J26" s="205">
        <f>'Cedar Wood Oval Wholesale'!J26+('Cedar Wood Oval Wholesale'!J26*'Cedar Wood Oval Retail'!$W$7)</f>
        <v>500.241509</v>
      </c>
      <c r="K26" s="205">
        <f>'Cedar Wood Oval Wholesale'!K26+('Cedar Wood Oval Wholesale'!K26*'Cedar Wood Oval Retail'!$W$7)</f>
        <v>561.3569875</v>
      </c>
      <c r="L26" s="205">
        <f>'Cedar Wood Oval Wholesale'!L26+('Cedar Wood Oval Wholesale'!L26*'Cedar Wood Oval Retail'!$W$7)</f>
        <v>672.2702633</v>
      </c>
      <c r="M26" s="205">
        <f>'Cedar Wood Oval Wholesale'!M26+('Cedar Wood Oval Wholesale'!M26*'Cedar Wood Oval Retail'!$W$7)</f>
        <v>672.2702633</v>
      </c>
      <c r="N26" s="205">
        <f>'Cedar Wood Oval Wholesale'!N26+('Cedar Wood Oval Wholesale'!N26*'Cedar Wood Oval Retail'!$W$7)</f>
        <v>672.2702633</v>
      </c>
      <c r="O26" s="205">
        <f>'Cedar Wood Oval Wholesale'!O26+('Cedar Wood Oval Wholesale'!O26*'Cedar Wood Oval Retail'!$W$7)</f>
        <v>561.3569875</v>
      </c>
      <c r="P26" s="205">
        <f>'Cedar Wood Oval Wholesale'!P26+('Cedar Wood Oval Wholesale'!P26*'Cedar Wood Oval Retail'!$W$7)</f>
        <v>611.1547848</v>
      </c>
      <c r="Q26" s="205">
        <f>'Cedar Wood Oval Wholesale'!Q26+('Cedar Wood Oval Wholesale'!Q26*'Cedar Wood Oval Retail'!$W$7)</f>
        <v>672.2702633</v>
      </c>
      <c r="R26" s="205">
        <f>'Cedar Wood Oval Wholesale'!R26+('Cedar Wood Oval Wholesale'!R26*'Cedar Wood Oval Retail'!$W$7)</f>
        <v>672.2702633</v>
      </c>
      <c r="S26" s="620"/>
      <c r="T26" s="620"/>
      <c r="U26" s="222"/>
    </row>
    <row r="27" ht="15.0" customHeight="1">
      <c r="A27" s="258"/>
      <c r="B27" s="57"/>
      <c r="C27" s="147" t="s">
        <v>108</v>
      </c>
      <c r="D27" s="203">
        <f>'Cedar Wood Oval Wholesale'!D27+('Cedar Wood Oval Wholesale'!D27*'Cedar Wood Oval Retail'!$W$7)</f>
        <v>323.6856823</v>
      </c>
      <c r="E27" s="203">
        <f>'Cedar Wood Oval Wholesale'!E27+('Cedar Wood Oval Wholesale'!E27*'Cedar Wood Oval Retail'!$W$7)</f>
        <v>337.2668998</v>
      </c>
      <c r="F27" s="203">
        <f>'Cedar Wood Oval Wholesale'!F27+('Cedar Wood Oval Wholesale'!F27*'Cedar Wood Oval Retail'!$W$7)</f>
        <v>348.584581</v>
      </c>
      <c r="G27" s="203">
        <f>'Cedar Wood Oval Wholesale'!G27+('Cedar Wood Oval Wholesale'!G27*'Cedar Wood Oval Retail'!$W$7)</f>
        <v>375.7470158</v>
      </c>
      <c r="H27" s="203">
        <f>'Cedar Wood Oval Wholesale'!H27+('Cedar Wood Oval Wholesale'!H27*'Cedar Wood Oval Retail'!$W$7)</f>
        <v>421.0177406</v>
      </c>
      <c r="I27" s="203">
        <f>'Cedar Wood Oval Wholesale'!I27+('Cedar Wood Oval Wholesale'!I27*'Cedar Wood Oval Retail'!$W$7)</f>
        <v>464.0249292</v>
      </c>
      <c r="J27" s="203">
        <f>'Cedar Wood Oval Wholesale'!J27+('Cedar Wood Oval Wholesale'!J27*'Cedar Wood Oval Retail'!$W$7)</f>
        <v>393.8553058</v>
      </c>
      <c r="K27" s="203">
        <f>'Cedar Wood Oval Wholesale'!K27+('Cedar Wood Oval Wholesale'!K27*'Cedar Wood Oval Retail'!$W$7)</f>
        <v>477.6061466</v>
      </c>
      <c r="L27" s="203">
        <f>'Cedar Wood Oval Wholesale'!L27+('Cedar Wood Oval Wholesale'!L27*'Cedar Wood Oval Retail'!$W$7)</f>
        <v>500.241509</v>
      </c>
      <c r="M27" s="203">
        <f>'Cedar Wood Oval Wholesale'!M27+('Cedar Wood Oval Wholesale'!M27*'Cedar Wood Oval Retail'!$W$7)</f>
        <v>547.7757701</v>
      </c>
      <c r="N27" s="203">
        <f>'Cedar Wood Oval Wholesale'!N27+('Cedar Wood Oval Wholesale'!N27*'Cedar Wood Oval Retail'!$W$7)</f>
        <v>631.526611</v>
      </c>
      <c r="O27" s="203">
        <f>'Cedar Wood Oval Wholesale'!O27+('Cedar Wood Oval Wholesale'!O27*'Cedar Wood Oval Retail'!$W$7)</f>
        <v>488.9238278</v>
      </c>
      <c r="P27" s="203">
        <f>'Cedar Wood Oval Wholesale'!P27+('Cedar Wood Oval Wholesale'!P27*'Cedar Wood Oval Retail'!$W$7)</f>
        <v>547.7757701</v>
      </c>
      <c r="Q27" s="203">
        <f>'Cedar Wood Oval Wholesale'!Q27+('Cedar Wood Oval Wholesale'!Q27*'Cedar Wood Oval Retail'!$W$7)</f>
        <v>602.1006398</v>
      </c>
      <c r="R27" s="203">
        <f>'Cedar Wood Oval Wholesale'!R27+('Cedar Wood Oval Wholesale'!R27*'Cedar Wood Oval Retail'!$W$7)</f>
        <v>699.4326982</v>
      </c>
      <c r="S27" s="627"/>
      <c r="T27" s="627"/>
      <c r="U27" s="222"/>
    </row>
    <row r="28" ht="15.0" customHeight="1">
      <c r="A28" s="258"/>
      <c r="B28" s="57"/>
      <c r="C28" s="204" t="s">
        <v>46</v>
      </c>
      <c r="D28" s="205">
        <f>'Cedar Wood Oval Wholesale'!D28+('Cedar Wood Oval Wholesale'!D28*'Cedar Wood Oval Retail'!$W$7)</f>
        <v>-672.2702633</v>
      </c>
      <c r="E28" s="205">
        <f>'Cedar Wood Oval Wholesale'!E28+('Cedar Wood Oval Wholesale'!E28*'Cedar Wood Oval Retail'!$W$7)</f>
        <v>-758.2846404</v>
      </c>
      <c r="F28" s="205">
        <f>'Cedar Wood Oval Wholesale'!F28+('Cedar Wood Oval Wholesale'!F28*'Cedar Wood Oval Retail'!$W$7)</f>
        <v>-703.9597706</v>
      </c>
      <c r="G28" s="205">
        <f>'Cedar Wood Oval Wholesale'!G28+('Cedar Wood Oval Wholesale'!G28*'Cedar Wood Oval Retail'!$W$7)</f>
        <v>-819.4001189</v>
      </c>
      <c r="H28" s="205">
        <f>'Cedar Wood Oval Wholesale'!H28+('Cedar Wood Oval Wholesale'!H28*'Cedar Wood Oval Retail'!$W$7)</f>
        <v>-923.5227859</v>
      </c>
      <c r="I28" s="205">
        <f>'Cedar Wood Oval Wholesale'!I28+('Cedar Wood Oval Wholesale'!I28*'Cedar Wood Oval Retail'!$W$7)</f>
        <v>-1038.963134</v>
      </c>
      <c r="J28" s="205">
        <f>'Cedar Wood Oval Wholesale'!J28+('Cedar Wood Oval Wholesale'!J28*'Cedar Wood Oval Retail'!$W$7)</f>
        <v>-851.0896262</v>
      </c>
      <c r="K28" s="205">
        <f>'Cedar Wood Oval Wholesale'!K28+('Cedar Wood Oval Wholesale'!K28*'Cedar Wood Oval Retail'!$W$7)</f>
        <v>-1007.273627</v>
      </c>
      <c r="L28" s="205">
        <f>'Cedar Wood Oval Wholesale'!L28+('Cedar Wood Oval Wholesale'!L28*'Cedar Wood Oval Retail'!$W$7)</f>
        <v>-1081.970323</v>
      </c>
      <c r="M28" s="205">
        <f>'Cedar Wood Oval Wholesale'!M28+('Cedar Wood Oval Wholesale'!M28*'Cedar Wood Oval Retail'!$W$7)</f>
        <v>-1172.511772</v>
      </c>
      <c r="N28" s="205">
        <f>'Cedar Wood Oval Wholesale'!N28+('Cedar Wood Oval Wholesale'!N28*'Cedar Wood Oval Retail'!$W$7)</f>
        <v>-1319.641628</v>
      </c>
      <c r="O28" s="205">
        <f>'Cedar Wood Oval Wholesale'!O28+('Cedar Wood Oval Wholesale'!O28*'Cedar Wood Oval Retail'!$W$7)</f>
        <v>-1111.396294</v>
      </c>
      <c r="P28" s="205">
        <f>'Cedar Wood Oval Wholesale'!P28+('Cedar Wood Oval Wholesale'!P28*'Cedar Wood Oval Retail'!$W$7)</f>
        <v>-1215.518961</v>
      </c>
      <c r="Q28" s="205">
        <f>'Cedar Wood Oval Wholesale'!Q28+('Cedar Wood Oval Wholesale'!Q28*'Cedar Wood Oval Retail'!$W$7)</f>
        <v>-1287.952121</v>
      </c>
      <c r="R28" s="205">
        <f>'Cedar Wood Oval Wholesale'!R28+('Cedar Wood Oval Wholesale'!R28*'Cedar Wood Oval Retail'!$W$7)</f>
        <v>-1448.663194</v>
      </c>
      <c r="S28" s="620"/>
      <c r="T28" s="620"/>
      <c r="U28" s="222"/>
    </row>
    <row r="29" ht="15.0" customHeight="1">
      <c r="A29" s="258"/>
      <c r="B29" s="57"/>
      <c r="C29" s="144" t="s">
        <v>109</v>
      </c>
      <c r="D29" s="459">
        <f>'Cedar Wood Oval Wholesale'!D29+('Cedar Wood Oval Wholesale'!D29*'Cedar Wood Oval Retail'!$W$7)</f>
        <v>916.7321772</v>
      </c>
      <c r="E29" s="459">
        <f>'Cedar Wood Oval Wholesale'!E29+('Cedar Wood Oval Wholesale'!E29*'Cedar Wood Oval Retail'!$W$7)</f>
        <v>1007.273627</v>
      </c>
      <c r="F29" s="459">
        <f>'Cedar Wood Oval Wholesale'!F29+('Cedar Wood Oval Wholesale'!F29*'Cedar Wood Oval Retail'!$W$7)</f>
        <v>977.8476557</v>
      </c>
      <c r="G29" s="459">
        <f>'Cedar Wood Oval Wholesale'!G29+('Cedar Wood Oval Wholesale'!G29*'Cedar Wood Oval Retail'!$W$7)</f>
        <v>1068.389105</v>
      </c>
      <c r="H29" s="459">
        <f>'Cedar Wood Oval Wholesale'!H29+('Cedar Wood Oval Wholesale'!H29*'Cedar Wood Oval Retail'!$W$7)</f>
        <v>1100.078613</v>
      </c>
      <c r="I29" s="459">
        <f>'Cedar Wood Oval Wholesale'!I29+('Cedar Wood Oval Wholesale'!I29*'Cedar Wood Oval Retail'!$W$7)</f>
        <v>1192.883598</v>
      </c>
      <c r="J29" s="459">
        <f>'Cedar Wood Oval Wholesale'!J29+('Cedar Wood Oval Wholesale'!J29*'Cedar Wood Oval Retail'!$W$7)</f>
        <v>1075.179714</v>
      </c>
      <c r="K29" s="459">
        <f>'Cedar Wood Oval Wholesale'!K29+('Cedar Wood Oval Wholesale'!K29*'Cedar Wood Oval Retail'!$W$7)</f>
        <v>1161.194091</v>
      </c>
      <c r="L29" s="459">
        <f>'Cedar Wood Oval Wholesale'!L29+('Cedar Wood Oval Wholesale'!L29*'Cedar Wood Oval Retail'!$W$7)</f>
        <v>1265.316758</v>
      </c>
      <c r="M29" s="459">
        <f>'Cedar Wood Oval Wholesale'!M29+('Cedar Wood Oval Wholesale'!M29*'Cedar Wood Oval Retail'!$W$7)</f>
        <v>1344.540527</v>
      </c>
      <c r="N29" s="459">
        <f>'Cedar Wood Oval Wholesale'!N29+('Cedar Wood Oval Wholesale'!N29*'Cedar Wood Oval Retail'!$W$7)</f>
        <v>1478.089165</v>
      </c>
      <c r="O29" s="459">
        <f>'Cedar Wood Oval Wholesale'!O29+('Cedar Wood Oval Wholesale'!O29*'Cedar Wood Oval Retail'!$W$7)</f>
        <v>1265.316758</v>
      </c>
      <c r="P29" s="459">
        <f>'Cedar Wood Oval Wholesale'!P29+('Cedar Wood Oval Wholesale'!P29*'Cedar Wood Oval Retail'!$W$7)</f>
        <v>1344.540527</v>
      </c>
      <c r="Q29" s="459">
        <f>'Cedar Wood Oval Wholesale'!Q29+('Cedar Wood Oval Wholesale'!Q29*'Cedar Wood Oval Retail'!$W$7)</f>
        <v>1435.081976</v>
      </c>
      <c r="R29" s="459">
        <f>'Cedar Wood Oval Wholesale'!R29+('Cedar Wood Oval Wholesale'!R29*'Cedar Wood Oval Retail'!$W$7)</f>
        <v>1618.428412</v>
      </c>
      <c r="S29" s="627"/>
      <c r="T29" s="627"/>
      <c r="U29" s="222"/>
    </row>
    <row r="30" ht="14.25" customHeight="1">
      <c r="A30" s="258"/>
      <c r="B30" s="57"/>
      <c r="C30" s="629" t="s">
        <v>156</v>
      </c>
      <c r="D30" s="630"/>
      <c r="E30" s="630"/>
      <c r="F30" s="630"/>
      <c r="G30" s="630"/>
      <c r="H30" s="630"/>
      <c r="I30" s="630"/>
      <c r="J30" s="630"/>
      <c r="K30" s="630"/>
      <c r="L30" s="631"/>
      <c r="M30" s="631"/>
      <c r="N30" s="631"/>
      <c r="O30" s="631"/>
      <c r="P30" s="631"/>
      <c r="Q30" s="631"/>
      <c r="R30" s="631"/>
      <c r="S30" s="632"/>
      <c r="T30" s="632"/>
      <c r="U30" s="633"/>
    </row>
    <row r="31" ht="14.25" customHeight="1">
      <c r="A31" s="258"/>
      <c r="B31" s="57"/>
      <c r="C31" s="462" t="s">
        <v>157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627"/>
      <c r="T31" s="627"/>
      <c r="U31" s="222"/>
    </row>
    <row r="32" ht="15.0" customHeight="1">
      <c r="A32" s="258"/>
      <c r="B32" s="57"/>
      <c r="C32" s="200" t="s">
        <v>110</v>
      </c>
      <c r="D32" s="201">
        <f>'Cedar Wood Oval Wholesale'!D32+('Cedar Wood Oval Wholesale'!D32*'Cedar Wood Oval Retail'!$W$7)</f>
        <v>408.8</v>
      </c>
      <c r="E32" s="201">
        <f>'Cedar Wood Oval Wholesale'!E32+('Cedar Wood Oval Wholesale'!E32*'Cedar Wood Oval Retail'!$W$7)</f>
        <v>408.8</v>
      </c>
      <c r="F32" s="201">
        <f>'Cedar Wood Oval Wholesale'!F32+('Cedar Wood Oval Wholesale'!F32*'Cedar Wood Oval Retail'!$W$7)</f>
        <v>408.8</v>
      </c>
      <c r="G32" s="201">
        <f>'Cedar Wood Oval Wholesale'!G32+('Cedar Wood Oval Wholesale'!G32*'Cedar Wood Oval Retail'!$W$7)</f>
        <v>408.8</v>
      </c>
      <c r="H32" s="201">
        <f>'Cedar Wood Oval Wholesale'!H32+('Cedar Wood Oval Wholesale'!H32*'Cedar Wood Oval Retail'!$W$7)</f>
        <v>408.8</v>
      </c>
      <c r="I32" s="201">
        <f>'Cedar Wood Oval Wholesale'!I32+('Cedar Wood Oval Wholesale'!I32*'Cedar Wood Oval Retail'!$W$7)</f>
        <v>408.8</v>
      </c>
      <c r="J32" s="201">
        <f>'Cedar Wood Oval Wholesale'!J32+('Cedar Wood Oval Wholesale'!J32*'Cedar Wood Oval Retail'!$W$7)</f>
        <v>408.8</v>
      </c>
      <c r="K32" s="201">
        <f>'Cedar Wood Oval Wholesale'!K32+('Cedar Wood Oval Wholesale'!K32*'Cedar Wood Oval Retail'!$W$7)</f>
        <v>408.8</v>
      </c>
      <c r="L32" s="201">
        <f>'Cedar Wood Oval Wholesale'!L32+('Cedar Wood Oval Wholesale'!L32*'Cedar Wood Oval Retail'!$W$7)</f>
        <v>408.8</v>
      </c>
      <c r="M32" s="201">
        <f>'Cedar Wood Oval Wholesale'!M32+('Cedar Wood Oval Wholesale'!M32*'Cedar Wood Oval Retail'!$W$7)</f>
        <v>408.8</v>
      </c>
      <c r="N32" s="201">
        <f>'Cedar Wood Oval Wholesale'!N32+('Cedar Wood Oval Wholesale'!N32*'Cedar Wood Oval Retail'!$W$7)</f>
        <v>408.8</v>
      </c>
      <c r="O32" s="201">
        <f>'Cedar Wood Oval Wholesale'!O32+('Cedar Wood Oval Wholesale'!O32*'Cedar Wood Oval Retail'!$W$7)</f>
        <v>408.8</v>
      </c>
      <c r="P32" s="201">
        <f>'Cedar Wood Oval Wholesale'!P32+('Cedar Wood Oval Wholesale'!P32*'Cedar Wood Oval Retail'!$W$7)</f>
        <v>408.8</v>
      </c>
      <c r="Q32" s="201">
        <f>'Cedar Wood Oval Wholesale'!Q32+('Cedar Wood Oval Wholesale'!Q32*'Cedar Wood Oval Retail'!$W$7)</f>
        <v>408.8</v>
      </c>
      <c r="R32" s="201">
        <f>'Cedar Wood Oval Wholesale'!R32+('Cedar Wood Oval Wholesale'!R32*'Cedar Wood Oval Retail'!$W$7)</f>
        <v>408.8</v>
      </c>
      <c r="S32" s="620"/>
      <c r="T32" s="620"/>
      <c r="U32" s="222"/>
    </row>
    <row r="33" ht="15.75" customHeight="1">
      <c r="A33" s="258"/>
      <c r="B33" s="57"/>
      <c r="C33" s="209" t="s">
        <v>111</v>
      </c>
      <c r="D33" s="210">
        <f>'Cedar Wood Oval Wholesale'!D33+('Cedar Wood Oval Wholesale'!D33*'Cedar Wood Oval Retail'!$W$7)</f>
        <v>106.4</v>
      </c>
      <c r="E33" s="210">
        <f>'Cedar Wood Oval Wholesale'!E33+('Cedar Wood Oval Wholesale'!E33*'Cedar Wood Oval Retail'!$W$7)</f>
        <v>106.4</v>
      </c>
      <c r="F33" s="210">
        <f>'Cedar Wood Oval Wholesale'!F33+('Cedar Wood Oval Wholesale'!F33*'Cedar Wood Oval Retail'!$W$7)</f>
        <v>106.4</v>
      </c>
      <c r="G33" s="210">
        <f>'Cedar Wood Oval Wholesale'!G33+('Cedar Wood Oval Wholesale'!G33*'Cedar Wood Oval Retail'!$W$7)</f>
        <v>106.4</v>
      </c>
      <c r="H33" s="210">
        <f>'Cedar Wood Oval Wholesale'!H33+('Cedar Wood Oval Wholesale'!H33*'Cedar Wood Oval Retail'!$W$7)</f>
        <v>106.4</v>
      </c>
      <c r="I33" s="210">
        <f>'Cedar Wood Oval Wholesale'!I33+('Cedar Wood Oval Wholesale'!I33*'Cedar Wood Oval Retail'!$W$7)</f>
        <v>106.4</v>
      </c>
      <c r="J33" s="210">
        <f>'Cedar Wood Oval Wholesale'!J33+('Cedar Wood Oval Wholesale'!J33*'Cedar Wood Oval Retail'!$W$7)</f>
        <v>106.4</v>
      </c>
      <c r="K33" s="210">
        <f>'Cedar Wood Oval Wholesale'!K33+('Cedar Wood Oval Wholesale'!K33*'Cedar Wood Oval Retail'!$W$7)</f>
        <v>106.4</v>
      </c>
      <c r="L33" s="210">
        <f>'Cedar Wood Oval Wholesale'!L33+('Cedar Wood Oval Wholesale'!L33*'Cedar Wood Oval Retail'!$W$7)</f>
        <v>106.4</v>
      </c>
      <c r="M33" s="210">
        <f>'Cedar Wood Oval Wholesale'!M33+('Cedar Wood Oval Wholesale'!M33*'Cedar Wood Oval Retail'!$W$7)</f>
        <v>106.4</v>
      </c>
      <c r="N33" s="210">
        <f>'Cedar Wood Oval Wholesale'!N33+('Cedar Wood Oval Wholesale'!N33*'Cedar Wood Oval Retail'!$W$7)</f>
        <v>106.4</v>
      </c>
      <c r="O33" s="210">
        <f>'Cedar Wood Oval Wholesale'!O33+('Cedar Wood Oval Wholesale'!O33*'Cedar Wood Oval Retail'!$W$7)</f>
        <v>106.4</v>
      </c>
      <c r="P33" s="210">
        <f>'Cedar Wood Oval Wholesale'!P33+('Cedar Wood Oval Wholesale'!P33*'Cedar Wood Oval Retail'!$W$7)</f>
        <v>106.4</v>
      </c>
      <c r="Q33" s="210">
        <f>'Cedar Wood Oval Wholesale'!Q33+('Cedar Wood Oval Wholesale'!Q33*'Cedar Wood Oval Retail'!$W$7)</f>
        <v>106.4</v>
      </c>
      <c r="R33" s="210">
        <f>'Cedar Wood Oval Wholesale'!R33+('Cedar Wood Oval Wholesale'!R33*'Cedar Wood Oval Retail'!$W$7)</f>
        <v>106.4</v>
      </c>
      <c r="S33" s="634"/>
      <c r="T33" s="634"/>
      <c r="U33" s="222"/>
    </row>
    <row r="34" ht="15.75" customHeight="1">
      <c r="A34" s="258"/>
      <c r="B34" s="57"/>
      <c r="C34" s="88" t="s">
        <v>53</v>
      </c>
      <c r="D34" s="406">
        <f>'Cedar Wood Oval Wholesale'!D34+('Cedar Wood Oval Wholesale'!D34*'Cedar Wood Oval Retail'!$W$7)</f>
        <v>526.4</v>
      </c>
      <c r="E34" s="406">
        <f>'Cedar Wood Oval Wholesale'!E34+('Cedar Wood Oval Wholesale'!E34*'Cedar Wood Oval Retail'!$W$7)</f>
        <v>526.4</v>
      </c>
      <c r="F34" s="406">
        <f>'Cedar Wood Oval Wholesale'!F34+('Cedar Wood Oval Wholesale'!F34*'Cedar Wood Oval Retail'!$W$7)</f>
        <v>526.4</v>
      </c>
      <c r="G34" s="406">
        <f>'Cedar Wood Oval Wholesale'!G34+('Cedar Wood Oval Wholesale'!G34*'Cedar Wood Oval Retail'!$W$7)</f>
        <v>526.4</v>
      </c>
      <c r="H34" s="406">
        <f>'Cedar Wood Oval Wholesale'!H34+('Cedar Wood Oval Wholesale'!H34*'Cedar Wood Oval Retail'!$W$7)</f>
        <v>526.4</v>
      </c>
      <c r="I34" s="406">
        <f>'Cedar Wood Oval Wholesale'!I34+('Cedar Wood Oval Wholesale'!I34*'Cedar Wood Oval Retail'!$W$7)</f>
        <v>526.4</v>
      </c>
      <c r="J34" s="406">
        <f>'Cedar Wood Oval Wholesale'!J34+('Cedar Wood Oval Wholesale'!J34*'Cedar Wood Oval Retail'!$W$7)</f>
        <v>526.4</v>
      </c>
      <c r="K34" s="406">
        <f>'Cedar Wood Oval Wholesale'!K34+('Cedar Wood Oval Wholesale'!K34*'Cedar Wood Oval Retail'!$W$7)</f>
        <v>526.4</v>
      </c>
      <c r="L34" s="406">
        <f>'Cedar Wood Oval Wholesale'!L34+('Cedar Wood Oval Wholesale'!L34*'Cedar Wood Oval Retail'!$W$7)</f>
        <v>526.4</v>
      </c>
      <c r="M34" s="406">
        <f>'Cedar Wood Oval Wholesale'!M34+('Cedar Wood Oval Wholesale'!M34*'Cedar Wood Oval Retail'!$W$7)</f>
        <v>526.4</v>
      </c>
      <c r="N34" s="406">
        <f>'Cedar Wood Oval Wholesale'!N34+('Cedar Wood Oval Wholesale'!N34*'Cedar Wood Oval Retail'!$W$7)</f>
        <v>526.4</v>
      </c>
      <c r="O34" s="406">
        <f>'Cedar Wood Oval Wholesale'!O34+('Cedar Wood Oval Wholesale'!O34*'Cedar Wood Oval Retail'!$W$7)</f>
        <v>526.4</v>
      </c>
      <c r="P34" s="406">
        <f>'Cedar Wood Oval Wholesale'!P34+('Cedar Wood Oval Wholesale'!P34*'Cedar Wood Oval Retail'!$W$7)</f>
        <v>526.4</v>
      </c>
      <c r="Q34" s="406">
        <f>'Cedar Wood Oval Wholesale'!Q34+('Cedar Wood Oval Wholesale'!Q34*'Cedar Wood Oval Retail'!$W$7)</f>
        <v>526.4</v>
      </c>
      <c r="R34" s="406">
        <f>'Cedar Wood Oval Wholesale'!R34+('Cedar Wood Oval Wholesale'!R34*'Cedar Wood Oval Retail'!$W$7)</f>
        <v>526.4</v>
      </c>
      <c r="S34" s="635"/>
      <c r="T34" s="635"/>
      <c r="U34" s="633"/>
    </row>
    <row r="35" ht="15.75" customHeight="1">
      <c r="A35" s="258"/>
      <c r="B35" s="57"/>
      <c r="C35" s="113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636"/>
      <c r="T35" s="636"/>
      <c r="U35" s="637"/>
    </row>
    <row r="36" ht="15.75" customHeight="1">
      <c r="A36" s="258"/>
      <c r="B36" s="57"/>
      <c r="C36" s="638" t="s">
        <v>54</v>
      </c>
      <c r="D36" s="639">
        <f>'Cedar Wood Oval Wholesale'!D36+('Cedar Wood Oval Wholesale'!D36*'Cedar Wood Oval Retail'!$W$7)</f>
        <v>1720.6</v>
      </c>
      <c r="E36" s="639">
        <f>'Cedar Wood Oval Wholesale'!E36+('Cedar Wood Oval Wholesale'!E36*'Cedar Wood Oval Retail'!$W$7)</f>
        <v>1754.2</v>
      </c>
      <c r="F36" s="639">
        <f>'Cedar Wood Oval Wholesale'!F36+('Cedar Wood Oval Wholesale'!F36*'Cedar Wood Oval Retail'!$W$7)</f>
        <v>1810.2</v>
      </c>
      <c r="G36" s="639">
        <f>'Cedar Wood Oval Wholesale'!G36+('Cedar Wood Oval Wholesale'!G36*'Cedar Wood Oval Retail'!$W$7)</f>
        <v>1876</v>
      </c>
      <c r="H36" s="639">
        <f>'Cedar Wood Oval Wholesale'!H36+('Cedar Wood Oval Wholesale'!H36*'Cedar Wood Oval Retail'!$W$7)</f>
        <v>1932</v>
      </c>
      <c r="I36" s="639">
        <f>'Cedar Wood Oval Wholesale'!I36+('Cedar Wood Oval Wholesale'!I36*'Cedar Wood Oval Retail'!$W$7)</f>
        <v>2109.8</v>
      </c>
      <c r="J36" s="639">
        <f>'Cedar Wood Oval Wholesale'!J36+('Cedar Wood Oval Wholesale'!J36*'Cedar Wood Oval Retail'!$W$7)</f>
        <v>2065</v>
      </c>
      <c r="K36" s="639">
        <f>'Cedar Wood Oval Wholesale'!K36+('Cedar Wood Oval Wholesale'!K36*'Cedar Wood Oval Retail'!$W$7)</f>
        <v>2143.4</v>
      </c>
      <c r="L36" s="639">
        <f>'Cedar Wood Oval Wholesale'!L36+('Cedar Wood Oval Wholesale'!L36*'Cedar Wood Oval Retail'!$W$7)</f>
        <v>2276.4</v>
      </c>
      <c r="M36" s="639">
        <f>'Cedar Wood Oval Wholesale'!M36+('Cedar Wood Oval Wholesale'!M36*'Cedar Wood Oval Retail'!$W$7)</f>
        <v>2375.8</v>
      </c>
      <c r="N36" s="639">
        <f>'Cedar Wood Oval Wholesale'!N36+('Cedar Wood Oval Wholesale'!N36*'Cedar Wood Oval Retail'!$W$7)</f>
        <v>2653</v>
      </c>
      <c r="O36" s="639">
        <f>'Cedar Wood Oval Wholesale'!O36+('Cedar Wood Oval Wholesale'!O36*'Cedar Wood Oval Retail'!$W$7)</f>
        <v>2231.6</v>
      </c>
      <c r="P36" s="639">
        <f>'Cedar Wood Oval Wholesale'!P36+('Cedar Wood Oval Wholesale'!P36*'Cedar Wood Oval Retail'!$W$7)</f>
        <v>2364.6</v>
      </c>
      <c r="Q36" s="639">
        <f>'Cedar Wood Oval Wholesale'!Q36+('Cedar Wood Oval Wholesale'!Q36*'Cedar Wood Oval Retail'!$W$7)</f>
        <v>2508.8</v>
      </c>
      <c r="R36" s="639">
        <f>'Cedar Wood Oval Wholesale'!R36+('Cedar Wood Oval Wholesale'!R36*'Cedar Wood Oval Retail'!$W$7)</f>
        <v>2786</v>
      </c>
      <c r="S36" s="636"/>
      <c r="T36" s="636"/>
      <c r="U36" s="637"/>
    </row>
    <row r="37" ht="15.75" customHeight="1">
      <c r="A37" s="258"/>
      <c r="B37" s="57"/>
      <c r="C37" s="86" t="s">
        <v>113</v>
      </c>
      <c r="D37" s="196" t="s">
        <v>35</v>
      </c>
      <c r="E37" s="196" t="s">
        <v>35</v>
      </c>
      <c r="F37" s="196">
        <f>'Cedar Wood Oval Wholesale'!F37+('Cedar Wood Oval Wholesale'!F37*'Cedar Wood Oval Retail'!$W$7)</f>
        <v>199.841733</v>
      </c>
      <c r="G37" s="196">
        <f>'Cedar Wood Oval Wholesale'!G37+('Cedar Wood Oval Wholesale'!G37*'Cedar Wood Oval Retail'!$W$7)</f>
        <v>224.2668337</v>
      </c>
      <c r="H37" s="196">
        <f>'Cedar Wood Oval Wholesale'!H37+('Cedar Wood Oval Wholesale'!H37*'Cedar Wood Oval Retail'!$W$7)</f>
        <v>210.9440515</v>
      </c>
      <c r="I37" s="196">
        <f>'Cedar Wood Oval Wholesale'!I37+('Cedar Wood Oval Wholesale'!I37*'Cedar Wood Oval Retail'!$W$7)</f>
        <v>262.0147166</v>
      </c>
      <c r="J37" s="196">
        <f>'Cedar Wood Oval Wholesale'!J37+('Cedar Wood Oval Wholesale'!J37*'Cedar Wood Oval Retail'!$W$7)</f>
        <v>224.2668337</v>
      </c>
      <c r="K37" s="196">
        <f>'Cedar Wood Oval Wholesale'!K37+('Cedar Wood Oval Wholesale'!K37*'Cedar Wood Oval Retail'!$W$7)</f>
        <v>237.5896159</v>
      </c>
      <c r="L37" s="196">
        <f>'Cedar Wood Oval Wholesale'!L37+('Cedar Wood Oval Wholesale'!L37*'Cedar Wood Oval Retail'!$W$7)</f>
        <v>275.3374988</v>
      </c>
      <c r="M37" s="196">
        <f>'Cedar Wood Oval Wholesale'!M37+('Cedar Wood Oval Wholesale'!M37*'Cedar Wood Oval Retail'!$W$7)</f>
        <v>299.7625995</v>
      </c>
      <c r="N37" s="196">
        <f>'Cedar Wood Oval Wholesale'!N37+('Cedar Wood Oval Wholesale'!N37*'Cedar Wood Oval Retail'!$W$7)</f>
        <v>599.525199</v>
      </c>
      <c r="O37" s="196">
        <f>'Cedar Wood Oval Wholesale'!O37+('Cedar Wood Oval Wholesale'!O37*'Cedar Wood Oval Retail'!$W$7)</f>
        <v>262.0147166</v>
      </c>
      <c r="P37" s="196">
        <f>'Cedar Wood Oval Wholesale'!P37+('Cedar Wood Oval Wholesale'!P37*'Cedar Wood Oval Retail'!$W$7)</f>
        <v>286.4398173</v>
      </c>
      <c r="Q37" s="196">
        <f>'Cedar Wood Oval Wholesale'!Q37+('Cedar Wood Oval Wholesale'!Q37*'Cedar Wood Oval Retail'!$W$7)</f>
        <v>310.864918</v>
      </c>
      <c r="R37" s="196">
        <f>'Cedar Wood Oval Wholesale'!R37+('Cedar Wood Oval Wholesale'!R37*'Cedar Wood Oval Retail'!$W$7)</f>
        <v>324.1877002</v>
      </c>
      <c r="S37" s="640"/>
      <c r="T37" s="640"/>
      <c r="U37" s="222"/>
    </row>
    <row r="38" ht="15.75" customHeight="1">
      <c r="A38" s="258"/>
      <c r="B38" s="57"/>
      <c r="C38" s="200" t="s">
        <v>56</v>
      </c>
      <c r="D38" s="201">
        <f>'Cedar Wood Oval Wholesale'!D38+('Cedar Wood Oval Wholesale'!D38*'Cedar Wood Oval Retail'!$W$7)</f>
        <v>4621.980594</v>
      </c>
      <c r="E38" s="201">
        <f>'Cedar Wood Oval Wholesale'!E38+('Cedar Wood Oval Wholesale'!E38*'Cedar Wood Oval Retail'!$W$7)</f>
        <v>4796.201592</v>
      </c>
      <c r="F38" s="201">
        <f>'Cedar Wood Oval Wholesale'!F38+('Cedar Wood Oval Wholesale'!F38*'Cedar Wood Oval Retail'!$W$7)</f>
        <v>4406.76642</v>
      </c>
      <c r="G38" s="201">
        <f>'Cedar Wood Oval Wholesale'!G38+('Cedar Wood Oval Wholesale'!G38*'Cedar Wood Oval Retail'!$W$7)</f>
        <v>4878.187944</v>
      </c>
      <c r="H38" s="201">
        <f>'Cedar Wood Oval Wholesale'!H38+('Cedar Wood Oval Wholesale'!H38*'Cedar Wood Oval Retail'!$W$7)</f>
        <v>5021.66406</v>
      </c>
      <c r="I38" s="201">
        <f>'Cedar Wood Oval Wholesale'!I38+('Cedar Wood Oval Wholesale'!I38*'Cedar Wood Oval Retail'!$W$7)</f>
        <v>5421.347526</v>
      </c>
      <c r="J38" s="201">
        <f>'Cedar Wood Oval Wholesale'!J38+('Cedar Wood Oval Wholesale'!J38*'Cedar Wood Oval Retail'!$W$7)</f>
        <v>4755.208416</v>
      </c>
      <c r="K38" s="201">
        <f>'Cedar Wood Oval Wholesale'!K38+('Cedar Wood Oval Wholesale'!K38*'Cedar Wood Oval Retail'!$W$7)</f>
        <v>5267.623116</v>
      </c>
      <c r="L38" s="201">
        <f>'Cedar Wood Oval Wholesale'!L38+('Cedar Wood Oval Wholesale'!L38*'Cedar Wood Oval Retail'!$W$7)</f>
        <v>5708.299758</v>
      </c>
      <c r="M38" s="201">
        <f>'Cedar Wood Oval Wholesale'!M38+('Cedar Wood Oval Wholesale'!M38*'Cedar Wood Oval Retail'!$W$7)</f>
        <v>5882.520756</v>
      </c>
      <c r="N38" s="201">
        <f>'Cedar Wood Oval Wholesale'!N38+('Cedar Wood Oval Wholesale'!N38*'Cedar Wood Oval Retail'!$W$7)</f>
        <v>6323.197398</v>
      </c>
      <c r="O38" s="201">
        <f>'Cedar Wood Oval Wholesale'!O38+('Cedar Wood Oval Wholesale'!O38*'Cedar Wood Oval Retail'!$W$7)</f>
        <v>5318.864586</v>
      </c>
      <c r="P38" s="201">
        <f>'Cedar Wood Oval Wholesale'!P38+('Cedar Wood Oval Wholesale'!P38*'Cedar Wood Oval Retail'!$W$7)</f>
        <v>5790.28611</v>
      </c>
      <c r="Q38" s="201">
        <f>'Cedar Wood Oval Wholesale'!Q38+('Cedar Wood Oval Wholesale'!Q38*'Cedar Wood Oval Retail'!$W$7)</f>
        <v>6189.969576</v>
      </c>
      <c r="R38" s="201">
        <f>'Cedar Wood Oval Wholesale'!R38+('Cedar Wood Oval Wholesale'!R38*'Cedar Wood Oval Retail'!$W$7)</f>
        <v>6589.653042</v>
      </c>
      <c r="S38" s="635"/>
      <c r="T38" s="635"/>
      <c r="U38" s="222"/>
    </row>
    <row r="39" ht="15.75" customHeight="1">
      <c r="A39" s="258"/>
      <c r="B39" s="57"/>
      <c r="C39" s="113" t="s">
        <v>57</v>
      </c>
      <c r="D39" s="196" t="s">
        <v>35</v>
      </c>
      <c r="E39" s="196" t="s">
        <v>35</v>
      </c>
      <c r="F39" s="196">
        <f>'Cedar Wood Oval Wholesale'!F39+('Cedar Wood Oval Wholesale'!F39*'Cedar Wood Oval Retail'!$W$7)</f>
        <v>436.5773244</v>
      </c>
      <c r="G39" s="196">
        <f>'Cedar Wood Oval Wholesale'!G39+('Cedar Wood Oval Wholesale'!G39*'Cedar Wood Oval Retail'!$W$7)</f>
        <v>461.17323</v>
      </c>
      <c r="H39" s="196">
        <f>'Cedar Wood Oval Wholesale'!H39+('Cedar Wood Oval Wholesale'!H39*'Cedar Wood Oval Retail'!$W$7)</f>
        <v>483.7194768</v>
      </c>
      <c r="I39" s="196">
        <f>'Cedar Wood Oval Wholesale'!I39+('Cedar Wood Oval Wholesale'!I39*'Cedar Wood Oval Retail'!$W$7)</f>
        <v>518.5636764</v>
      </c>
      <c r="J39" s="196">
        <f>'Cedar Wood Oval Wholesale'!J39+('Cedar Wood Oval Wholesale'!J39*'Cedar Wood Oval Retail'!$W$7)</f>
        <v>471.421524</v>
      </c>
      <c r="K39" s="196">
        <f>'Cedar Wood Oval Wholesale'!K39+('Cedar Wood Oval Wholesale'!K39*'Cedar Wood Oval Retail'!$W$7)</f>
        <v>493.9677708</v>
      </c>
      <c r="L39" s="196">
        <f>'Cedar Wood Oval Wholesale'!L39+('Cedar Wood Oval Wholesale'!L39*'Cedar Wood Oval Retail'!$W$7)</f>
        <v>528.8119704</v>
      </c>
      <c r="M39" s="196">
        <f>'Cedar Wood Oval Wholesale'!M39+('Cedar Wood Oval Wholesale'!M39*'Cedar Wood Oval Retail'!$W$7)</f>
        <v>541.1099232</v>
      </c>
      <c r="N39" s="196">
        <f>'Cedar Wood Oval Wholesale'!N39+('Cedar Wood Oval Wholesale'!N39*'Cedar Wood Oval Retail'!$W$7)</f>
        <v>633.3445692</v>
      </c>
      <c r="O39" s="196">
        <f>'Cedar Wood Oval Wholesale'!O39+('Cedar Wood Oval Wholesale'!O39*'Cedar Wood Oval Retail'!$W$7)</f>
        <v>518.5636764</v>
      </c>
      <c r="P39" s="196">
        <f>'Cedar Wood Oval Wholesale'!P39+('Cedar Wood Oval Wholesale'!P39*'Cedar Wood Oval Retail'!$W$7)</f>
        <v>541.1099232</v>
      </c>
      <c r="Q39" s="196">
        <f>'Cedar Wood Oval Wholesale'!Q39+('Cedar Wood Oval Wholesale'!Q39*'Cedar Wood Oval Retail'!$W$7)</f>
        <v>563.65617</v>
      </c>
      <c r="R39" s="196">
        <f>'Cedar Wood Oval Wholesale'!R39+('Cedar Wood Oval Wholesale'!R39*'Cedar Wood Oval Retail'!$W$7)</f>
        <v>598.5003696</v>
      </c>
      <c r="S39" s="640"/>
      <c r="T39" s="640"/>
      <c r="U39" s="222"/>
    </row>
    <row r="40" ht="15.75" customHeight="1">
      <c r="A40" s="258"/>
      <c r="B40" s="57"/>
      <c r="C40" s="641" t="s">
        <v>58</v>
      </c>
      <c r="D40" s="642">
        <f>'Cedar Wood Oval Wholesale'!D40+('Cedar Wood Oval Wholesale'!D40*'Cedar Wood Oval Retail'!$W$7)</f>
        <v>175.4166323</v>
      </c>
      <c r="E40" s="642">
        <f>'Cedar Wood Oval Wholesale'!E40+('Cedar Wood Oval Wholesale'!E40*'Cedar Wood Oval Retail'!$W$7)</f>
        <v>186.5189508</v>
      </c>
      <c r="F40" s="642">
        <f>'Cedar Wood Oval Wholesale'!F40+('Cedar Wood Oval Wholesale'!F40*'Cedar Wood Oval Retail'!$W$7)</f>
        <v>199.841733</v>
      </c>
      <c r="G40" s="642">
        <f>'Cedar Wood Oval Wholesale'!G40+('Cedar Wood Oval Wholesale'!G40*'Cedar Wood Oval Retail'!$W$7)</f>
        <v>210.9440515</v>
      </c>
      <c r="H40" s="642">
        <f>'Cedar Wood Oval Wholesale'!H40+('Cedar Wood Oval Wholesale'!H40*'Cedar Wood Oval Retail'!$W$7)</f>
        <v>224.2668337</v>
      </c>
      <c r="I40" s="642">
        <f>'Cedar Wood Oval Wholesale'!I40+('Cedar Wood Oval Wholesale'!I40*'Cedar Wood Oval Retail'!$W$7)</f>
        <v>248.6919344</v>
      </c>
      <c r="J40" s="642">
        <f>'Cedar Wood Oval Wholesale'!J40+('Cedar Wood Oval Wholesale'!J40*'Cedar Wood Oval Retail'!$W$7)</f>
        <v>237.5896159</v>
      </c>
      <c r="K40" s="642">
        <f>'Cedar Wood Oval Wholesale'!K40+('Cedar Wood Oval Wholesale'!K40*'Cedar Wood Oval Retail'!$W$7)</f>
        <v>248.6919344</v>
      </c>
      <c r="L40" s="642">
        <f>'Cedar Wood Oval Wholesale'!L40+('Cedar Wood Oval Wholesale'!L40*'Cedar Wood Oval Retail'!$W$7)</f>
        <v>275.3374988</v>
      </c>
      <c r="M40" s="642">
        <f>'Cedar Wood Oval Wholesale'!M40+('Cedar Wood Oval Wholesale'!M40*'Cedar Wood Oval Retail'!$W$7)</f>
        <v>286.4398173</v>
      </c>
      <c r="N40" s="642">
        <f>'Cedar Wood Oval Wholesale'!N40+('Cedar Wood Oval Wholesale'!N40*'Cedar Wood Oval Retail'!$W$7)</f>
        <v>337.5104824</v>
      </c>
      <c r="O40" s="642">
        <f>'Cedar Wood Oval Wholesale'!O40+('Cedar Wood Oval Wholesale'!O40*'Cedar Wood Oval Retail'!$W$7)</f>
        <v>286.4398173</v>
      </c>
      <c r="P40" s="642">
        <f>'Cedar Wood Oval Wholesale'!P40+('Cedar Wood Oval Wholesale'!P40*'Cedar Wood Oval Retail'!$W$7)</f>
        <v>299.7625995</v>
      </c>
      <c r="Q40" s="642">
        <f>'Cedar Wood Oval Wholesale'!Q40+('Cedar Wood Oval Wholesale'!Q40*'Cedar Wood Oval Retail'!$W$7)</f>
        <v>310.864918</v>
      </c>
      <c r="R40" s="642">
        <f>'Cedar Wood Oval Wholesale'!R40+('Cedar Wood Oval Wholesale'!R40*'Cedar Wood Oval Retail'!$W$7)</f>
        <v>361.9355831</v>
      </c>
      <c r="S40" s="640"/>
      <c r="T40" s="640"/>
      <c r="U40" s="222"/>
    </row>
    <row r="41" ht="15.75" customHeight="1">
      <c r="A41" s="258"/>
      <c r="B41" s="57"/>
      <c r="C41" s="202" t="s">
        <v>59</v>
      </c>
      <c r="D41" s="203">
        <f>'Cedar Wood Oval Wholesale'!D41+('Cedar Wood Oval Wholesale'!D41*'Cedar Wood Oval Retail'!$W$7)</f>
        <v>424.1085667</v>
      </c>
      <c r="E41" s="203">
        <f>'Cedar Wood Oval Wholesale'!E41+('Cedar Wood Oval Wholesale'!E41*'Cedar Wood Oval Retail'!$W$7)</f>
        <v>424.1085667</v>
      </c>
      <c r="F41" s="203">
        <f>'Cedar Wood Oval Wholesale'!F41+('Cedar Wood Oval Wholesale'!F41*'Cedar Wood Oval Retail'!$W$7)</f>
        <v>424.1085667</v>
      </c>
      <c r="G41" s="203">
        <f>'Cedar Wood Oval Wholesale'!G41+('Cedar Wood Oval Wholesale'!G41*'Cedar Wood Oval Retail'!$W$7)</f>
        <v>424.1085667</v>
      </c>
      <c r="H41" s="203">
        <f>'Cedar Wood Oval Wholesale'!H41+('Cedar Wood Oval Wholesale'!H41*'Cedar Wood Oval Retail'!$W$7)</f>
        <v>424.1085667</v>
      </c>
      <c r="I41" s="203">
        <f>'Cedar Wood Oval Wholesale'!I41+('Cedar Wood Oval Wholesale'!I41*'Cedar Wood Oval Retail'!$W$7)</f>
        <v>424.1085667</v>
      </c>
      <c r="J41" s="203">
        <f>'Cedar Wood Oval Wholesale'!J41+('Cedar Wood Oval Wholesale'!J41*'Cedar Wood Oval Retail'!$W$7)</f>
        <v>424.1085667</v>
      </c>
      <c r="K41" s="203">
        <f>'Cedar Wood Oval Wholesale'!K41+('Cedar Wood Oval Wholesale'!K41*'Cedar Wood Oval Retail'!$W$7)</f>
        <v>424.1085667</v>
      </c>
      <c r="L41" s="203">
        <f>'Cedar Wood Oval Wholesale'!L41+('Cedar Wood Oval Wholesale'!L41*'Cedar Wood Oval Retail'!$W$7)</f>
        <v>424.1085667</v>
      </c>
      <c r="M41" s="203">
        <f>'Cedar Wood Oval Wholesale'!M41+('Cedar Wood Oval Wholesale'!M41*'Cedar Wood Oval Retail'!$W$7)</f>
        <v>424.1085667</v>
      </c>
      <c r="N41" s="203">
        <f>'Cedar Wood Oval Wholesale'!N41+('Cedar Wood Oval Wholesale'!N41*'Cedar Wood Oval Retail'!$W$7)</f>
        <v>424.1085667</v>
      </c>
      <c r="O41" s="203">
        <f>'Cedar Wood Oval Wholesale'!O41+('Cedar Wood Oval Wholesale'!O41*'Cedar Wood Oval Retail'!$W$7)</f>
        <v>424.1085667</v>
      </c>
      <c r="P41" s="203">
        <f>'Cedar Wood Oval Wholesale'!P41+('Cedar Wood Oval Wholesale'!P41*'Cedar Wood Oval Retail'!$W$7)</f>
        <v>424.1085667</v>
      </c>
      <c r="Q41" s="203">
        <f>'Cedar Wood Oval Wholesale'!Q41+('Cedar Wood Oval Wholesale'!Q41*'Cedar Wood Oval Retail'!$W$7)</f>
        <v>424.1085667</v>
      </c>
      <c r="R41" s="203">
        <f>'Cedar Wood Oval Wholesale'!R41+('Cedar Wood Oval Wholesale'!R41*'Cedar Wood Oval Retail'!$W$7)</f>
        <v>424.1085667</v>
      </c>
      <c r="S41" s="634"/>
      <c r="T41" s="634"/>
      <c r="U41" s="222"/>
    </row>
    <row r="42" ht="15.75" customHeight="1">
      <c r="A42" s="258"/>
      <c r="B42" s="57"/>
      <c r="C42" s="616" t="s">
        <v>61</v>
      </c>
      <c r="D42" s="617">
        <f>'Cedar Wood Oval Wholesale'!D42+('Cedar Wood Oval Wholesale'!D42*'Cedar Wood Oval Retail'!$W$7)</f>
        <v>824.67</v>
      </c>
      <c r="E42" s="617">
        <f>'Cedar Wood Oval Wholesale'!E42+('Cedar Wood Oval Wholesale'!E42*'Cedar Wood Oval Retail'!$W$7)</f>
        <v>900.9</v>
      </c>
      <c r="F42" s="617">
        <f>'Cedar Wood Oval Wholesale'!F42+('Cedar Wood Oval Wholesale'!F42*'Cedar Wood Oval Retail'!$W$7)</f>
        <v>1051.05</v>
      </c>
      <c r="G42" s="617">
        <f>'Cedar Wood Oval Wholesale'!G42+('Cedar Wood Oval Wholesale'!G42*'Cedar Wood Oval Retail'!$W$7)</f>
        <v>1124.97</v>
      </c>
      <c r="H42" s="617">
        <f>'Cedar Wood Oval Wholesale'!H42+('Cedar Wood Oval Wholesale'!H42*'Cedar Wood Oval Retail'!$W$7)</f>
        <v>1198.89</v>
      </c>
      <c r="I42" s="617">
        <f>'Cedar Wood Oval Wholesale'!I42+('Cedar Wood Oval Wholesale'!I42*'Cedar Wood Oval Retail'!$W$7)</f>
        <v>1295.91</v>
      </c>
      <c r="J42" s="617">
        <f>'Cedar Wood Oval Wholesale'!J42+('Cedar Wood Oval Wholesale'!J42*'Cedar Wood Oval Retail'!$W$7)</f>
        <v>1349.04</v>
      </c>
      <c r="K42" s="617">
        <f>'Cedar Wood Oval Wholesale'!K42+('Cedar Wood Oval Wholesale'!K42*'Cedar Wood Oval Retail'!$W$7)</f>
        <v>1499.19</v>
      </c>
      <c r="L42" s="617">
        <f>'Cedar Wood Oval Wholesale'!L42+('Cedar Wood Oval Wholesale'!L42*'Cedar Wood Oval Retail'!$W$7)</f>
        <v>1649.34</v>
      </c>
      <c r="M42" s="617">
        <f>'Cedar Wood Oval Wholesale'!M42+('Cedar Wood Oval Wholesale'!M42*'Cedar Wood Oval Retail'!$W$7)</f>
        <v>1799.49</v>
      </c>
      <c r="N42" s="617">
        <f>'Cedar Wood Oval Wholesale'!N42+('Cedar Wood Oval Wholesale'!N42*'Cedar Wood Oval Retail'!$W$7)</f>
        <v>2088.24</v>
      </c>
      <c r="O42" s="617">
        <f>'Cedar Wood Oval Wholesale'!O42+('Cedar Wood Oval Wholesale'!O42*'Cedar Wood Oval Retail'!$W$7)</f>
        <v>1637.79</v>
      </c>
      <c r="P42" s="617">
        <f>'Cedar Wood Oval Wholesale'!P42+('Cedar Wood Oval Wholesale'!P42*'Cedar Wood Oval Retail'!$W$7)</f>
        <v>1767.15</v>
      </c>
      <c r="Q42" s="617">
        <f>'Cedar Wood Oval Wholesale'!Q42+('Cedar Wood Oval Wholesale'!Q42*'Cedar Wood Oval Retail'!$W$7)</f>
        <v>1917.3</v>
      </c>
      <c r="R42" s="617">
        <f>'Cedar Wood Oval Wholesale'!R42+('Cedar Wood Oval Wholesale'!R42*'Cedar Wood Oval Retail'!$W$7)</f>
        <v>2300.76</v>
      </c>
      <c r="S42" s="237"/>
      <c r="T42" s="237"/>
      <c r="U42" s="222"/>
    </row>
    <row r="43" ht="15.75" customHeight="1">
      <c r="A43" s="258"/>
      <c r="B43" s="57"/>
      <c r="C43" s="215" t="s">
        <v>62</v>
      </c>
      <c r="D43" s="195" t="s">
        <v>35</v>
      </c>
      <c r="E43" s="195" t="s">
        <v>35</v>
      </c>
      <c r="F43" s="195">
        <f>'Cedar Wood Oval Wholesale'!F43+('Cedar Wood Oval Wholesale'!F43*'Cedar Wood Oval Retail'!$W$7)</f>
        <v>1413.72</v>
      </c>
      <c r="G43" s="195">
        <f>'Cedar Wood Oval Wholesale'!G43+('Cedar Wood Oval Wholesale'!G43*'Cedar Wood Oval Retail'!$W$7)</f>
        <v>1522.29</v>
      </c>
      <c r="H43" s="195">
        <f>'Cedar Wood Oval Wholesale'!H43+('Cedar Wood Oval Wholesale'!H43*'Cedar Wood Oval Retail'!$W$7)</f>
        <v>1617</v>
      </c>
      <c r="I43" s="195">
        <f>'Cedar Wood Oval Wholesale'!I43+('Cedar Wood Oval Wholesale'!I43*'Cedar Wood Oval Retail'!$W$7)</f>
        <v>1744.05</v>
      </c>
      <c r="J43" s="195">
        <f>'Cedar Wood Oval Wholesale'!J43+('Cedar Wood Oval Wholesale'!J43*'Cedar Wood Oval Retail'!$W$7)</f>
        <v>1820.28</v>
      </c>
      <c r="K43" s="195">
        <f>'Cedar Wood Oval Wholesale'!K43+('Cedar Wood Oval Wholesale'!K43*'Cedar Wood Oval Retail'!$W$7)</f>
        <v>2023.56</v>
      </c>
      <c r="L43" s="195">
        <f>'Cedar Wood Oval Wholesale'!L43+('Cedar Wood Oval Wholesale'!L43*'Cedar Wood Oval Retail'!$W$7)</f>
        <v>2226.84</v>
      </c>
      <c r="M43" s="195">
        <f>'Cedar Wood Oval Wholesale'!M43+('Cedar Wood Oval Wholesale'!M43*'Cedar Wood Oval Retail'!$W$7)</f>
        <v>2430.12</v>
      </c>
      <c r="N43" s="195">
        <f>'Cedar Wood Oval Wholesale'!N43+('Cedar Wood Oval Wholesale'!N43*'Cedar Wood Oval Retail'!$W$7)</f>
        <v>2815.89</v>
      </c>
      <c r="O43" s="195">
        <f>'Cedar Wood Oval Wholesale'!O43+('Cedar Wood Oval Wholesale'!O43*'Cedar Wood Oval Retail'!$W$7)</f>
        <v>2173.71</v>
      </c>
      <c r="P43" s="195">
        <f>'Cedar Wood Oval Wholesale'!P43+('Cedar Wood Oval Wholesale'!P43*'Cedar Wood Oval Retail'!$W$7)</f>
        <v>2388.54</v>
      </c>
      <c r="Q43" s="195">
        <f>'Cedar Wood Oval Wholesale'!Q43+('Cedar Wood Oval Wholesale'!Q43*'Cedar Wood Oval Retail'!$W$7)</f>
        <v>2591.82</v>
      </c>
      <c r="R43" s="195">
        <f>'Cedar Wood Oval Wholesale'!R43+('Cedar Wood Oval Wholesale'!R43*'Cedar Wood Oval Retail'!$W$7)</f>
        <v>3104.64</v>
      </c>
      <c r="S43" s="634"/>
      <c r="T43" s="634"/>
      <c r="U43" s="222"/>
    </row>
    <row r="44" ht="15.75" customHeight="1">
      <c r="A44" s="258"/>
      <c r="B44" s="57"/>
      <c r="C44" s="217" t="s">
        <v>63</v>
      </c>
      <c r="D44" s="194">
        <f>'Cedar Wood Oval Wholesale'!D44+('Cedar Wood Oval Wholesale'!D44*'Cedar Wood Oval Retail'!$W$7)</f>
        <v>1540.77</v>
      </c>
      <c r="E44" s="194">
        <f>'Cedar Wood Oval Wholesale'!E44+('Cedar Wood Oval Wholesale'!E44*'Cedar Wood Oval Retail'!$W$7)</f>
        <v>1686.3</v>
      </c>
      <c r="F44" s="194">
        <f>'Cedar Wood Oval Wholesale'!F44+('Cedar Wood Oval Wholesale'!F44*'Cedar Wood Oval Retail'!$W$7)</f>
        <v>1963.5</v>
      </c>
      <c r="G44" s="194">
        <f>'Cedar Wood Oval Wholesale'!G44+('Cedar Wood Oval Wholesale'!G44*'Cedar Wood Oval Retail'!$W$7)</f>
        <v>2109.03</v>
      </c>
      <c r="H44" s="194">
        <f>'Cedar Wood Oval Wholesale'!H44+('Cedar Wood Oval Wholesale'!H44*'Cedar Wood Oval Retail'!$W$7)</f>
        <v>2238.39</v>
      </c>
      <c r="I44" s="194">
        <f>'Cedar Wood Oval Wholesale'!I44+('Cedar Wood Oval Wholesale'!I44*'Cedar Wood Oval Retail'!$W$7)</f>
        <v>2397.78</v>
      </c>
      <c r="J44" s="194">
        <f>'Cedar Wood Oval Wholesale'!J44+('Cedar Wood Oval Wholesale'!J44*'Cedar Wood Oval Retail'!$W$7)</f>
        <v>2517.9</v>
      </c>
      <c r="K44" s="194">
        <f>'Cedar Wood Oval Wholesale'!K44+('Cedar Wood Oval Wholesale'!K44*'Cedar Wood Oval Retail'!$W$7)</f>
        <v>2806.65</v>
      </c>
      <c r="L44" s="194">
        <f>'Cedar Wood Oval Wholesale'!L44+('Cedar Wood Oval Wholesale'!L44*'Cedar Wood Oval Retail'!$W$7)</f>
        <v>3083.85</v>
      </c>
      <c r="M44" s="194">
        <f>'Cedar Wood Oval Wholesale'!M44+('Cedar Wood Oval Wholesale'!M44*'Cedar Wood Oval Retail'!$W$7)</f>
        <v>3324.09</v>
      </c>
      <c r="N44" s="194">
        <f>'Cedar Wood Oval Wholesale'!N44+('Cedar Wood Oval Wholesale'!N44*'Cedar Wood Oval Retail'!$W$7)</f>
        <v>3924.69</v>
      </c>
      <c r="O44" s="194">
        <f>'Cedar Wood Oval Wholesale'!O44+('Cedar Wood Oval Wholesale'!O44*'Cedar Wood Oval Retail'!$W$7)</f>
        <v>3106.95</v>
      </c>
      <c r="P44" s="194">
        <f>'Cedar Wood Oval Wholesale'!P44+('Cedar Wood Oval Wholesale'!P44*'Cedar Wood Oval Retail'!$W$7)</f>
        <v>3361.05</v>
      </c>
      <c r="Q44" s="194">
        <f>'Cedar Wood Oval Wholesale'!Q44+('Cedar Wood Oval Wholesale'!Q44*'Cedar Wood Oval Retail'!$W$7)</f>
        <v>3589.74</v>
      </c>
      <c r="R44" s="194">
        <f>'Cedar Wood Oval Wholesale'!R44+('Cedar Wood Oval Wholesale'!R44*'Cedar Wood Oval Retail'!$W$7)</f>
        <v>4312.77</v>
      </c>
      <c r="S44" s="237"/>
      <c r="T44" s="237"/>
      <c r="U44" s="222"/>
    </row>
    <row r="45" ht="15.75" customHeight="1">
      <c r="A45" s="258"/>
      <c r="B45" s="57"/>
      <c r="C45" s="80" t="s">
        <v>62</v>
      </c>
      <c r="D45" s="195" t="s">
        <v>35</v>
      </c>
      <c r="E45" s="195" t="s">
        <v>35</v>
      </c>
      <c r="F45" s="195">
        <f>'Cedar Wood Oval Wholesale'!F45+('Cedar Wood Oval Wholesale'!F45*'Cedar Wood Oval Retail'!$W$7)</f>
        <v>2638.02</v>
      </c>
      <c r="G45" s="195">
        <f>'Cedar Wood Oval Wholesale'!G45+('Cedar Wood Oval Wholesale'!G45*'Cedar Wood Oval Retail'!$W$7)</f>
        <v>2841.3</v>
      </c>
      <c r="H45" s="195">
        <f>'Cedar Wood Oval Wholesale'!H45+('Cedar Wood Oval Wholesale'!H45*'Cedar Wood Oval Retail'!$W$7)</f>
        <v>3023.79</v>
      </c>
      <c r="I45" s="195">
        <f>'Cedar Wood Oval Wholesale'!I45+('Cedar Wood Oval Wholesale'!I45*'Cedar Wood Oval Retail'!$W$7)</f>
        <v>3238.62</v>
      </c>
      <c r="J45" s="195">
        <f>'Cedar Wood Oval Wholesale'!J45+('Cedar Wood Oval Wholesale'!J45*'Cedar Wood Oval Retail'!$W$7)</f>
        <v>3395.7</v>
      </c>
      <c r="K45" s="195">
        <f>'Cedar Wood Oval Wholesale'!K45+('Cedar Wood Oval Wholesale'!K45*'Cedar Wood Oval Retail'!$W$7)</f>
        <v>3795.33</v>
      </c>
      <c r="L45" s="195">
        <f>'Cedar Wood Oval Wholesale'!L45+('Cedar Wood Oval Wholesale'!L45*'Cedar Wood Oval Retail'!$W$7)</f>
        <v>4167.24</v>
      </c>
      <c r="M45" s="195">
        <f>'Cedar Wood Oval Wholesale'!M45+('Cedar Wood Oval Wholesale'!M45*'Cedar Wood Oval Retail'!$W$7)</f>
        <v>4492.95</v>
      </c>
      <c r="N45" s="195">
        <f>'Cedar Wood Oval Wholesale'!N45+('Cedar Wood Oval Wholesale'!N45*'Cedar Wood Oval Retail'!$W$7)</f>
        <v>5299.14</v>
      </c>
      <c r="O45" s="195">
        <f>'Cedar Wood Oval Wholesale'!O45+('Cedar Wood Oval Wholesale'!O45*'Cedar Wood Oval Retail'!$W$7)</f>
        <v>4252.71</v>
      </c>
      <c r="P45" s="195">
        <f>'Cedar Wood Oval Wholesale'!P45+('Cedar Wood Oval Wholesale'!P45*'Cedar Wood Oval Retail'!$W$7)</f>
        <v>4541.46</v>
      </c>
      <c r="Q45" s="195">
        <f>'Cedar Wood Oval Wholesale'!Q45+('Cedar Wood Oval Wholesale'!Q45*'Cedar Wood Oval Retail'!$W$7)</f>
        <v>4841.76</v>
      </c>
      <c r="R45" s="195">
        <f>'Cedar Wood Oval Wholesale'!R45+('Cedar Wood Oval Wholesale'!R45*'Cedar Wood Oval Retail'!$W$7)</f>
        <v>5816.58</v>
      </c>
      <c r="S45" s="643"/>
      <c r="T45" s="643"/>
      <c r="U45" s="222"/>
    </row>
    <row r="46" ht="15.75" customHeight="1">
      <c r="A46" s="258"/>
      <c r="B46" s="57"/>
      <c r="C46" s="94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640"/>
      <c r="T46" s="640"/>
      <c r="U46" s="222"/>
    </row>
    <row r="47" ht="15.75" customHeight="1">
      <c r="A47" s="258"/>
      <c r="B47" s="57"/>
      <c r="C47" s="644" t="s">
        <v>65</v>
      </c>
      <c r="D47" s="617">
        <f>'Cedar Wood Oval Wholesale'!D47+('Cedar Wood Oval Wholesale'!D47*'Cedar Wood Oval Retail'!$W$7)</f>
        <v>-356.72</v>
      </c>
      <c r="E47" s="617">
        <f>'Cedar Wood Oval Wholesale'!E47+('Cedar Wood Oval Wholesale'!E47*'Cedar Wood Oval Retail'!$W$7)</f>
        <v>-414.96</v>
      </c>
      <c r="F47" s="617">
        <f>'Cedar Wood Oval Wholesale'!F47+('Cedar Wood Oval Wholesale'!F47*'Cedar Wood Oval Retail'!$W$7)</f>
        <v>-445.9</v>
      </c>
      <c r="G47" s="617">
        <f>'Cedar Wood Oval Wholesale'!G47+('Cedar Wood Oval Wholesale'!G47*'Cedar Wood Oval Retail'!$W$7)</f>
        <v>-484.12</v>
      </c>
      <c r="H47" s="617">
        <f>'Cedar Wood Oval Wholesale'!H47+('Cedar Wood Oval Wholesale'!H47*'Cedar Wood Oval Retail'!$W$7)</f>
        <v>-542.36</v>
      </c>
      <c r="I47" s="617">
        <f>'Cedar Wood Oval Wholesale'!I47+('Cedar Wood Oval Wholesale'!I47*'Cedar Wood Oval Retail'!$W$7)</f>
        <v>-573.3</v>
      </c>
      <c r="J47" s="617">
        <f>'Cedar Wood Oval Wholesale'!J47+('Cedar Wood Oval Wholesale'!J47*'Cedar Wood Oval Retail'!$W$7)</f>
        <v>-562.38</v>
      </c>
      <c r="K47" s="617">
        <f>'Cedar Wood Oval Wholesale'!K47+('Cedar Wood Oval Wholesale'!K47*'Cedar Wood Oval Retail'!$W$7)</f>
        <v>-642.46</v>
      </c>
      <c r="L47" s="617">
        <f>'Cedar Wood Oval Wholesale'!L47+('Cedar Wood Oval Wholesale'!L47*'Cedar Wood Oval Retail'!$W$7)</f>
        <v>-678.86</v>
      </c>
      <c r="M47" s="617">
        <f>'Cedar Wood Oval Wholesale'!M47+('Cedar Wood Oval Wholesale'!M47*'Cedar Wood Oval Retail'!$W$7)</f>
        <v>-729.82</v>
      </c>
      <c r="N47" s="617">
        <f>'Cedar Wood Oval Wholesale'!N47+('Cedar Wood Oval Wholesale'!N47*'Cedar Wood Oval Retail'!$W$7)</f>
        <v>-897.26</v>
      </c>
      <c r="O47" s="617">
        <f>'Cedar Wood Oval Wholesale'!O47+('Cedar Wood Oval Wholesale'!O47*'Cedar Wood Oval Retail'!$W$7)</f>
        <v>-749.84</v>
      </c>
      <c r="P47" s="617">
        <f>'Cedar Wood Oval Wholesale'!P47+('Cedar Wood Oval Wholesale'!P47*'Cedar Wood Oval Retail'!$W$7)</f>
        <v>-777.14</v>
      </c>
      <c r="Q47" s="617">
        <f>'Cedar Wood Oval Wholesale'!Q47+('Cedar Wood Oval Wholesale'!Q47*'Cedar Wood Oval Retail'!$W$7)</f>
        <v>-859.04</v>
      </c>
      <c r="R47" s="617">
        <f>'Cedar Wood Oval Wholesale'!R47+('Cedar Wood Oval Wholesale'!R47*'Cedar Wood Oval Retail'!$W$7)</f>
        <v>-1022.84</v>
      </c>
      <c r="S47" s="640"/>
      <c r="T47" s="640"/>
      <c r="U47" s="222"/>
    </row>
    <row r="48" ht="15.75" customHeight="1">
      <c r="A48" s="258"/>
      <c r="B48" s="57"/>
      <c r="C48" s="147" t="s">
        <v>62</v>
      </c>
      <c r="D48" s="203" t="s">
        <v>35</v>
      </c>
      <c r="E48" s="203" t="s">
        <v>35</v>
      </c>
      <c r="F48" s="203">
        <f>'Cedar Wood Oval Wholesale'!F48+('Cedar Wood Oval Wholesale'!F48*'Cedar Wood Oval Retail'!$W$7)</f>
        <v>-487.76</v>
      </c>
      <c r="G48" s="203">
        <f>'Cedar Wood Oval Wholesale'!G48+('Cedar Wood Oval Wholesale'!G48*'Cedar Wood Oval Retail'!$W$7)</f>
        <v>-531.44</v>
      </c>
      <c r="H48" s="203">
        <f>'Cedar Wood Oval Wholesale'!H48+('Cedar Wood Oval Wholesale'!H48*'Cedar Wood Oval Retail'!$W$7)</f>
        <v>-595.14</v>
      </c>
      <c r="I48" s="203">
        <f>'Cedar Wood Oval Wholesale'!I48+('Cedar Wood Oval Wholesale'!I48*'Cedar Wood Oval Retail'!$W$7)</f>
        <v>-629.72</v>
      </c>
      <c r="J48" s="203">
        <f>'Cedar Wood Oval Wholesale'!J48+('Cedar Wood Oval Wholesale'!J48*'Cedar Wood Oval Retail'!$W$7)</f>
        <v>-613.34</v>
      </c>
      <c r="K48" s="203">
        <f>'Cedar Wood Oval Wholesale'!K48+('Cedar Wood Oval Wholesale'!K48*'Cedar Wood Oval Retail'!$W$7)</f>
        <v>-702.52</v>
      </c>
      <c r="L48" s="203">
        <f>'Cedar Wood Oval Wholesale'!L48+('Cedar Wood Oval Wholesale'!L48*'Cedar Wood Oval Retail'!$W$7)</f>
        <v>-742.56</v>
      </c>
      <c r="M48" s="203">
        <f>'Cedar Wood Oval Wholesale'!M48+('Cedar Wood Oval Wholesale'!M48*'Cedar Wood Oval Retail'!$W$7)</f>
        <v>-802.62</v>
      </c>
      <c r="N48" s="203">
        <f>'Cedar Wood Oval Wholesale'!N48+('Cedar Wood Oval Wholesale'!N48*'Cedar Wood Oval Retail'!$W$7)</f>
        <v>-986.44</v>
      </c>
      <c r="O48" s="203">
        <f>'Cedar Wood Oval Wholesale'!O48+('Cedar Wood Oval Wholesale'!O48*'Cedar Wood Oval Retail'!$W$7)</f>
        <v>-824.46</v>
      </c>
      <c r="P48" s="203">
        <f>'Cedar Wood Oval Wholesale'!P48+('Cedar Wood Oval Wholesale'!P48*'Cedar Wood Oval Retail'!$W$7)</f>
        <v>-855.4</v>
      </c>
      <c r="Q48" s="203">
        <f>'Cedar Wood Oval Wholesale'!Q48+('Cedar Wood Oval Wholesale'!Q48*'Cedar Wood Oval Retail'!$W$7)</f>
        <v>-942.76</v>
      </c>
      <c r="R48" s="203">
        <f>'Cedar Wood Oval Wholesale'!R48+('Cedar Wood Oval Wholesale'!R48*'Cedar Wood Oval Retail'!$W$7)</f>
        <v>-1124.76</v>
      </c>
      <c r="S48" s="634"/>
      <c r="T48" s="634"/>
      <c r="U48" s="222"/>
    </row>
    <row r="49" ht="15.75" customHeight="1">
      <c r="A49" s="258"/>
      <c r="B49" s="57"/>
      <c r="C49" s="106" t="s">
        <v>190</v>
      </c>
      <c r="D49" s="645">
        <f>'Cedar Wood Oval Wholesale'!D49+('Cedar Wood Oval Wholesale'!D49*'Cedar Wood Oval Retail'!$W$7)</f>
        <v>345.8</v>
      </c>
      <c r="E49" s="645">
        <f>'Cedar Wood Oval Wholesale'!E49+('Cedar Wood Oval Wholesale'!E49*'Cedar Wood Oval Retail'!$W$7)</f>
        <v>402.22</v>
      </c>
      <c r="F49" s="645">
        <f>'Cedar Wood Oval Wholesale'!F49+('Cedar Wood Oval Wholesale'!F49*'Cedar Wood Oval Retail'!$W$7)</f>
        <v>431.34</v>
      </c>
      <c r="G49" s="645">
        <f>'Cedar Wood Oval Wholesale'!G49+('Cedar Wood Oval Wholesale'!G49*'Cedar Wood Oval Retail'!$W$7)</f>
        <v>502.32</v>
      </c>
      <c r="H49" s="645">
        <f>'Cedar Wood Oval Wholesale'!H49+('Cedar Wood Oval Wholesale'!H49*'Cedar Wood Oval Retail'!$W$7)</f>
        <v>575.12</v>
      </c>
      <c r="I49" s="645">
        <f>'Cedar Wood Oval Wholesale'!I49+('Cedar Wood Oval Wholesale'!I49*'Cedar Wood Oval Retail'!$W$7)</f>
        <v>646.1</v>
      </c>
      <c r="J49" s="645">
        <f>'Cedar Wood Oval Wholesale'!J49+('Cedar Wood Oval Wholesale'!J49*'Cedar Wood Oval Retail'!$W$7)</f>
        <v>602.42</v>
      </c>
      <c r="K49" s="645">
        <f>'Cedar Wood Oval Wholesale'!K49+('Cedar Wood Oval Wholesale'!K49*'Cedar Wood Oval Retail'!$W$7)</f>
        <v>702.52</v>
      </c>
      <c r="L49" s="645">
        <f>'Cedar Wood Oval Wholesale'!L49+('Cedar Wood Oval Wholesale'!L49*'Cedar Wood Oval Retail'!$W$7)</f>
        <v>775.32</v>
      </c>
      <c r="M49" s="645">
        <f>'Cedar Wood Oval Wholesale'!M49+('Cedar Wood Oval Wholesale'!M49*'Cedar Wood Oval Retail'!$W$7)</f>
        <v>860.86</v>
      </c>
      <c r="N49" s="645">
        <f>'Cedar Wood Oval Wholesale'!N49+('Cedar Wood Oval Wholesale'!N49*'Cedar Wood Oval Retail'!$W$7)</f>
        <v>1033.76</v>
      </c>
      <c r="O49" s="645">
        <f>'Cedar Wood Oval Wholesale'!O49+('Cedar Wood Oval Wholesale'!O49*'Cedar Wood Oval Retail'!$W$7)</f>
        <v>804.44</v>
      </c>
      <c r="P49" s="645">
        <f>'Cedar Wood Oval Wholesale'!P49+('Cedar Wood Oval Wholesale'!P49*'Cedar Wood Oval Retail'!$W$7)</f>
        <v>904.54</v>
      </c>
      <c r="Q49" s="645">
        <f>'Cedar Wood Oval Wholesale'!Q49+('Cedar Wood Oval Wholesale'!Q49*'Cedar Wood Oval Retail'!$W$7)</f>
        <v>1004.64</v>
      </c>
      <c r="R49" s="645">
        <f>'Cedar Wood Oval Wholesale'!R49+('Cedar Wood Oval Wholesale'!R49*'Cedar Wood Oval Retail'!$W$7)</f>
        <v>1204.84</v>
      </c>
      <c r="S49" s="640"/>
      <c r="T49" s="640"/>
      <c r="U49" s="222"/>
    </row>
    <row r="50" ht="15.75" customHeight="1">
      <c r="A50" s="258"/>
      <c r="B50" s="57"/>
      <c r="C50" s="154" t="s">
        <v>67</v>
      </c>
      <c r="D50" s="210">
        <f>'Cedar Wood Oval Wholesale'!D50+('Cedar Wood Oval Wholesale'!D50*'Cedar Wood Oval Retail'!$W$7)</f>
        <v>422.8</v>
      </c>
      <c r="E50" s="210">
        <f>'Cedar Wood Oval Wholesale'!E50+('Cedar Wood Oval Wholesale'!E50*'Cedar Wood Oval Retail'!$W$7)</f>
        <v>422.8</v>
      </c>
      <c r="F50" s="210">
        <f>'Cedar Wood Oval Wholesale'!F50+('Cedar Wood Oval Wholesale'!F50*'Cedar Wood Oval Retail'!$W$7)</f>
        <v>422.8</v>
      </c>
      <c r="G50" s="210">
        <f>'Cedar Wood Oval Wholesale'!G50+('Cedar Wood Oval Wholesale'!G50*'Cedar Wood Oval Retail'!$W$7)</f>
        <v>422.8</v>
      </c>
      <c r="H50" s="210">
        <f>'Cedar Wood Oval Wholesale'!H50+('Cedar Wood Oval Wholesale'!H50*'Cedar Wood Oval Retail'!$W$7)</f>
        <v>422.8</v>
      </c>
      <c r="I50" s="210">
        <f>'Cedar Wood Oval Wholesale'!I50+('Cedar Wood Oval Wholesale'!I50*'Cedar Wood Oval Retail'!$W$7)</f>
        <v>422.8</v>
      </c>
      <c r="J50" s="210">
        <f>'Cedar Wood Oval Wholesale'!J50+('Cedar Wood Oval Wholesale'!J50*'Cedar Wood Oval Retail'!$W$7)</f>
        <v>422.8</v>
      </c>
      <c r="K50" s="210">
        <f>'Cedar Wood Oval Wholesale'!K50+('Cedar Wood Oval Wholesale'!K50*'Cedar Wood Oval Retail'!$W$7)</f>
        <v>422.8</v>
      </c>
      <c r="L50" s="210">
        <f>'Cedar Wood Oval Wholesale'!L50+('Cedar Wood Oval Wholesale'!L50*'Cedar Wood Oval Retail'!$W$7)</f>
        <v>422.8</v>
      </c>
      <c r="M50" s="210">
        <f>'Cedar Wood Oval Wholesale'!M50+('Cedar Wood Oval Wholesale'!M50*'Cedar Wood Oval Retail'!$W$7)</f>
        <v>422.8</v>
      </c>
      <c r="N50" s="210">
        <f>'Cedar Wood Oval Wholesale'!N50+('Cedar Wood Oval Wholesale'!N50*'Cedar Wood Oval Retail'!$W$7)</f>
        <v>422.8</v>
      </c>
      <c r="O50" s="210">
        <f>'Cedar Wood Oval Wholesale'!O50+('Cedar Wood Oval Wholesale'!O50*'Cedar Wood Oval Retail'!$W$7)</f>
        <v>422.8</v>
      </c>
      <c r="P50" s="210">
        <f>'Cedar Wood Oval Wholesale'!P50+('Cedar Wood Oval Wholesale'!P50*'Cedar Wood Oval Retail'!$W$7)</f>
        <v>422.8</v>
      </c>
      <c r="Q50" s="210">
        <f>'Cedar Wood Oval Wholesale'!Q50+('Cedar Wood Oval Wholesale'!Q50*'Cedar Wood Oval Retail'!$W$7)</f>
        <v>422.8</v>
      </c>
      <c r="R50" s="210">
        <f>'Cedar Wood Oval Wholesale'!R50+('Cedar Wood Oval Wholesale'!R50*'Cedar Wood Oval Retail'!$W$7)</f>
        <v>422.8</v>
      </c>
      <c r="S50" s="640"/>
      <c r="T50" s="640"/>
      <c r="U50" s="222"/>
    </row>
    <row r="51" ht="15.75" customHeight="1">
      <c r="A51" s="258"/>
      <c r="B51" s="57"/>
      <c r="C51" s="98" t="s">
        <v>115</v>
      </c>
      <c r="D51" s="240" t="s">
        <v>69</v>
      </c>
      <c r="E51" s="240" t="s">
        <v>69</v>
      </c>
      <c r="F51" s="240" t="s">
        <v>69</v>
      </c>
      <c r="G51" s="240" t="s">
        <v>69</v>
      </c>
      <c r="H51" s="240" t="s">
        <v>69</v>
      </c>
      <c r="I51" s="240" t="s">
        <v>69</v>
      </c>
      <c r="J51" s="240" t="s">
        <v>69</v>
      </c>
      <c r="K51" s="240" t="s">
        <v>69</v>
      </c>
      <c r="L51" s="240" t="s">
        <v>69</v>
      </c>
      <c r="M51" s="240" t="s">
        <v>69</v>
      </c>
      <c r="N51" s="240" t="s">
        <v>69</v>
      </c>
      <c r="O51" s="240" t="s">
        <v>69</v>
      </c>
      <c r="P51" s="240" t="s">
        <v>69</v>
      </c>
      <c r="Q51" s="240" t="s">
        <v>69</v>
      </c>
      <c r="R51" s="240" t="s">
        <v>69</v>
      </c>
      <c r="S51" s="646"/>
      <c r="T51" s="646"/>
      <c r="U51" s="222"/>
    </row>
    <row r="52" ht="15.75" customHeight="1">
      <c r="A52" s="258"/>
      <c r="B52" s="57"/>
      <c r="C52" s="81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640"/>
      <c r="T52" s="640"/>
      <c r="U52" s="222"/>
    </row>
    <row r="53" ht="14.25" customHeight="1">
      <c r="A53" s="258"/>
      <c r="B53" s="57"/>
      <c r="C53" s="644" t="s">
        <v>70</v>
      </c>
      <c r="D53" s="647">
        <f>'Cedar Wood Oval Wholesale'!D53+('Cedar Wood Oval Wholesale'!D53*'Cedar Wood Oval Retail'!$W$7)</f>
        <v>438.2</v>
      </c>
      <c r="E53" s="647">
        <f>'Cedar Wood Oval Wholesale'!E53+('Cedar Wood Oval Wholesale'!E53*'Cedar Wood Oval Retail'!$W$7)</f>
        <v>438.2</v>
      </c>
      <c r="F53" s="647">
        <f>'Cedar Wood Oval Wholesale'!F53+('Cedar Wood Oval Wholesale'!F53*'Cedar Wood Oval Retail'!$W$7)</f>
        <v>438.2</v>
      </c>
      <c r="G53" s="647">
        <f>'Cedar Wood Oval Wholesale'!G53+('Cedar Wood Oval Wholesale'!G53*'Cedar Wood Oval Retail'!$W$7)</f>
        <v>438.2</v>
      </c>
      <c r="H53" s="647">
        <f>'Cedar Wood Oval Wholesale'!H53+('Cedar Wood Oval Wholesale'!H53*'Cedar Wood Oval Retail'!$W$7)</f>
        <v>438.2</v>
      </c>
      <c r="I53" s="647">
        <f>'Cedar Wood Oval Wholesale'!I53+('Cedar Wood Oval Wholesale'!I53*'Cedar Wood Oval Retail'!$W$7)</f>
        <v>438.2</v>
      </c>
      <c r="J53" s="647">
        <f>'Cedar Wood Oval Wholesale'!J53+('Cedar Wood Oval Wholesale'!J53*'Cedar Wood Oval Retail'!$W$7)</f>
        <v>438.2</v>
      </c>
      <c r="K53" s="647">
        <f>'Cedar Wood Oval Wholesale'!K53+('Cedar Wood Oval Wholesale'!K53*'Cedar Wood Oval Retail'!$W$7)</f>
        <v>438.2</v>
      </c>
      <c r="L53" s="647">
        <f>'Cedar Wood Oval Wholesale'!L53+('Cedar Wood Oval Wholesale'!L53*'Cedar Wood Oval Retail'!$W$7)</f>
        <v>438.2</v>
      </c>
      <c r="M53" s="647">
        <f>'Cedar Wood Oval Wholesale'!M53+('Cedar Wood Oval Wholesale'!M53*'Cedar Wood Oval Retail'!$W$7)</f>
        <v>438.2</v>
      </c>
      <c r="N53" s="647">
        <f>'Cedar Wood Oval Wholesale'!N53+('Cedar Wood Oval Wholesale'!N53*'Cedar Wood Oval Retail'!$W$7)</f>
        <v>438.2</v>
      </c>
      <c r="O53" s="647">
        <f>'Cedar Wood Oval Wholesale'!O53+('Cedar Wood Oval Wholesale'!O53*'Cedar Wood Oval Retail'!$W$7)</f>
        <v>438.2</v>
      </c>
      <c r="P53" s="647">
        <f>'Cedar Wood Oval Wholesale'!P53+('Cedar Wood Oval Wholesale'!P53*'Cedar Wood Oval Retail'!$W$7)</f>
        <v>438.2</v>
      </c>
      <c r="Q53" s="647">
        <f>'Cedar Wood Oval Wholesale'!Q53+('Cedar Wood Oval Wholesale'!Q53*'Cedar Wood Oval Retail'!$W$7)</f>
        <v>438.2</v>
      </c>
      <c r="R53" s="647">
        <f>'Cedar Wood Oval Wholesale'!R53+('Cedar Wood Oval Wholesale'!R53*'Cedar Wood Oval Retail'!$W$7)</f>
        <v>438.2</v>
      </c>
      <c r="S53" s="517"/>
      <c r="T53" s="517"/>
      <c r="U53" s="222"/>
    </row>
    <row r="54" ht="15.75" customHeight="1">
      <c r="A54" s="258"/>
      <c r="B54" s="57"/>
      <c r="C54" s="648" t="s">
        <v>71</v>
      </c>
      <c r="D54" s="649">
        <f>'Cedar Wood Oval Wholesale'!D54+('Cedar Wood Oval Wholesale'!D54*'Cedar Wood Oval Retail'!$W$7)</f>
        <v>200.2</v>
      </c>
      <c r="E54" s="649">
        <f>'Cedar Wood Oval Wholesale'!E54+('Cedar Wood Oval Wholesale'!E54*'Cedar Wood Oval Retail'!$W$7)</f>
        <v>200.2</v>
      </c>
      <c r="F54" s="649">
        <f>'Cedar Wood Oval Wholesale'!F54+('Cedar Wood Oval Wholesale'!F54*'Cedar Wood Oval Retail'!$W$7)</f>
        <v>200.2</v>
      </c>
      <c r="G54" s="649">
        <f>'Cedar Wood Oval Wholesale'!G54+('Cedar Wood Oval Wholesale'!G54*'Cedar Wood Oval Retail'!$W$7)</f>
        <v>200.2</v>
      </c>
      <c r="H54" s="649">
        <f>'Cedar Wood Oval Wholesale'!H54+('Cedar Wood Oval Wholesale'!H54*'Cedar Wood Oval Retail'!$W$7)</f>
        <v>200.2</v>
      </c>
      <c r="I54" s="649">
        <f>'Cedar Wood Oval Wholesale'!I54+('Cedar Wood Oval Wholesale'!I54*'Cedar Wood Oval Retail'!$W$7)</f>
        <v>200.2</v>
      </c>
      <c r="J54" s="649">
        <f>'Cedar Wood Oval Wholesale'!J54+('Cedar Wood Oval Wholesale'!J54*'Cedar Wood Oval Retail'!$W$7)</f>
        <v>200.2</v>
      </c>
      <c r="K54" s="649">
        <f>'Cedar Wood Oval Wholesale'!K54+('Cedar Wood Oval Wholesale'!K54*'Cedar Wood Oval Retail'!$W$7)</f>
        <v>200.2</v>
      </c>
      <c r="L54" s="649">
        <f>'Cedar Wood Oval Wholesale'!L54+('Cedar Wood Oval Wholesale'!L54*'Cedar Wood Oval Retail'!$W$7)</f>
        <v>200.2</v>
      </c>
      <c r="M54" s="649">
        <f>'Cedar Wood Oval Wholesale'!M54+('Cedar Wood Oval Wholesale'!M54*'Cedar Wood Oval Retail'!$W$7)</f>
        <v>200.2</v>
      </c>
      <c r="N54" s="649">
        <f>'Cedar Wood Oval Wholesale'!N54+('Cedar Wood Oval Wholesale'!N54*'Cedar Wood Oval Retail'!$W$7)</f>
        <v>200.2</v>
      </c>
      <c r="O54" s="649">
        <f>'Cedar Wood Oval Wholesale'!O54+('Cedar Wood Oval Wholesale'!O54*'Cedar Wood Oval Retail'!$W$7)</f>
        <v>200.2</v>
      </c>
      <c r="P54" s="649">
        <f>'Cedar Wood Oval Wholesale'!P54+('Cedar Wood Oval Wholesale'!P54*'Cedar Wood Oval Retail'!$W$7)</f>
        <v>200.2</v>
      </c>
      <c r="Q54" s="649">
        <f>'Cedar Wood Oval Wholesale'!Q54+('Cedar Wood Oval Wholesale'!Q54*'Cedar Wood Oval Retail'!$W$7)</f>
        <v>200.2</v>
      </c>
      <c r="R54" s="649">
        <f>'Cedar Wood Oval Wholesale'!R54+('Cedar Wood Oval Wholesale'!R54*'Cedar Wood Oval Retail'!$W$7)</f>
        <v>200.2</v>
      </c>
      <c r="S54" s="643"/>
      <c r="T54" s="650"/>
      <c r="U54" s="222"/>
    </row>
    <row r="55" ht="15.75" customHeight="1">
      <c r="A55" s="258"/>
      <c r="B55" s="57"/>
      <c r="C55" s="108" t="s">
        <v>87</v>
      </c>
      <c r="D55" s="205">
        <v>804.0</v>
      </c>
      <c r="E55" s="205">
        <v>804.0</v>
      </c>
      <c r="F55" s="205">
        <v>804.0</v>
      </c>
      <c r="G55" s="205">
        <v>804.0</v>
      </c>
      <c r="H55" s="205">
        <v>804.0</v>
      </c>
      <c r="I55" s="205">
        <v>804.0</v>
      </c>
      <c r="J55" s="205">
        <v>804.0</v>
      </c>
      <c r="K55" s="205">
        <v>804.0</v>
      </c>
      <c r="L55" s="205">
        <v>804.0</v>
      </c>
      <c r="M55" s="205">
        <v>804.0</v>
      </c>
      <c r="N55" s="205">
        <v>804.0</v>
      </c>
      <c r="O55" s="205">
        <v>804.0</v>
      </c>
      <c r="P55" s="205">
        <v>804.0</v>
      </c>
      <c r="Q55" s="205">
        <v>804.0</v>
      </c>
      <c r="R55" s="205">
        <v>804.0</v>
      </c>
      <c r="S55" s="651"/>
      <c r="T55" s="652"/>
      <c r="U55" s="222"/>
    </row>
    <row r="56" ht="15.75" customHeight="1">
      <c r="A56" s="258"/>
      <c r="B56" s="115"/>
      <c r="C56" s="219"/>
      <c r="D56" s="219"/>
      <c r="E56" s="222"/>
      <c r="F56" s="221"/>
      <c r="G56" s="222"/>
      <c r="H56" s="219"/>
      <c r="I56" s="222"/>
      <c r="J56" s="222"/>
      <c r="K56" s="221"/>
      <c r="L56" s="57"/>
      <c r="M56" s="57"/>
      <c r="N56" s="57"/>
      <c r="O56" s="57"/>
      <c r="P56" s="57"/>
      <c r="Q56" s="57"/>
      <c r="R56" s="57"/>
      <c r="S56" s="57"/>
      <c r="T56" s="57"/>
      <c r="U56" s="57"/>
    </row>
    <row r="57" ht="15.75" customHeight="1">
      <c r="A57" s="258"/>
      <c r="C57" s="305"/>
      <c r="D57" s="305"/>
      <c r="E57" s="306"/>
      <c r="F57" s="307"/>
      <c r="G57" s="306"/>
      <c r="H57" s="305"/>
      <c r="I57" s="306"/>
      <c r="J57" s="306"/>
      <c r="K57" s="307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2">
    <mergeCell ref="C10:H10"/>
    <mergeCell ref="C11:H11"/>
    <mergeCell ref="C13:H14"/>
    <mergeCell ref="J13:R13"/>
    <mergeCell ref="J14:R14"/>
    <mergeCell ref="C2:H4"/>
    <mergeCell ref="C5:H5"/>
    <mergeCell ref="C6:H6"/>
    <mergeCell ref="V6:Y6"/>
    <mergeCell ref="C7:H7"/>
    <mergeCell ref="C8:H8"/>
    <mergeCell ref="C9:H9"/>
  </mergeCells>
  <printOptions/>
  <pageMargins bottom="0.5" footer="0.0" header="0.0" left="0.55" right="0.55" top="0.75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3300"/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8.71"/>
    <col customWidth="1" min="4" max="8" width="6.29"/>
    <col customWidth="1" min="9" max="9" width="7.0"/>
    <col customWidth="1" min="10" max="10" width="7.29"/>
    <col customWidth="1" min="11" max="11" width="7.0"/>
    <col customWidth="1" min="12" max="12" width="6.29"/>
    <col customWidth="1" min="13" max="14" width="7.14"/>
    <col customWidth="1" min="15" max="15" width="6.71"/>
    <col customWidth="1" min="16" max="17" width="7.0"/>
    <col customWidth="1" min="18" max="18" width="6.71"/>
    <col customWidth="1" min="19" max="19" width="7.29"/>
    <col customWidth="1" min="20" max="20" width="7.71"/>
    <col customWidth="1" min="21" max="21" width="6.86"/>
    <col customWidth="1" min="22" max="22" width="3.14"/>
    <col customWidth="1" min="23" max="42" width="6.29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>
      <c r="A2" s="121"/>
      <c r="B2" s="121"/>
      <c r="C2" s="16" t="s">
        <v>9</v>
      </c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>
      <c r="A3" s="121"/>
      <c r="B3" s="121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>
      <c r="A4" s="121"/>
      <c r="B4" s="1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>
      <c r="A5" s="17"/>
      <c r="B5" s="17"/>
      <c r="C5" s="9" t="s">
        <v>10</v>
      </c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>
      <c r="A6" s="17"/>
      <c r="B6" s="17"/>
      <c r="C6" s="9" t="s">
        <v>11</v>
      </c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>
      <c r="A7" s="17"/>
      <c r="B7" s="17"/>
      <c r="C7" s="11" t="s">
        <v>12</v>
      </c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>
      <c r="A8" s="17"/>
      <c r="B8" s="17"/>
      <c r="C8" s="12" t="s">
        <v>13</v>
      </c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>
      <c r="A9" s="17"/>
      <c r="B9" s="17"/>
      <c r="C9" s="14" t="s">
        <v>14</v>
      </c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>
      <c r="A10" s="17"/>
      <c r="B10" s="17"/>
      <c r="C10" s="23" t="s">
        <v>15</v>
      </c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>
      <c r="A11" s="17"/>
      <c r="B11" s="17"/>
      <c r="C11" s="25" t="s">
        <v>16</v>
      </c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ht="10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ht="16.5" customHeight="1">
      <c r="A13" s="18"/>
      <c r="B13" s="18"/>
      <c r="C13" s="227" t="s">
        <v>191</v>
      </c>
      <c r="J13" s="225"/>
      <c r="K13" s="569" t="s">
        <v>186</v>
      </c>
      <c r="L13" s="31"/>
      <c r="M13" s="31"/>
      <c r="N13" s="31"/>
      <c r="O13" s="31"/>
      <c r="P13" s="31"/>
      <c r="Q13" s="31"/>
      <c r="R13" s="31"/>
      <c r="S13" s="32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ht="16.5" customHeight="1">
      <c r="A14" s="18"/>
      <c r="B14" s="18"/>
      <c r="J14" s="225"/>
      <c r="K14" s="570" t="s">
        <v>187</v>
      </c>
      <c r="L14" s="134"/>
      <c r="M14" s="134"/>
      <c r="N14" s="134"/>
      <c r="O14" s="134"/>
      <c r="P14" s="134"/>
      <c r="Q14" s="134"/>
      <c r="R14" s="134"/>
      <c r="S14" s="135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ht="8.25" customHeight="1">
      <c r="A15" s="18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ht="16.5" customHeight="1">
      <c r="A17" s="28"/>
      <c r="B17" s="184"/>
      <c r="C17" s="654" t="s">
        <v>192</v>
      </c>
      <c r="D17" s="533" t="s">
        <v>119</v>
      </c>
      <c r="E17" s="533" t="s">
        <v>92</v>
      </c>
      <c r="F17" s="533" t="s">
        <v>93</v>
      </c>
      <c r="G17" s="533" t="s">
        <v>120</v>
      </c>
      <c r="H17" s="533" t="s">
        <v>94</v>
      </c>
      <c r="I17" s="533" t="s">
        <v>95</v>
      </c>
      <c r="J17" s="533" t="s">
        <v>96</v>
      </c>
      <c r="K17" s="533" t="s">
        <v>97</v>
      </c>
      <c r="L17" s="533" t="s">
        <v>121</v>
      </c>
      <c r="M17" s="533" t="s">
        <v>98</v>
      </c>
      <c r="N17" s="533" t="s">
        <v>99</v>
      </c>
      <c r="O17" s="533" t="s">
        <v>100</v>
      </c>
      <c r="P17" s="533" t="s">
        <v>101</v>
      </c>
      <c r="Q17" s="533" t="s">
        <v>102</v>
      </c>
      <c r="R17" s="533" t="s">
        <v>122</v>
      </c>
      <c r="S17" s="533" t="s">
        <v>104</v>
      </c>
      <c r="T17" s="533" t="s">
        <v>105</v>
      </c>
      <c r="U17" s="533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ht="16.5" customHeight="1">
      <c r="A18" s="258"/>
      <c r="B18" s="57"/>
      <c r="C18" s="613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5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ht="16.5" customHeight="1">
      <c r="A19" s="258"/>
      <c r="B19" s="57"/>
      <c r="C19" s="616" t="s">
        <v>33</v>
      </c>
      <c r="D19" s="653">
        <v>4607.913060000001</v>
      </c>
      <c r="E19" s="653">
        <v>5642.672484</v>
      </c>
      <c r="F19" s="653">
        <v>6102.81706536</v>
      </c>
      <c r="G19" s="653">
        <v>5375.89857</v>
      </c>
      <c r="H19" s="653">
        <v>6313.649298</v>
      </c>
      <c r="I19" s="653">
        <v>6993.356894639998</v>
      </c>
      <c r="J19" s="653">
        <v>7623.266694000001</v>
      </c>
      <c r="K19" s="653">
        <v>8536.765248</v>
      </c>
      <c r="L19" s="653">
        <v>6831.02901</v>
      </c>
      <c r="M19" s="653">
        <v>7914.292782000001</v>
      </c>
      <c r="N19" s="653">
        <v>8674.194234</v>
      </c>
      <c r="O19" s="653">
        <v>9725.121774000001</v>
      </c>
      <c r="P19" s="653">
        <v>10533.527574</v>
      </c>
      <c r="Q19" s="653">
        <v>11948.237724</v>
      </c>
      <c r="R19" s="653">
        <v>8358.915971999999</v>
      </c>
      <c r="S19" s="653">
        <v>11212.588446000002</v>
      </c>
      <c r="T19" s="653">
        <v>12134.171058</v>
      </c>
      <c r="U19" s="653">
        <v>13783.318890000002</v>
      </c>
      <c r="V19" s="57"/>
    </row>
    <row r="20" ht="16.5" customHeight="1">
      <c r="A20" s="258"/>
      <c r="B20" s="57"/>
      <c r="C20" s="200" t="s">
        <v>34</v>
      </c>
      <c r="D20" s="269" t="s">
        <v>35</v>
      </c>
      <c r="E20" s="269" t="s">
        <v>35</v>
      </c>
      <c r="F20" s="269" t="s">
        <v>35</v>
      </c>
      <c r="G20" s="269">
        <v>6792.5488939199995</v>
      </c>
      <c r="H20" s="269">
        <v>7752.93498432</v>
      </c>
      <c r="I20" s="269">
        <v>8577.185538</v>
      </c>
      <c r="J20" s="269">
        <v>9118.817424</v>
      </c>
      <c r="K20" s="269">
        <v>10267.40038464</v>
      </c>
      <c r="L20" s="269">
        <v>8375.084088</v>
      </c>
      <c r="M20" s="269">
        <v>9555.356556</v>
      </c>
      <c r="N20" s="269">
        <v>10323.342066000001</v>
      </c>
      <c r="O20" s="269">
        <v>11422.773954</v>
      </c>
      <c r="P20" s="269">
        <v>12441.365262</v>
      </c>
      <c r="Q20" s="269">
        <v>14082.752398320003</v>
      </c>
      <c r="R20" s="269">
        <v>9935.630644319997</v>
      </c>
      <c r="S20" s="269">
        <v>12926.408742000001</v>
      </c>
      <c r="T20" s="269">
        <v>13855.752049679997</v>
      </c>
      <c r="U20" s="269">
        <v>15966.014550000002</v>
      </c>
      <c r="V20" s="57"/>
    </row>
    <row r="21" ht="16.5" customHeight="1">
      <c r="A21" s="258"/>
      <c r="B21" s="57"/>
      <c r="C21" s="60"/>
      <c r="D21" s="263"/>
      <c r="E21" s="263"/>
      <c r="F21" s="263"/>
      <c r="G21" s="263"/>
      <c r="H21" s="263"/>
      <c r="I21" s="263"/>
      <c r="J21" s="263"/>
      <c r="K21" s="263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5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ht="15.0" customHeight="1">
      <c r="A22" s="258"/>
      <c r="B22" s="57"/>
      <c r="C22" s="621" t="s">
        <v>39</v>
      </c>
      <c r="D22" s="656"/>
      <c r="E22" s="616"/>
      <c r="F22" s="656"/>
      <c r="G22" s="656"/>
      <c r="H22" s="656"/>
      <c r="I22" s="656"/>
      <c r="J22" s="656"/>
      <c r="K22" s="656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57"/>
    </row>
    <row r="23" ht="15.75" customHeight="1">
      <c r="A23" s="258"/>
      <c r="B23" s="57"/>
      <c r="C23" s="538" t="s">
        <v>40</v>
      </c>
      <c r="D23" s="539">
        <v>-639.093289248</v>
      </c>
      <c r="E23" s="539">
        <v>-777.03965496</v>
      </c>
      <c r="F23" s="539">
        <v>-838.15513344</v>
      </c>
      <c r="G23" s="539">
        <v>-742.1165244000001</v>
      </c>
      <c r="H23" s="539">
        <v>-869.585950944</v>
      </c>
      <c r="I23" s="539">
        <v>-1018.0092558239999</v>
      </c>
      <c r="J23" s="539">
        <v>-1108.80939528</v>
      </c>
      <c r="K23" s="539">
        <v>-1257.23270016</v>
      </c>
      <c r="L23" s="539">
        <v>-939.4322120639998</v>
      </c>
      <c r="M23" s="539">
        <v>-1161.1940911200002</v>
      </c>
      <c r="N23" s="539">
        <v>-1265.9634828</v>
      </c>
      <c r="O23" s="539">
        <v>-1430.1021964320003</v>
      </c>
      <c r="P23" s="539">
        <v>-1548.840840336</v>
      </c>
      <c r="Q23" s="539">
        <v>-1758.379623696</v>
      </c>
      <c r="R23" s="539">
        <v>-1231.04035224</v>
      </c>
      <c r="S23" s="539">
        <v>-1648.3717624319997</v>
      </c>
      <c r="T23" s="539">
        <v>-1781.0796585599999</v>
      </c>
      <c r="U23" s="539">
        <v>-2029.033885536</v>
      </c>
      <c r="V23" s="57"/>
    </row>
    <row r="24" ht="15.75" customHeight="1">
      <c r="A24" s="258"/>
      <c r="B24" s="57"/>
      <c r="C24" s="540" t="s">
        <v>41</v>
      </c>
      <c r="D24" s="269">
        <v>326.531270736</v>
      </c>
      <c r="E24" s="269">
        <v>363.200557824</v>
      </c>
      <c r="F24" s="269">
        <v>363.200557824</v>
      </c>
      <c r="G24" s="269">
        <v>326.531270736</v>
      </c>
      <c r="H24" s="269">
        <v>363.200557824</v>
      </c>
      <c r="I24" s="269">
        <v>363.200557824</v>
      </c>
      <c r="J24" s="269">
        <v>363.200557824</v>
      </c>
      <c r="K24" s="269">
        <v>506.38539312</v>
      </c>
      <c r="L24" s="269">
        <v>326.531270736</v>
      </c>
      <c r="M24" s="269">
        <v>363.200557824</v>
      </c>
      <c r="N24" s="269">
        <v>363.200557824</v>
      </c>
      <c r="O24" s="269">
        <v>506.38539312</v>
      </c>
      <c r="P24" s="269">
        <v>506.38539312</v>
      </c>
      <c r="Q24" s="269">
        <v>506.38539312</v>
      </c>
      <c r="R24" s="269">
        <v>433.0468189439999</v>
      </c>
      <c r="S24" s="269">
        <v>576.23165424</v>
      </c>
      <c r="T24" s="269">
        <v>576.23165424</v>
      </c>
      <c r="U24" s="269">
        <v>576.23165424</v>
      </c>
      <c r="V24" s="57"/>
    </row>
    <row r="25" ht="15.0" customHeight="1">
      <c r="A25" s="258"/>
      <c r="B25" s="57"/>
      <c r="C25" s="543" t="s">
        <v>42</v>
      </c>
      <c r="D25" s="263">
        <v>195.56953113600002</v>
      </c>
      <c r="E25" s="263">
        <v>240.969600864</v>
      </c>
      <c r="F25" s="263">
        <v>261.92347920000003</v>
      </c>
      <c r="G25" s="263">
        <v>249.700383504</v>
      </c>
      <c r="H25" s="263">
        <v>279.38504448000003</v>
      </c>
      <c r="I25" s="263">
        <v>314.30817504</v>
      </c>
      <c r="J25" s="263">
        <v>340.50052296</v>
      </c>
      <c r="K25" s="263">
        <v>380.662123104</v>
      </c>
      <c r="L25" s="263">
        <v>305.5773924</v>
      </c>
      <c r="M25" s="263">
        <v>352.723618656</v>
      </c>
      <c r="N25" s="263">
        <v>389.392905744</v>
      </c>
      <c r="O25" s="263">
        <v>427.80834935999997</v>
      </c>
      <c r="P25" s="263">
        <v>462.73147991999997</v>
      </c>
      <c r="Q25" s="263">
        <v>518.608488816</v>
      </c>
      <c r="R25" s="263">
        <v>371.931340464</v>
      </c>
      <c r="S25" s="263">
        <v>471.46226256000006</v>
      </c>
      <c r="T25" s="263">
        <v>509.877706176</v>
      </c>
      <c r="U25" s="263">
        <v>593.69321952</v>
      </c>
      <c r="V25" s="57"/>
    </row>
    <row r="26" ht="15.0" customHeight="1">
      <c r="A26" s="258"/>
      <c r="B26" s="57"/>
      <c r="C26" s="541" t="s">
        <v>44</v>
      </c>
      <c r="D26" s="542">
        <v>319.546644624</v>
      </c>
      <c r="E26" s="542">
        <v>399.86984491199996</v>
      </c>
      <c r="F26" s="542">
        <v>399.86984491199996</v>
      </c>
      <c r="G26" s="542">
        <v>319.546644624</v>
      </c>
      <c r="H26" s="542">
        <v>399.86984491199996</v>
      </c>
      <c r="I26" s="542">
        <v>399.86984491199996</v>
      </c>
      <c r="J26" s="542">
        <v>399.86984491199996</v>
      </c>
      <c r="K26" s="542">
        <v>558.7700889600001</v>
      </c>
      <c r="L26" s="542">
        <v>359.70824476799993</v>
      </c>
      <c r="M26" s="542">
        <v>399.86984491199996</v>
      </c>
      <c r="N26" s="542">
        <v>399.86984491199996</v>
      </c>
      <c r="O26" s="542">
        <v>558.7700889600001</v>
      </c>
      <c r="P26" s="542">
        <v>558.7700889600001</v>
      </c>
      <c r="Q26" s="542">
        <v>558.7700889600001</v>
      </c>
      <c r="R26" s="542">
        <v>480.1930452000001</v>
      </c>
      <c r="S26" s="542">
        <v>640.839445776</v>
      </c>
      <c r="T26" s="542">
        <v>640.839445776</v>
      </c>
      <c r="U26" s="542">
        <v>640.839445776</v>
      </c>
      <c r="V26" s="57"/>
    </row>
    <row r="27" ht="15.0" customHeight="1">
      <c r="A27" s="258"/>
      <c r="B27" s="57"/>
      <c r="C27" s="564" t="s">
        <v>108</v>
      </c>
      <c r="D27" s="560">
        <v>199.06184419200002</v>
      </c>
      <c r="E27" s="560">
        <v>230.49266169600003</v>
      </c>
      <c r="F27" s="560">
        <v>240.969600864</v>
      </c>
      <c r="G27" s="560">
        <v>218.26956600000005</v>
      </c>
      <c r="H27" s="560">
        <v>249.700383504</v>
      </c>
      <c r="I27" s="560">
        <v>279.38504448000003</v>
      </c>
      <c r="J27" s="560">
        <v>300.338922816</v>
      </c>
      <c r="K27" s="560">
        <v>340.50052296</v>
      </c>
      <c r="L27" s="560">
        <v>268.908105312</v>
      </c>
      <c r="M27" s="560">
        <v>309.069705456</v>
      </c>
      <c r="N27" s="560">
        <v>340.50052296</v>
      </c>
      <c r="O27" s="560">
        <v>380.662123104</v>
      </c>
      <c r="P27" s="560">
        <v>410.34678408</v>
      </c>
      <c r="Q27" s="560">
        <v>467.969949504</v>
      </c>
      <c r="R27" s="560">
        <v>319.546644624</v>
      </c>
      <c r="S27" s="560">
        <v>440.03144505600005</v>
      </c>
      <c r="T27" s="560">
        <v>480.1930452000001</v>
      </c>
      <c r="U27" s="560">
        <v>541.30852368</v>
      </c>
      <c r="V27" s="57"/>
    </row>
    <row r="28" ht="15.0" customHeight="1">
      <c r="A28" s="258"/>
      <c r="B28" s="57"/>
      <c r="C28" s="541" t="s">
        <v>46</v>
      </c>
      <c r="D28" s="542">
        <v>-419.07756672</v>
      </c>
      <c r="E28" s="542">
        <v>-555.277775904</v>
      </c>
      <c r="F28" s="542">
        <v>-607.662471744</v>
      </c>
      <c r="G28" s="542">
        <v>-565.754715072</v>
      </c>
      <c r="H28" s="542">
        <v>-607.662471744</v>
      </c>
      <c r="I28" s="542">
        <v>-660.047167584</v>
      </c>
      <c r="J28" s="542">
        <v>-742.1165244000001</v>
      </c>
      <c r="K28" s="542">
        <v>-825.9320377439999</v>
      </c>
      <c r="L28" s="542">
        <v>-679.2548893920002</v>
      </c>
      <c r="M28" s="542">
        <v>-721.1626460640001</v>
      </c>
      <c r="N28" s="542">
        <v>-782.2781245440001</v>
      </c>
      <c r="O28" s="542">
        <v>-855.6166987199999</v>
      </c>
      <c r="P28" s="542">
        <v>-908.00139456</v>
      </c>
      <c r="Q28" s="542">
        <v>-1054.6785429120002</v>
      </c>
      <c r="R28" s="542">
        <v>-803.23200288</v>
      </c>
      <c r="S28" s="542">
        <v>-991.816907904</v>
      </c>
      <c r="T28" s="542">
        <v>-1044.201603744</v>
      </c>
      <c r="U28" s="542">
        <v>-1169.92487376</v>
      </c>
      <c r="V28" s="57"/>
    </row>
    <row r="29" ht="15.0" customHeight="1">
      <c r="A29" s="258"/>
      <c r="B29" s="57"/>
      <c r="C29" s="538" t="s">
        <v>109</v>
      </c>
      <c r="D29" s="539">
        <v>511.623862704</v>
      </c>
      <c r="E29" s="539">
        <v>619.8855674399999</v>
      </c>
      <c r="F29" s="539">
        <v>687.985672032</v>
      </c>
      <c r="G29" s="539">
        <v>646.07791536</v>
      </c>
      <c r="H29" s="539">
        <v>698.4626112</v>
      </c>
      <c r="I29" s="539">
        <v>750.84730704</v>
      </c>
      <c r="J29" s="539">
        <v>806.7243159360002</v>
      </c>
      <c r="K29" s="539">
        <v>908.00139456</v>
      </c>
      <c r="L29" s="539">
        <v>742.1165244000001</v>
      </c>
      <c r="M29" s="539">
        <v>806.7243159360002</v>
      </c>
      <c r="N29" s="539">
        <v>894.0321423360001</v>
      </c>
      <c r="O29" s="539">
        <v>981.3399687360001</v>
      </c>
      <c r="P29" s="539">
        <v>1035.4708211040002</v>
      </c>
      <c r="Q29" s="539">
        <v>1187.38643904</v>
      </c>
      <c r="R29" s="539">
        <v>908.00139456</v>
      </c>
      <c r="S29" s="539">
        <v>1047.6939168000001</v>
      </c>
      <c r="T29" s="539">
        <v>1126.27096056</v>
      </c>
      <c r="U29" s="539">
        <v>1253.740387104</v>
      </c>
      <c r="V29" s="57"/>
    </row>
    <row r="30" ht="15.0" customHeight="1">
      <c r="A30" s="258"/>
      <c r="B30" s="57"/>
      <c r="C30" s="658" t="s">
        <v>156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57"/>
    </row>
    <row r="31" ht="15.0" customHeight="1">
      <c r="A31" s="258"/>
      <c r="B31" s="57"/>
      <c r="C31" s="462" t="s">
        <v>157</v>
      </c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57"/>
    </row>
    <row r="32" ht="14.25" customHeight="1">
      <c r="A32" s="258"/>
      <c r="B32" s="57"/>
      <c r="C32" s="548" t="s">
        <v>123</v>
      </c>
      <c r="D32" s="545">
        <v>250.0</v>
      </c>
      <c r="E32" s="545">
        <v>250.0</v>
      </c>
      <c r="F32" s="545">
        <v>250.0</v>
      </c>
      <c r="G32" s="545">
        <v>250.0</v>
      </c>
      <c r="H32" s="545">
        <v>250.0</v>
      </c>
      <c r="I32" s="545">
        <v>250.0</v>
      </c>
      <c r="J32" s="545">
        <v>250.0</v>
      </c>
      <c r="K32" s="545">
        <v>250.0</v>
      </c>
      <c r="L32" s="545">
        <v>250.0</v>
      </c>
      <c r="M32" s="545">
        <v>250.0</v>
      </c>
      <c r="N32" s="545">
        <v>250.0</v>
      </c>
      <c r="O32" s="545">
        <v>250.0</v>
      </c>
      <c r="P32" s="545">
        <v>250.0</v>
      </c>
      <c r="Q32" s="545">
        <v>250.0</v>
      </c>
      <c r="R32" s="545">
        <v>250.0</v>
      </c>
      <c r="S32" s="545">
        <v>250.0</v>
      </c>
      <c r="T32" s="545">
        <v>250.0</v>
      </c>
      <c r="U32" s="545">
        <v>250.0</v>
      </c>
      <c r="V32" s="57"/>
    </row>
    <row r="33" ht="14.25" customHeight="1">
      <c r="A33" s="258"/>
      <c r="B33" s="57"/>
      <c r="C33" s="86" t="s">
        <v>124</v>
      </c>
      <c r="D33" s="263">
        <v>232.0</v>
      </c>
      <c r="E33" s="263">
        <v>232.0</v>
      </c>
      <c r="F33" s="263">
        <v>232.0</v>
      </c>
      <c r="G33" s="263">
        <v>232.0</v>
      </c>
      <c r="H33" s="263">
        <v>232.0</v>
      </c>
      <c r="I33" s="263">
        <v>232.0</v>
      </c>
      <c r="J33" s="263">
        <v>232.0</v>
      </c>
      <c r="K33" s="263">
        <v>232.0</v>
      </c>
      <c r="L33" s="263">
        <v>232.0</v>
      </c>
      <c r="M33" s="263">
        <v>232.0</v>
      </c>
      <c r="N33" s="263">
        <v>232.0</v>
      </c>
      <c r="O33" s="263">
        <v>232.0</v>
      </c>
      <c r="P33" s="263">
        <v>232.0</v>
      </c>
      <c r="Q33" s="263">
        <v>232.0</v>
      </c>
      <c r="R33" s="263">
        <v>232.0</v>
      </c>
      <c r="S33" s="263">
        <v>232.0</v>
      </c>
      <c r="T33" s="263">
        <v>232.0</v>
      </c>
      <c r="U33" s="263">
        <v>232.0</v>
      </c>
      <c r="V33" s="57"/>
    </row>
    <row r="34" ht="14.25" customHeight="1">
      <c r="A34" s="258"/>
      <c r="B34" s="57"/>
      <c r="C34" s="233" t="s">
        <v>111</v>
      </c>
      <c r="D34" s="549">
        <v>76.0</v>
      </c>
      <c r="E34" s="549">
        <v>76.0</v>
      </c>
      <c r="F34" s="549">
        <v>76.0</v>
      </c>
      <c r="G34" s="549">
        <v>76.0</v>
      </c>
      <c r="H34" s="549">
        <v>76.0</v>
      </c>
      <c r="I34" s="549">
        <v>76.0</v>
      </c>
      <c r="J34" s="549">
        <v>76.0</v>
      </c>
      <c r="K34" s="549">
        <v>76.0</v>
      </c>
      <c r="L34" s="549">
        <v>76.0</v>
      </c>
      <c r="M34" s="549">
        <v>76.0</v>
      </c>
      <c r="N34" s="549">
        <v>76.0</v>
      </c>
      <c r="O34" s="549">
        <v>76.0</v>
      </c>
      <c r="P34" s="549">
        <v>76.0</v>
      </c>
      <c r="Q34" s="549">
        <v>76.0</v>
      </c>
      <c r="R34" s="549">
        <v>76.0</v>
      </c>
      <c r="S34" s="549">
        <v>76.0</v>
      </c>
      <c r="T34" s="549">
        <v>76.0</v>
      </c>
      <c r="U34" s="549">
        <v>76.0</v>
      </c>
      <c r="V34" s="57"/>
      <c r="W34" s="87"/>
    </row>
    <row r="35" ht="15.0" customHeight="1">
      <c r="A35" s="258"/>
      <c r="B35" s="57"/>
      <c r="C35" s="648" t="s">
        <v>53</v>
      </c>
      <c r="D35" s="551">
        <v>376.0</v>
      </c>
      <c r="E35" s="551">
        <v>376.0</v>
      </c>
      <c r="F35" s="551">
        <v>376.0</v>
      </c>
      <c r="G35" s="551">
        <v>376.0</v>
      </c>
      <c r="H35" s="551">
        <v>376.0</v>
      </c>
      <c r="I35" s="551">
        <v>376.0</v>
      </c>
      <c r="J35" s="551">
        <v>376.0</v>
      </c>
      <c r="K35" s="551">
        <v>376.0</v>
      </c>
      <c r="L35" s="551">
        <v>376.0</v>
      </c>
      <c r="M35" s="551">
        <v>376.0</v>
      </c>
      <c r="N35" s="551">
        <v>376.0</v>
      </c>
      <c r="O35" s="551">
        <v>376.0</v>
      </c>
      <c r="P35" s="551">
        <v>376.0</v>
      </c>
      <c r="Q35" s="551">
        <v>376.0</v>
      </c>
      <c r="R35" s="551">
        <v>376.0</v>
      </c>
      <c r="S35" s="551">
        <v>376.0</v>
      </c>
      <c r="T35" s="551">
        <v>376.0</v>
      </c>
      <c r="U35" s="551">
        <v>376.0</v>
      </c>
      <c r="V35" s="57"/>
    </row>
    <row r="36" ht="15.75" customHeight="1">
      <c r="A36" s="258"/>
      <c r="B36" s="57"/>
      <c r="C36" s="660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214"/>
    </row>
    <row r="37" ht="15.75" customHeight="1">
      <c r="A37" s="258"/>
      <c r="B37" s="57"/>
      <c r="C37" s="623" t="s">
        <v>54</v>
      </c>
      <c r="D37" s="653">
        <v>1112.0</v>
      </c>
      <c r="E37" s="653">
        <v>1256.0</v>
      </c>
      <c r="F37" s="653">
        <v>1296.0</v>
      </c>
      <c r="G37" s="653">
        <v>1200.0</v>
      </c>
      <c r="H37" s="653">
        <v>1305.0</v>
      </c>
      <c r="I37" s="653">
        <v>1352.0</v>
      </c>
      <c r="J37" s="653">
        <v>1392.0</v>
      </c>
      <c r="K37" s="653">
        <v>1672.0</v>
      </c>
      <c r="L37" s="653">
        <v>1320.0</v>
      </c>
      <c r="M37" s="653">
        <v>1408.0</v>
      </c>
      <c r="N37" s="653">
        <v>1488.0</v>
      </c>
      <c r="O37" s="653">
        <v>1752.0</v>
      </c>
      <c r="P37" s="653">
        <v>1808.0</v>
      </c>
      <c r="Q37" s="653">
        <v>1880.0</v>
      </c>
      <c r="R37" s="653">
        <v>1544.0</v>
      </c>
      <c r="S37" s="653">
        <v>1992.0</v>
      </c>
      <c r="T37" s="653">
        <v>2032.0</v>
      </c>
      <c r="U37" s="653">
        <v>2144.0</v>
      </c>
      <c r="V37" s="57"/>
    </row>
    <row r="38" ht="15.75" customHeight="1">
      <c r="A38" s="258"/>
      <c r="B38" s="57"/>
      <c r="C38" s="215" t="s">
        <v>113</v>
      </c>
      <c r="D38" s="269" t="s">
        <v>35</v>
      </c>
      <c r="E38" s="269" t="s">
        <v>35</v>
      </c>
      <c r="F38" s="269" t="s">
        <v>35</v>
      </c>
      <c r="G38" s="269">
        <v>108.0</v>
      </c>
      <c r="H38" s="269">
        <v>126.0</v>
      </c>
      <c r="I38" s="269">
        <v>144.0</v>
      </c>
      <c r="J38" s="269">
        <v>153.0</v>
      </c>
      <c r="K38" s="269">
        <v>216.0</v>
      </c>
      <c r="L38" s="269">
        <v>144.0</v>
      </c>
      <c r="M38" s="269">
        <v>162.0</v>
      </c>
      <c r="N38" s="269">
        <v>171.0</v>
      </c>
      <c r="O38" s="269">
        <v>207.0</v>
      </c>
      <c r="P38" s="269">
        <v>216.0</v>
      </c>
      <c r="Q38" s="269">
        <v>225.0</v>
      </c>
      <c r="R38" s="269">
        <v>171.0</v>
      </c>
      <c r="S38" s="269">
        <v>207.0</v>
      </c>
      <c r="T38" s="269">
        <v>234.0</v>
      </c>
      <c r="U38" s="269">
        <v>252.0</v>
      </c>
      <c r="V38" s="57"/>
    </row>
    <row r="39" ht="15.75" customHeight="1">
      <c r="A39" s="258"/>
      <c r="B39" s="57"/>
      <c r="C39" s="661" t="s">
        <v>56</v>
      </c>
      <c r="D39" s="280">
        <v>2532.6653520000004</v>
      </c>
      <c r="E39" s="280">
        <v>3256.284024</v>
      </c>
      <c r="F39" s="280">
        <v>3403.961304</v>
      </c>
      <c r="G39" s="280">
        <v>3034.7681039999998</v>
      </c>
      <c r="H39" s="280">
        <v>3440.8806240000004</v>
      </c>
      <c r="I39" s="280">
        <v>3551.6385840000003</v>
      </c>
      <c r="J39" s="280">
        <v>3692.2273545599996</v>
      </c>
      <c r="K39" s="280">
        <v>4570.611816</v>
      </c>
      <c r="L39" s="280">
        <v>3271.0517519999994</v>
      </c>
      <c r="M39" s="280">
        <v>3647.6288159999995</v>
      </c>
      <c r="N39" s="280">
        <v>3795.8968051200004</v>
      </c>
      <c r="O39" s="280">
        <v>4681.07442144</v>
      </c>
      <c r="P39" s="280">
        <v>4858.582512</v>
      </c>
      <c r="Q39" s="280">
        <v>5183.472528</v>
      </c>
      <c r="R39" s="280">
        <v>4563.227951999999</v>
      </c>
      <c r="S39" s="280">
        <v>5264.695032</v>
      </c>
      <c r="T39" s="280">
        <v>5404.988448</v>
      </c>
      <c r="U39" s="280">
        <v>5567.433456</v>
      </c>
      <c r="V39" s="57"/>
    </row>
    <row r="40" ht="15.75" customHeight="1">
      <c r="A40" s="258"/>
      <c r="B40" s="57"/>
      <c r="C40" s="662" t="s">
        <v>57</v>
      </c>
      <c r="D40" s="269" t="s">
        <v>35</v>
      </c>
      <c r="E40" s="269" t="s">
        <v>35</v>
      </c>
      <c r="F40" s="269" t="s">
        <v>35</v>
      </c>
      <c r="G40" s="269">
        <v>174.1646769408</v>
      </c>
      <c r="H40" s="269">
        <v>182.45823298559998</v>
      </c>
      <c r="I40" s="269">
        <v>199.04534507519998</v>
      </c>
      <c r="J40" s="269">
        <v>257.1002373888</v>
      </c>
      <c r="K40" s="269">
        <v>273.68734947840005</v>
      </c>
      <c r="L40" s="269">
        <v>182.45823298559998</v>
      </c>
      <c r="M40" s="269">
        <v>190.75178903040006</v>
      </c>
      <c r="N40" s="269">
        <v>248.80668134399997</v>
      </c>
      <c r="O40" s="269">
        <v>281.9809055232</v>
      </c>
      <c r="P40" s="269">
        <v>290.274461568</v>
      </c>
      <c r="Q40" s="269">
        <v>456.145582464</v>
      </c>
      <c r="R40" s="269">
        <v>240.5131252992</v>
      </c>
      <c r="S40" s="269">
        <v>257.1002373888</v>
      </c>
      <c r="T40" s="269">
        <v>315.1551297024</v>
      </c>
      <c r="U40" s="269">
        <v>381.5035780608001</v>
      </c>
      <c r="V40" s="57"/>
    </row>
    <row r="41" ht="15.75" customHeight="1">
      <c r="A41" s="258"/>
      <c r="B41" s="57"/>
      <c r="C41" s="661" t="s">
        <v>58</v>
      </c>
      <c r="D41" s="280">
        <v>116.80091429759997</v>
      </c>
      <c r="E41" s="280">
        <v>125.7856000128</v>
      </c>
      <c r="F41" s="280">
        <v>134.77028572799998</v>
      </c>
      <c r="G41" s="280">
        <v>134.77028572799998</v>
      </c>
      <c r="H41" s="280">
        <v>143.75497144320002</v>
      </c>
      <c r="I41" s="280">
        <v>152.7396571584</v>
      </c>
      <c r="J41" s="280">
        <v>161.7243428736</v>
      </c>
      <c r="K41" s="280">
        <v>179.693714304</v>
      </c>
      <c r="L41" s="280">
        <v>161.7243428736</v>
      </c>
      <c r="M41" s="280">
        <v>170.7090285888</v>
      </c>
      <c r="N41" s="280">
        <v>179.693714304</v>
      </c>
      <c r="O41" s="280">
        <v>197.6630857344</v>
      </c>
      <c r="P41" s="280">
        <v>206.64777144960004</v>
      </c>
      <c r="Q41" s="280">
        <v>242.58651431040002</v>
      </c>
      <c r="R41" s="280">
        <v>179.693714304</v>
      </c>
      <c r="S41" s="280">
        <v>206.64777144960004</v>
      </c>
      <c r="T41" s="280">
        <v>224.61714287999996</v>
      </c>
      <c r="U41" s="280">
        <v>260.5558857408</v>
      </c>
      <c r="V41" s="57"/>
    </row>
    <row r="42" ht="15.75" customHeight="1">
      <c r="A42" s="258"/>
      <c r="B42" s="57"/>
      <c r="C42" s="541" t="s">
        <v>59</v>
      </c>
      <c r="D42" s="542">
        <v>305.824879152</v>
      </c>
      <c r="E42" s="542">
        <v>305.824879152</v>
      </c>
      <c r="F42" s="542">
        <v>305.824879152</v>
      </c>
      <c r="G42" s="542">
        <v>305.824879152</v>
      </c>
      <c r="H42" s="542">
        <v>305.824879152</v>
      </c>
      <c r="I42" s="542">
        <v>305.824879152</v>
      </c>
      <c r="J42" s="542">
        <v>305.824879152</v>
      </c>
      <c r="K42" s="542">
        <v>305.824879152</v>
      </c>
      <c r="L42" s="542">
        <v>305.824879152</v>
      </c>
      <c r="M42" s="542">
        <v>305.824879152</v>
      </c>
      <c r="N42" s="542">
        <v>305.824879152</v>
      </c>
      <c r="O42" s="542">
        <v>305.824879152</v>
      </c>
      <c r="P42" s="542">
        <v>305.824879152</v>
      </c>
      <c r="Q42" s="542">
        <v>305.824879152</v>
      </c>
      <c r="R42" s="542">
        <v>305.824879152</v>
      </c>
      <c r="S42" s="542">
        <v>305.824879152</v>
      </c>
      <c r="T42" s="542">
        <v>305.824879152</v>
      </c>
      <c r="U42" s="542">
        <v>305.824879152</v>
      </c>
      <c r="V42" s="57"/>
    </row>
    <row r="43" ht="15.75" customHeight="1">
      <c r="A43" s="258"/>
      <c r="B43" s="57"/>
      <c r="C43" s="538" t="s">
        <v>126</v>
      </c>
      <c r="D43" s="560">
        <v>393.943912128</v>
      </c>
      <c r="E43" s="560">
        <v>393.943912128</v>
      </c>
      <c r="F43" s="560">
        <v>393.943912128</v>
      </c>
      <c r="G43" s="560">
        <v>393.943912128</v>
      </c>
      <c r="H43" s="560">
        <v>393.943912128</v>
      </c>
      <c r="I43" s="560">
        <v>393.943912128</v>
      </c>
      <c r="J43" s="560">
        <v>393.943912128</v>
      </c>
      <c r="K43" s="560">
        <v>393.943912128</v>
      </c>
      <c r="L43" s="560">
        <v>393.943912128</v>
      </c>
      <c r="M43" s="560">
        <v>393.943912128</v>
      </c>
      <c r="N43" s="560">
        <v>393.943912128</v>
      </c>
      <c r="O43" s="560">
        <v>393.943912128</v>
      </c>
      <c r="P43" s="560">
        <v>393.943912128</v>
      </c>
      <c r="Q43" s="560">
        <v>393.943912128</v>
      </c>
      <c r="R43" s="560">
        <v>393.943912128</v>
      </c>
      <c r="S43" s="560">
        <v>393.943912128</v>
      </c>
      <c r="T43" s="560">
        <v>393.943912128</v>
      </c>
      <c r="U43" s="560">
        <v>393.943912128</v>
      </c>
      <c r="V43" s="57"/>
    </row>
    <row r="44" ht="15.75" customHeight="1">
      <c r="A44" s="258"/>
      <c r="B44" s="57"/>
      <c r="C44" s="540"/>
      <c r="D44" s="69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57"/>
    </row>
    <row r="45" ht="15.75" customHeight="1">
      <c r="A45" s="258"/>
      <c r="B45" s="57"/>
      <c r="C45" s="623" t="s">
        <v>61</v>
      </c>
      <c r="D45" s="653">
        <v>524.0</v>
      </c>
      <c r="E45" s="653">
        <v>640.0</v>
      </c>
      <c r="F45" s="653">
        <v>706.0</v>
      </c>
      <c r="G45" s="653">
        <v>757.0</v>
      </c>
      <c r="H45" s="653">
        <v>807.0</v>
      </c>
      <c r="I45" s="653">
        <v>872.0</v>
      </c>
      <c r="J45" s="653">
        <v>930.0</v>
      </c>
      <c r="K45" s="653">
        <v>1005.0</v>
      </c>
      <c r="L45" s="653">
        <v>893.0</v>
      </c>
      <c r="M45" s="653">
        <v>1047.0</v>
      </c>
      <c r="N45" s="653">
        <v>1154.0</v>
      </c>
      <c r="O45" s="653">
        <v>1270.0</v>
      </c>
      <c r="P45" s="653">
        <v>1395.0</v>
      </c>
      <c r="Q45" s="653">
        <v>1620.0</v>
      </c>
      <c r="R45" s="653">
        <v>1189.0</v>
      </c>
      <c r="S45" s="653">
        <v>1437.0</v>
      </c>
      <c r="T45" s="653">
        <v>1479.0</v>
      </c>
      <c r="U45" s="653">
        <v>1786.0</v>
      </c>
      <c r="V45" s="57"/>
    </row>
    <row r="46" ht="15.75" customHeight="1">
      <c r="A46" s="258"/>
      <c r="B46" s="57"/>
      <c r="C46" s="540" t="s">
        <v>62</v>
      </c>
      <c r="D46" s="269" t="s">
        <v>35</v>
      </c>
      <c r="E46" s="269" t="s">
        <v>35</v>
      </c>
      <c r="F46" s="269" t="s">
        <v>35</v>
      </c>
      <c r="G46" s="269">
        <v>989.0</v>
      </c>
      <c r="H46" s="269">
        <v>1054.0</v>
      </c>
      <c r="I46" s="269">
        <v>1144.0</v>
      </c>
      <c r="J46" s="269">
        <v>1222.0</v>
      </c>
      <c r="K46" s="269">
        <v>1312.0</v>
      </c>
      <c r="L46" s="269">
        <v>1215.0</v>
      </c>
      <c r="M46" s="269">
        <v>1369.0</v>
      </c>
      <c r="N46" s="269">
        <v>1513.0</v>
      </c>
      <c r="O46" s="269">
        <v>1665.0</v>
      </c>
      <c r="P46" s="269">
        <v>1826.0</v>
      </c>
      <c r="Q46" s="269">
        <v>2116.0</v>
      </c>
      <c r="R46" s="269">
        <v>1546.0</v>
      </c>
      <c r="S46" s="269">
        <v>1882.0</v>
      </c>
      <c r="T46" s="269">
        <v>1930.0</v>
      </c>
      <c r="U46" s="269">
        <v>2333.0</v>
      </c>
      <c r="V46" s="57"/>
    </row>
    <row r="47" ht="15.75" customHeight="1">
      <c r="A47" s="258"/>
      <c r="B47" s="57"/>
      <c r="C47" s="397" t="s">
        <v>63</v>
      </c>
      <c r="D47" s="280">
        <v>1007.0</v>
      </c>
      <c r="E47" s="280">
        <v>1228.0</v>
      </c>
      <c r="F47" s="280">
        <v>1344.0</v>
      </c>
      <c r="G47" s="280">
        <v>1450.0</v>
      </c>
      <c r="H47" s="280">
        <v>1565.0</v>
      </c>
      <c r="I47" s="280">
        <v>1680.0</v>
      </c>
      <c r="J47" s="280">
        <v>1786.0</v>
      </c>
      <c r="K47" s="280">
        <v>1911.0</v>
      </c>
      <c r="L47" s="280">
        <v>1767.0</v>
      </c>
      <c r="M47" s="280">
        <v>2007.0</v>
      </c>
      <c r="N47" s="280">
        <v>2235.0</v>
      </c>
      <c r="O47" s="280">
        <v>2456.0</v>
      </c>
      <c r="P47" s="280">
        <v>2677.0</v>
      </c>
      <c r="Q47" s="280">
        <v>3119.0</v>
      </c>
      <c r="R47" s="280">
        <v>2274.0</v>
      </c>
      <c r="S47" s="280">
        <v>2706.0</v>
      </c>
      <c r="T47" s="280">
        <v>2848.0</v>
      </c>
      <c r="U47" s="280">
        <v>3435.0</v>
      </c>
      <c r="V47" s="57"/>
    </row>
    <row r="48" ht="15.75" customHeight="1">
      <c r="A48" s="258"/>
      <c r="B48" s="57"/>
      <c r="C48" s="408" t="s">
        <v>62</v>
      </c>
      <c r="D48" s="269" t="s">
        <v>35</v>
      </c>
      <c r="E48" s="269" t="s">
        <v>35</v>
      </c>
      <c r="F48" s="269" t="s">
        <v>35</v>
      </c>
      <c r="G48" s="269">
        <v>1897.0</v>
      </c>
      <c r="H48" s="269">
        <v>2046.0</v>
      </c>
      <c r="I48" s="269">
        <v>2194.0</v>
      </c>
      <c r="J48" s="269">
        <v>2333.0</v>
      </c>
      <c r="K48" s="269">
        <v>2499.0</v>
      </c>
      <c r="L48" s="269">
        <v>2334.0</v>
      </c>
      <c r="M48" s="269">
        <v>2621.0</v>
      </c>
      <c r="N48" s="269">
        <v>2928.0</v>
      </c>
      <c r="O48" s="269">
        <v>3216.0</v>
      </c>
      <c r="P48" s="269">
        <v>3505.0</v>
      </c>
      <c r="Q48" s="269">
        <v>4080.0</v>
      </c>
      <c r="R48" s="269">
        <v>2975.0</v>
      </c>
      <c r="S48" s="269">
        <v>3540.0</v>
      </c>
      <c r="T48" s="269">
        <v>3728.0</v>
      </c>
      <c r="U48" s="269">
        <v>4489.0</v>
      </c>
      <c r="V48" s="57"/>
    </row>
    <row r="49" ht="15.75" customHeight="1">
      <c r="A49" s="258"/>
      <c r="B49" s="57"/>
      <c r="C49" s="40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57"/>
    </row>
    <row r="50" ht="15.75" customHeight="1">
      <c r="A50" s="258"/>
      <c r="B50" s="57"/>
      <c r="C50" s="663" t="s">
        <v>65</v>
      </c>
      <c r="D50" s="664">
        <v>-223.6</v>
      </c>
      <c r="E50" s="664">
        <v>-321.1</v>
      </c>
      <c r="F50" s="664">
        <v>-374.4</v>
      </c>
      <c r="G50" s="664">
        <v>-340.6</v>
      </c>
      <c r="H50" s="664">
        <v>-403.0</v>
      </c>
      <c r="I50" s="664">
        <v>-475.8</v>
      </c>
      <c r="J50" s="664">
        <v>-538.2</v>
      </c>
      <c r="K50" s="664">
        <v>-611.0</v>
      </c>
      <c r="L50" s="664">
        <v>-491.4</v>
      </c>
      <c r="M50" s="664">
        <v>-565.5</v>
      </c>
      <c r="N50" s="664">
        <v>-644.8</v>
      </c>
      <c r="O50" s="664">
        <v>-726.7</v>
      </c>
      <c r="P50" s="664">
        <v>-807.3</v>
      </c>
      <c r="Q50" s="664">
        <v>-968.5</v>
      </c>
      <c r="R50" s="664">
        <v>-653.9</v>
      </c>
      <c r="S50" s="664">
        <v>-842.4</v>
      </c>
      <c r="T50" s="664">
        <v>-939.9</v>
      </c>
      <c r="U50" s="664">
        <v>-1120.6</v>
      </c>
      <c r="V50" s="57"/>
    </row>
    <row r="51" ht="15.75" customHeight="1">
      <c r="A51" s="258"/>
      <c r="B51" s="57"/>
      <c r="C51" s="564" t="s">
        <v>62</v>
      </c>
      <c r="D51" s="559" t="s">
        <v>35</v>
      </c>
      <c r="E51" s="559" t="s">
        <v>35</v>
      </c>
      <c r="F51" s="559" t="s">
        <v>35</v>
      </c>
      <c r="G51" s="559">
        <v>-404.3</v>
      </c>
      <c r="H51" s="559">
        <v>-478.4</v>
      </c>
      <c r="I51" s="559">
        <v>-565.5</v>
      </c>
      <c r="J51" s="559">
        <v>-630.5</v>
      </c>
      <c r="K51" s="559">
        <v>-715.0</v>
      </c>
      <c r="L51" s="559">
        <v>-582.4</v>
      </c>
      <c r="M51" s="559">
        <v>-666.9</v>
      </c>
      <c r="N51" s="559">
        <v>-761.8</v>
      </c>
      <c r="O51" s="559">
        <v>-855.4</v>
      </c>
      <c r="P51" s="559">
        <v>-950.3</v>
      </c>
      <c r="Q51" s="559">
        <v>-1138.8</v>
      </c>
      <c r="R51" s="559">
        <v>-770.9</v>
      </c>
      <c r="S51" s="559">
        <v>-988.0</v>
      </c>
      <c r="T51" s="559">
        <v>-1111.5</v>
      </c>
      <c r="U51" s="559">
        <v>-1315.6</v>
      </c>
      <c r="V51" s="57"/>
    </row>
    <row r="52" ht="15.75" customHeight="1">
      <c r="A52" s="258"/>
      <c r="B52" s="57"/>
      <c r="C52" s="405" t="s">
        <v>190</v>
      </c>
      <c r="D52" s="545">
        <v>165.1</v>
      </c>
      <c r="E52" s="545">
        <v>247.0</v>
      </c>
      <c r="F52" s="545">
        <v>291.2</v>
      </c>
      <c r="G52" s="545">
        <v>260.0</v>
      </c>
      <c r="H52" s="545">
        <v>312.0</v>
      </c>
      <c r="I52" s="545">
        <v>364.0</v>
      </c>
      <c r="J52" s="545">
        <v>416.0</v>
      </c>
      <c r="K52" s="545">
        <v>468.0</v>
      </c>
      <c r="L52" s="545">
        <v>374.4</v>
      </c>
      <c r="M52" s="545">
        <v>436.8</v>
      </c>
      <c r="N52" s="545">
        <v>499.2</v>
      </c>
      <c r="O52" s="545">
        <v>561.6</v>
      </c>
      <c r="P52" s="545">
        <v>624.0</v>
      </c>
      <c r="Q52" s="545">
        <v>748.8</v>
      </c>
      <c r="R52" s="545">
        <v>509.6</v>
      </c>
      <c r="S52" s="545">
        <v>655.2</v>
      </c>
      <c r="T52" s="545">
        <v>728.0</v>
      </c>
      <c r="U52" s="545">
        <v>873.6</v>
      </c>
      <c r="V52" s="57"/>
    </row>
    <row r="53" ht="15.75" customHeight="1">
      <c r="A53" s="258"/>
      <c r="B53" s="57"/>
      <c r="C53" s="90" t="s">
        <v>67</v>
      </c>
      <c r="D53" s="91">
        <v>302.0</v>
      </c>
      <c r="E53" s="91">
        <v>302.0</v>
      </c>
      <c r="F53" s="91">
        <v>302.0</v>
      </c>
      <c r="G53" s="91">
        <v>302.0</v>
      </c>
      <c r="H53" s="91">
        <v>302.0</v>
      </c>
      <c r="I53" s="91">
        <v>302.0</v>
      </c>
      <c r="J53" s="91">
        <v>302.0</v>
      </c>
      <c r="K53" s="91">
        <v>302.0</v>
      </c>
      <c r="L53" s="91">
        <v>302.0</v>
      </c>
      <c r="M53" s="91">
        <v>302.0</v>
      </c>
      <c r="N53" s="91">
        <v>302.0</v>
      </c>
      <c r="O53" s="91">
        <v>302.0</v>
      </c>
      <c r="P53" s="91">
        <v>302.0</v>
      </c>
      <c r="Q53" s="91">
        <v>302.0</v>
      </c>
      <c r="R53" s="91">
        <v>302.0</v>
      </c>
      <c r="S53" s="91">
        <v>302.0</v>
      </c>
      <c r="T53" s="91">
        <v>302.0</v>
      </c>
      <c r="U53" s="91">
        <v>302.0</v>
      </c>
      <c r="V53" s="57"/>
    </row>
    <row r="54" ht="15.75" customHeight="1">
      <c r="A54" s="258"/>
      <c r="B54" s="57"/>
      <c r="C54" s="665" t="s">
        <v>115</v>
      </c>
      <c r="D54" s="99" t="s">
        <v>69</v>
      </c>
      <c r="E54" s="99" t="s">
        <v>69</v>
      </c>
      <c r="F54" s="99" t="s">
        <v>69</v>
      </c>
      <c r="G54" s="99" t="s">
        <v>69</v>
      </c>
      <c r="H54" s="99" t="s">
        <v>69</v>
      </c>
      <c r="I54" s="99" t="s">
        <v>69</v>
      </c>
      <c r="J54" s="99" t="s">
        <v>69</v>
      </c>
      <c r="K54" s="99" t="s">
        <v>69</v>
      </c>
      <c r="L54" s="99" t="s">
        <v>69</v>
      </c>
      <c r="M54" s="99" t="s">
        <v>69</v>
      </c>
      <c r="N54" s="99" t="s">
        <v>69</v>
      </c>
      <c r="O54" s="99" t="s">
        <v>69</v>
      </c>
      <c r="P54" s="99" t="s">
        <v>69</v>
      </c>
      <c r="Q54" s="99" t="s">
        <v>69</v>
      </c>
      <c r="R54" s="99" t="s">
        <v>69</v>
      </c>
      <c r="S54" s="99" t="s">
        <v>69</v>
      </c>
      <c r="T54" s="99" t="s">
        <v>69</v>
      </c>
      <c r="U54" s="99" t="s">
        <v>69</v>
      </c>
      <c r="V54" s="57"/>
    </row>
    <row r="55" ht="15.75" customHeight="1">
      <c r="A55" s="258"/>
      <c r="B55" s="57"/>
      <c r="V55" s="57"/>
    </row>
    <row r="56" ht="15.75" customHeight="1">
      <c r="A56" s="258"/>
      <c r="B56" s="57"/>
      <c r="C56" s="663" t="s">
        <v>70</v>
      </c>
      <c r="D56" s="666">
        <v>313.0</v>
      </c>
      <c r="E56" s="666">
        <v>313.0</v>
      </c>
      <c r="F56" s="666">
        <v>313.0</v>
      </c>
      <c r="G56" s="666">
        <v>313.0</v>
      </c>
      <c r="H56" s="666">
        <v>313.0</v>
      </c>
      <c r="I56" s="666">
        <v>313.0</v>
      </c>
      <c r="J56" s="666">
        <v>313.0</v>
      </c>
      <c r="K56" s="666">
        <v>313.0</v>
      </c>
      <c r="L56" s="666">
        <v>313.0</v>
      </c>
      <c r="M56" s="666">
        <v>313.0</v>
      </c>
      <c r="N56" s="666">
        <v>313.0</v>
      </c>
      <c r="O56" s="666">
        <v>313.0</v>
      </c>
      <c r="P56" s="666">
        <v>313.0</v>
      </c>
      <c r="Q56" s="666">
        <v>313.0</v>
      </c>
      <c r="R56" s="666">
        <v>313.0</v>
      </c>
      <c r="S56" s="666">
        <v>313.0</v>
      </c>
      <c r="T56" s="666">
        <v>313.0</v>
      </c>
      <c r="U56" s="666">
        <v>313.0</v>
      </c>
      <c r="V56" s="57"/>
    </row>
    <row r="57" ht="15.75" customHeight="1">
      <c r="A57" s="258"/>
      <c r="B57" s="57"/>
      <c r="C57" s="158" t="s">
        <v>71</v>
      </c>
      <c r="D57" s="89">
        <v>143.0</v>
      </c>
      <c r="E57" s="89">
        <v>143.0</v>
      </c>
      <c r="F57" s="89">
        <v>143.0</v>
      </c>
      <c r="G57" s="89">
        <v>143.0</v>
      </c>
      <c r="H57" s="89">
        <v>143.0</v>
      </c>
      <c r="I57" s="89">
        <v>143.0</v>
      </c>
      <c r="J57" s="89">
        <v>143.0</v>
      </c>
      <c r="K57" s="89">
        <v>143.0</v>
      </c>
      <c r="L57" s="89">
        <v>143.0</v>
      </c>
      <c r="M57" s="89">
        <v>143.0</v>
      </c>
      <c r="N57" s="89">
        <v>143.0</v>
      </c>
      <c r="O57" s="89">
        <v>143.0</v>
      </c>
      <c r="P57" s="89">
        <v>143.0</v>
      </c>
      <c r="Q57" s="89">
        <v>143.0</v>
      </c>
      <c r="R57" s="89">
        <v>143.0</v>
      </c>
      <c r="S57" s="89">
        <v>143.0</v>
      </c>
      <c r="T57" s="89">
        <v>143.0</v>
      </c>
      <c r="U57" s="89">
        <v>143.0</v>
      </c>
      <c r="V57" s="214"/>
    </row>
    <row r="58" ht="15.75" customHeight="1">
      <c r="A58" s="258"/>
      <c r="B58" s="57"/>
      <c r="C58" s="90" t="s">
        <v>87</v>
      </c>
      <c r="D58" s="299">
        <v>804.0</v>
      </c>
      <c r="E58" s="299">
        <v>804.0</v>
      </c>
      <c r="F58" s="299">
        <v>804.0</v>
      </c>
      <c r="G58" s="299">
        <v>804.0</v>
      </c>
      <c r="H58" s="299">
        <v>804.0</v>
      </c>
      <c r="I58" s="299">
        <v>804.0</v>
      </c>
      <c r="J58" s="299">
        <v>804.0</v>
      </c>
      <c r="K58" s="299">
        <v>804.0</v>
      </c>
      <c r="L58" s="299">
        <v>804.0</v>
      </c>
      <c r="M58" s="299">
        <v>804.0</v>
      </c>
      <c r="N58" s="299">
        <v>804.0</v>
      </c>
      <c r="O58" s="299">
        <v>804.0</v>
      </c>
      <c r="P58" s="299">
        <v>804.0</v>
      </c>
      <c r="Q58" s="299">
        <v>804.0</v>
      </c>
      <c r="R58" s="299">
        <v>804.0</v>
      </c>
      <c r="S58" s="299">
        <v>804.0</v>
      </c>
      <c r="T58" s="299">
        <v>804.0</v>
      </c>
      <c r="U58" s="299">
        <v>804.0</v>
      </c>
      <c r="V58" s="57"/>
    </row>
    <row r="59" ht="15.75" customHeight="1">
      <c r="A59" s="258"/>
      <c r="B59" s="115"/>
      <c r="C59" s="219"/>
      <c r="D59" s="219"/>
      <c r="E59" s="222"/>
      <c r="F59" s="221"/>
      <c r="G59" s="222"/>
      <c r="H59" s="219"/>
      <c r="I59" s="222"/>
      <c r="J59" s="222"/>
      <c r="K59" s="221"/>
      <c r="L59" s="57"/>
      <c r="M59" s="57"/>
      <c r="N59" s="57"/>
      <c r="O59" s="57"/>
      <c r="P59" s="57"/>
      <c r="Q59" s="115"/>
      <c r="R59" s="57"/>
      <c r="S59" s="115"/>
      <c r="T59" s="115"/>
      <c r="U59" s="57"/>
      <c r="V59" s="57"/>
    </row>
    <row r="60" ht="15.75" customHeight="1">
      <c r="C60" s="305"/>
      <c r="D60" s="305"/>
      <c r="E60" s="306"/>
      <c r="F60" s="307"/>
      <c r="G60" s="306"/>
      <c r="H60" s="305"/>
      <c r="I60" s="306"/>
      <c r="J60" s="306"/>
      <c r="K60" s="307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1">
    <mergeCell ref="C11:J11"/>
    <mergeCell ref="C13:I14"/>
    <mergeCell ref="K13:S13"/>
    <mergeCell ref="K14:S14"/>
    <mergeCell ref="C2:J4"/>
    <mergeCell ref="C5:J5"/>
    <mergeCell ref="C6:J6"/>
    <mergeCell ref="C7:J7"/>
    <mergeCell ref="C8:J8"/>
    <mergeCell ref="C9:J9"/>
    <mergeCell ref="C10:J10"/>
  </mergeCells>
  <printOptions/>
  <pageMargins bottom="0.5" footer="0.0" header="0.0" left="0.55" right="0.55" top="0.75"/>
  <pageSetup fitToHeight="0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28.71"/>
    <col customWidth="1" min="4" max="8" width="6.29"/>
    <col customWidth="1" min="9" max="9" width="7.0"/>
    <col customWidth="1" min="10" max="10" width="7.29"/>
    <col customWidth="1" min="11" max="11" width="7.0"/>
    <col customWidth="1" min="12" max="12" width="6.29"/>
    <col customWidth="1" min="13" max="14" width="7.14"/>
    <col customWidth="1" min="15" max="15" width="6.71"/>
    <col customWidth="1" min="16" max="17" width="7.0"/>
    <col customWidth="1" min="18" max="18" width="6.71"/>
    <col customWidth="1" min="19" max="19" width="7.29"/>
    <col customWidth="1" min="20" max="20" width="7.71"/>
    <col customWidth="1" min="21" max="21" width="6.86"/>
    <col customWidth="1" min="22" max="22" width="3.14"/>
    <col customWidth="1" min="23" max="42" width="6.29"/>
  </cols>
  <sheetData>
    <row r="1" ht="15.0" customHeight="1">
      <c r="A1" s="121"/>
      <c r="B1" s="121"/>
      <c r="C1" s="121"/>
      <c r="D1" s="121"/>
      <c r="E1" s="121"/>
      <c r="F1" s="121"/>
      <c r="G1" s="121"/>
      <c r="H1" s="121"/>
      <c r="I1" s="12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>
      <c r="A2" s="121"/>
      <c r="B2" s="121"/>
      <c r="C2" s="16" t="str">
        <f>Instructions!B17</f>
        <v>Creative Gazebos LLC</v>
      </c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>
      <c r="A3" s="121"/>
      <c r="B3" s="121"/>
      <c r="K3" s="17"/>
      <c r="L3" s="18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>
      <c r="A4" s="121"/>
      <c r="B4" s="121"/>
      <c r="K4" s="21"/>
      <c r="L4" s="2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>
      <c r="A5" s="17"/>
      <c r="B5" s="17"/>
      <c r="C5" s="12" t="str">
        <f>Instructions!B22</f>
        <v>33 Limerock Rd</v>
      </c>
      <c r="K5" s="21"/>
      <c r="L5" s="2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>
      <c r="A6" s="17"/>
      <c r="B6" s="17"/>
      <c r="C6" s="12" t="str">
        <f>Instructions!B23</f>
        <v>Lititz PA 17543</v>
      </c>
      <c r="K6" s="21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223" t="s">
        <v>73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>
      <c r="A7" s="17"/>
      <c r="B7" s="17"/>
      <c r="C7" s="12" t="str">
        <f>Instructions!B24</f>
        <v>Phone: 717-625-4066</v>
      </c>
      <c r="K7" s="21"/>
      <c r="L7" s="2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24">
        <v>0.4</v>
      </c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>
      <c r="A8" s="17"/>
      <c r="B8" s="17"/>
      <c r="C8" s="118" t="str">
        <f>Instructions!B25</f>
        <v>Fax: 717-625-0062</v>
      </c>
      <c r="K8" s="21"/>
      <c r="L8" s="2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>
      <c r="A9" s="17"/>
      <c r="B9" s="17"/>
      <c r="C9" s="118" t="str">
        <f>Instructions!B26</f>
        <v>Email: office@creativegazebos.com</v>
      </c>
      <c r="K9" s="21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>
      <c r="A10" s="17"/>
      <c r="B10" s="17"/>
      <c r="C10" s="25" t="s">
        <v>74</v>
      </c>
      <c r="K10" s="21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>
      <c r="A11" s="17"/>
      <c r="B11" s="17"/>
      <c r="C11" s="25" t="s">
        <v>16</v>
      </c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ht="10.5" customHeight="1">
      <c r="A12" s="18"/>
      <c r="B12" s="18"/>
      <c r="C12" s="226"/>
      <c r="D12" s="226"/>
      <c r="E12" s="226"/>
      <c r="F12" s="226"/>
      <c r="G12" s="226"/>
      <c r="H12" s="226"/>
      <c r="I12" s="226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ht="16.5" customHeight="1">
      <c r="A13" s="18"/>
      <c r="B13" s="18"/>
      <c r="C13" s="227" t="s">
        <v>191</v>
      </c>
      <c r="J13" s="225"/>
      <c r="K13" s="569" t="s">
        <v>186</v>
      </c>
      <c r="L13" s="31"/>
      <c r="M13" s="31"/>
      <c r="N13" s="31"/>
      <c r="O13" s="31"/>
      <c r="P13" s="31"/>
      <c r="Q13" s="31"/>
      <c r="R13" s="31"/>
      <c r="S13" s="32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ht="16.5" customHeight="1">
      <c r="A14" s="18"/>
      <c r="B14" s="18"/>
      <c r="J14" s="225"/>
      <c r="K14" s="570" t="s">
        <v>187</v>
      </c>
      <c r="L14" s="134"/>
      <c r="M14" s="134"/>
      <c r="N14" s="134"/>
      <c r="O14" s="134"/>
      <c r="P14" s="134"/>
      <c r="Q14" s="134"/>
      <c r="R14" s="134"/>
      <c r="S14" s="135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ht="8.25" customHeight="1">
      <c r="A15" s="18"/>
      <c r="B15" s="18"/>
      <c r="J15" s="21"/>
      <c r="K15" s="21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ht="16.5" customHeight="1">
      <c r="A16" s="28"/>
      <c r="B16" s="184"/>
      <c r="C16" s="185"/>
      <c r="D16" s="42"/>
      <c r="E16" s="43"/>
      <c r="F16" s="43"/>
      <c r="G16" s="43"/>
      <c r="H16" s="43"/>
      <c r="I16" s="43"/>
      <c r="J16" s="43"/>
      <c r="K16" s="43"/>
      <c r="L16" s="44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ht="16.5" customHeight="1">
      <c r="A17" s="28"/>
      <c r="B17" s="184"/>
      <c r="C17" s="654" t="s">
        <v>192</v>
      </c>
      <c r="D17" s="533" t="s">
        <v>119</v>
      </c>
      <c r="E17" s="533" t="s">
        <v>92</v>
      </c>
      <c r="F17" s="533" t="s">
        <v>93</v>
      </c>
      <c r="G17" s="533" t="s">
        <v>120</v>
      </c>
      <c r="H17" s="533" t="s">
        <v>94</v>
      </c>
      <c r="I17" s="533" t="s">
        <v>95</v>
      </c>
      <c r="J17" s="533" t="s">
        <v>96</v>
      </c>
      <c r="K17" s="533" t="s">
        <v>97</v>
      </c>
      <c r="L17" s="533" t="s">
        <v>121</v>
      </c>
      <c r="M17" s="533" t="s">
        <v>98</v>
      </c>
      <c r="N17" s="533" t="s">
        <v>99</v>
      </c>
      <c r="O17" s="533" t="s">
        <v>100</v>
      </c>
      <c r="P17" s="533" t="s">
        <v>101</v>
      </c>
      <c r="Q17" s="533" t="s">
        <v>102</v>
      </c>
      <c r="R17" s="533" t="s">
        <v>122</v>
      </c>
      <c r="S17" s="533" t="s">
        <v>104</v>
      </c>
      <c r="T17" s="533" t="s">
        <v>105</v>
      </c>
      <c r="U17" s="533" t="s">
        <v>106</v>
      </c>
      <c r="V17" s="5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ht="16.5" customHeight="1">
      <c r="A18" s="258"/>
      <c r="B18" s="57"/>
      <c r="C18" s="613"/>
      <c r="D18" s="655"/>
      <c r="E18" s="655"/>
      <c r="F18" s="655"/>
      <c r="G18" s="655"/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55"/>
      <c r="U18" s="655"/>
      <c r="V18" s="5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ht="16.5" customHeight="1">
      <c r="A19" s="258"/>
      <c r="B19" s="57"/>
      <c r="C19" s="616" t="s">
        <v>33</v>
      </c>
      <c r="D19" s="653">
        <f>'Cedar Wood Rectangle Wholesale'!D19+('Cedar Wood Rectangle Wholesale'!D19*'Cedar Wood Rectangle Retail'!$X$7)</f>
        <v>6451.078284</v>
      </c>
      <c r="E19" s="653">
        <f>'Cedar Wood Rectangle Wholesale'!E19+('Cedar Wood Rectangle Wholesale'!E19*'Cedar Wood Rectangle Retail'!$X$7)</f>
        <v>7899.741478</v>
      </c>
      <c r="F19" s="653">
        <f>'Cedar Wood Rectangle Wholesale'!F19+('Cedar Wood Rectangle Wholesale'!F19*'Cedar Wood Rectangle Retail'!$X$7)</f>
        <v>8543.943892</v>
      </c>
      <c r="G19" s="653">
        <f>'Cedar Wood Rectangle Wholesale'!G19+('Cedar Wood Rectangle Wholesale'!G19*'Cedar Wood Rectangle Retail'!$X$7)</f>
        <v>7526.257998</v>
      </c>
      <c r="H19" s="653">
        <f>'Cedar Wood Rectangle Wholesale'!H19+('Cedar Wood Rectangle Wholesale'!H19*'Cedar Wood Rectangle Retail'!$X$7)</f>
        <v>8839.109017</v>
      </c>
      <c r="I19" s="653">
        <f>'Cedar Wood Rectangle Wholesale'!I19+('Cedar Wood Rectangle Wholesale'!I19*'Cedar Wood Rectangle Retail'!$X$7)</f>
        <v>9790.699652</v>
      </c>
      <c r="J19" s="653">
        <f>'Cedar Wood Rectangle Wholesale'!J19+('Cedar Wood Rectangle Wholesale'!J19*'Cedar Wood Rectangle Retail'!$X$7)</f>
        <v>10672.57337</v>
      </c>
      <c r="K19" s="653">
        <f>'Cedar Wood Rectangle Wholesale'!K19+('Cedar Wood Rectangle Wholesale'!K19*'Cedar Wood Rectangle Retail'!$X$7)</f>
        <v>11951.47135</v>
      </c>
      <c r="L19" s="653">
        <f>'Cedar Wood Rectangle Wholesale'!L19+('Cedar Wood Rectangle Wholesale'!L19*'Cedar Wood Rectangle Retail'!$X$7)</f>
        <v>9563.440614</v>
      </c>
      <c r="M19" s="653">
        <f>'Cedar Wood Rectangle Wholesale'!M19+('Cedar Wood Rectangle Wholesale'!M19*'Cedar Wood Rectangle Retail'!$X$7)</f>
        <v>11080.00989</v>
      </c>
      <c r="N19" s="653">
        <f>'Cedar Wood Rectangle Wholesale'!N19+('Cedar Wood Rectangle Wholesale'!N19*'Cedar Wood Rectangle Retail'!$X$7)</f>
        <v>12143.87193</v>
      </c>
      <c r="O19" s="653">
        <f>'Cedar Wood Rectangle Wholesale'!O19+('Cedar Wood Rectangle Wholesale'!O19*'Cedar Wood Rectangle Retail'!$X$7)</f>
        <v>13615.17048</v>
      </c>
      <c r="P19" s="653">
        <f>'Cedar Wood Rectangle Wholesale'!P19+('Cedar Wood Rectangle Wholesale'!P19*'Cedar Wood Rectangle Retail'!$X$7)</f>
        <v>14746.9386</v>
      </c>
      <c r="Q19" s="653">
        <f>'Cedar Wood Rectangle Wholesale'!Q19+('Cedar Wood Rectangle Wholesale'!Q19*'Cedar Wood Rectangle Retail'!$X$7)</f>
        <v>16727.53281</v>
      </c>
      <c r="R19" s="653">
        <f>'Cedar Wood Rectangle Wholesale'!R19+('Cedar Wood Rectangle Wholesale'!R19*'Cedar Wood Rectangle Retail'!$X$7)</f>
        <v>11702.48236</v>
      </c>
      <c r="S19" s="653">
        <f>'Cedar Wood Rectangle Wholesale'!S19+('Cedar Wood Rectangle Wholesale'!S19*'Cedar Wood Rectangle Retail'!$X$7)</f>
        <v>15697.62382</v>
      </c>
      <c r="T19" s="653">
        <f>'Cedar Wood Rectangle Wholesale'!T19+('Cedar Wood Rectangle Wholesale'!T19*'Cedar Wood Rectangle Retail'!$X$7)</f>
        <v>16987.83948</v>
      </c>
      <c r="U19" s="653">
        <f>'Cedar Wood Rectangle Wholesale'!U19+('Cedar Wood Rectangle Wholesale'!U19*'Cedar Wood Rectangle Retail'!$X$7)</f>
        <v>19296.64645</v>
      </c>
      <c r="V19" s="57"/>
    </row>
    <row r="20" ht="16.5" customHeight="1">
      <c r="A20" s="258"/>
      <c r="B20" s="57"/>
      <c r="C20" s="200" t="s">
        <v>34</v>
      </c>
      <c r="D20" s="269" t="s">
        <v>35</v>
      </c>
      <c r="E20" s="269" t="s">
        <v>35</v>
      </c>
      <c r="F20" s="269" t="s">
        <v>35</v>
      </c>
      <c r="G20" s="269">
        <f>'Cedar Wood Rectangle Wholesale'!G20+('Cedar Wood Rectangle Wholesale'!G20*'Cedar Wood Rectangle Retail'!$X$7)</f>
        <v>9509.568451</v>
      </c>
      <c r="H20" s="269">
        <f>'Cedar Wood Rectangle Wholesale'!H20+('Cedar Wood Rectangle Wholesale'!H20*'Cedar Wood Rectangle Retail'!$X$7)</f>
        <v>10854.10898</v>
      </c>
      <c r="I20" s="269">
        <f>'Cedar Wood Rectangle Wholesale'!I20+('Cedar Wood Rectangle Wholesale'!I20*'Cedar Wood Rectangle Retail'!$X$7)</f>
        <v>12008.05975</v>
      </c>
      <c r="J20" s="269">
        <f>'Cedar Wood Rectangle Wholesale'!J20+('Cedar Wood Rectangle Wholesale'!J20*'Cedar Wood Rectangle Retail'!$X$7)</f>
        <v>12766.34439</v>
      </c>
      <c r="K20" s="269">
        <f>'Cedar Wood Rectangle Wholesale'!K20+('Cedar Wood Rectangle Wholesale'!K20*'Cedar Wood Rectangle Retail'!$X$7)</f>
        <v>14374.36054</v>
      </c>
      <c r="L20" s="269">
        <f>'Cedar Wood Rectangle Wholesale'!L20+('Cedar Wood Rectangle Wholesale'!L20*'Cedar Wood Rectangle Retail'!$X$7)</f>
        <v>11725.11772</v>
      </c>
      <c r="M20" s="269">
        <f>'Cedar Wood Rectangle Wholesale'!M20+('Cedar Wood Rectangle Wholesale'!M20*'Cedar Wood Rectangle Retail'!$X$7)</f>
        <v>13377.49918</v>
      </c>
      <c r="N20" s="269">
        <f>'Cedar Wood Rectangle Wholesale'!N20+('Cedar Wood Rectangle Wholesale'!N20*'Cedar Wood Rectangle Retail'!$X$7)</f>
        <v>14452.67889</v>
      </c>
      <c r="O20" s="269">
        <f>'Cedar Wood Rectangle Wholesale'!O20+('Cedar Wood Rectangle Wholesale'!O20*'Cedar Wood Rectangle Retail'!$X$7)</f>
        <v>15991.88354</v>
      </c>
      <c r="P20" s="269">
        <f>'Cedar Wood Rectangle Wholesale'!P20+('Cedar Wood Rectangle Wholesale'!P20*'Cedar Wood Rectangle Retail'!$X$7)</f>
        <v>17417.91137</v>
      </c>
      <c r="Q20" s="269">
        <f>'Cedar Wood Rectangle Wholesale'!Q20+('Cedar Wood Rectangle Wholesale'!Q20*'Cedar Wood Rectangle Retail'!$X$7)</f>
        <v>19715.85336</v>
      </c>
      <c r="R20" s="269">
        <f>'Cedar Wood Rectangle Wholesale'!R20+('Cedar Wood Rectangle Wholesale'!R20*'Cedar Wood Rectangle Retail'!$X$7)</f>
        <v>13909.8829</v>
      </c>
      <c r="S20" s="269">
        <f>'Cedar Wood Rectangle Wholesale'!S20+('Cedar Wood Rectangle Wholesale'!S20*'Cedar Wood Rectangle Retail'!$X$7)</f>
        <v>18096.97224</v>
      </c>
      <c r="T20" s="269">
        <f>'Cedar Wood Rectangle Wholesale'!T20+('Cedar Wood Rectangle Wholesale'!T20*'Cedar Wood Rectangle Retail'!$X$7)</f>
        <v>19398.05287</v>
      </c>
      <c r="U20" s="269">
        <f>'Cedar Wood Rectangle Wholesale'!U20+('Cedar Wood Rectangle Wholesale'!U20*'Cedar Wood Rectangle Retail'!$X$7)</f>
        <v>22352.42037</v>
      </c>
      <c r="V20" s="57"/>
    </row>
    <row r="21" ht="16.5" customHeight="1">
      <c r="A21" s="258"/>
      <c r="B21" s="57"/>
      <c r="C21" s="60"/>
      <c r="D21" s="263"/>
      <c r="E21" s="263"/>
      <c r="F21" s="263"/>
      <c r="G21" s="263"/>
      <c r="H21" s="263"/>
      <c r="I21" s="263"/>
      <c r="J21" s="263"/>
      <c r="K21" s="263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5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ht="15.0" customHeight="1">
      <c r="A22" s="258"/>
      <c r="B22" s="57"/>
      <c r="C22" s="621" t="s">
        <v>39</v>
      </c>
      <c r="D22" s="656"/>
      <c r="E22" s="616"/>
      <c r="F22" s="656"/>
      <c r="G22" s="656"/>
      <c r="H22" s="656"/>
      <c r="I22" s="656"/>
      <c r="J22" s="656"/>
      <c r="K22" s="656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57"/>
    </row>
    <row r="23" ht="15.75" customHeight="1">
      <c r="A23" s="258"/>
      <c r="B23" s="57"/>
      <c r="C23" s="538" t="s">
        <v>40</v>
      </c>
      <c r="D23" s="539">
        <f>'Cedar Wood Rectangle Wholesale'!D23+('Cedar Wood Rectangle Wholesale'!D23*'Cedar Wood Rectangle Retail'!$X$7)</f>
        <v>-894.7306049</v>
      </c>
      <c r="E23" s="539">
        <f>'Cedar Wood Rectangle Wholesale'!E23+('Cedar Wood Rectangle Wholesale'!E23*'Cedar Wood Rectangle Retail'!$X$7)</f>
        <v>-1087.855517</v>
      </c>
      <c r="F23" s="539">
        <f>'Cedar Wood Rectangle Wholesale'!F23+('Cedar Wood Rectangle Wholesale'!F23*'Cedar Wood Rectangle Retail'!$X$7)</f>
        <v>-1173.417187</v>
      </c>
      <c r="G23" s="539">
        <f>'Cedar Wood Rectangle Wholesale'!G23+('Cedar Wood Rectangle Wholesale'!G23*'Cedar Wood Rectangle Retail'!$X$7)</f>
        <v>-1038.963134</v>
      </c>
      <c r="H23" s="539">
        <f>'Cedar Wood Rectangle Wholesale'!H23+('Cedar Wood Rectangle Wholesale'!H23*'Cedar Wood Rectangle Retail'!$X$7)</f>
        <v>-1217.420331</v>
      </c>
      <c r="I23" s="539">
        <f>'Cedar Wood Rectangle Wholesale'!I23+('Cedar Wood Rectangle Wholesale'!I23*'Cedar Wood Rectangle Retail'!$X$7)</f>
        <v>-1425.212958</v>
      </c>
      <c r="J23" s="539">
        <f>'Cedar Wood Rectangle Wholesale'!J23+('Cedar Wood Rectangle Wholesale'!J23*'Cedar Wood Rectangle Retail'!$X$7)</f>
        <v>-1552.333153</v>
      </c>
      <c r="K23" s="539">
        <f>'Cedar Wood Rectangle Wholesale'!K23+('Cedar Wood Rectangle Wholesale'!K23*'Cedar Wood Rectangle Retail'!$X$7)</f>
        <v>-1760.12578</v>
      </c>
      <c r="L23" s="539">
        <f>'Cedar Wood Rectangle Wholesale'!L23+('Cedar Wood Rectangle Wholesale'!L23*'Cedar Wood Rectangle Retail'!$X$7)</f>
        <v>-1315.205097</v>
      </c>
      <c r="M23" s="539">
        <f>'Cedar Wood Rectangle Wholesale'!M23+('Cedar Wood Rectangle Wholesale'!M23*'Cedar Wood Rectangle Retail'!$X$7)</f>
        <v>-1625.671728</v>
      </c>
      <c r="N23" s="539">
        <f>'Cedar Wood Rectangle Wholesale'!N23+('Cedar Wood Rectangle Wholesale'!N23*'Cedar Wood Rectangle Retail'!$X$7)</f>
        <v>-1772.348876</v>
      </c>
      <c r="O23" s="539">
        <f>'Cedar Wood Rectangle Wholesale'!O23+('Cedar Wood Rectangle Wholesale'!O23*'Cedar Wood Rectangle Retail'!$X$7)</f>
        <v>-2002.143075</v>
      </c>
      <c r="P23" s="539">
        <f>'Cedar Wood Rectangle Wholesale'!P23+('Cedar Wood Rectangle Wholesale'!P23*'Cedar Wood Rectangle Retail'!$X$7)</f>
        <v>-2168.377176</v>
      </c>
      <c r="Q23" s="539">
        <f>'Cedar Wood Rectangle Wholesale'!Q23+('Cedar Wood Rectangle Wholesale'!Q23*'Cedar Wood Rectangle Retail'!$X$7)</f>
        <v>-2461.731473</v>
      </c>
      <c r="R23" s="539">
        <f>'Cedar Wood Rectangle Wholesale'!R23+('Cedar Wood Rectangle Wholesale'!R23*'Cedar Wood Rectangle Retail'!$X$7)</f>
        <v>-1723.456493</v>
      </c>
      <c r="S23" s="539">
        <f>'Cedar Wood Rectangle Wholesale'!S23+('Cedar Wood Rectangle Wholesale'!S23*'Cedar Wood Rectangle Retail'!$X$7)</f>
        <v>-2307.720467</v>
      </c>
      <c r="T23" s="539">
        <f>'Cedar Wood Rectangle Wholesale'!T23+('Cedar Wood Rectangle Wholesale'!T23*'Cedar Wood Rectangle Retail'!$X$7)</f>
        <v>-2493.511522</v>
      </c>
      <c r="U23" s="539">
        <f>'Cedar Wood Rectangle Wholesale'!U23+('Cedar Wood Rectangle Wholesale'!U23*'Cedar Wood Rectangle Retail'!$X$7)</f>
        <v>-2840.64744</v>
      </c>
      <c r="V23" s="57"/>
    </row>
    <row r="24" ht="15.75" customHeight="1">
      <c r="A24" s="258"/>
      <c r="B24" s="57"/>
      <c r="C24" s="540" t="s">
        <v>41</v>
      </c>
      <c r="D24" s="269">
        <f>'Cedar Wood Rectangle Wholesale'!D24+('Cedar Wood Rectangle Wholesale'!D24*'Cedar Wood Rectangle Retail'!$X$7)</f>
        <v>457.143779</v>
      </c>
      <c r="E24" s="269">
        <f>'Cedar Wood Rectangle Wholesale'!E24+('Cedar Wood Rectangle Wholesale'!E24*'Cedar Wood Rectangle Retail'!$X$7)</f>
        <v>508.480781</v>
      </c>
      <c r="F24" s="269">
        <f>'Cedar Wood Rectangle Wholesale'!F24+('Cedar Wood Rectangle Wholesale'!F24*'Cedar Wood Rectangle Retail'!$X$7)</f>
        <v>508.480781</v>
      </c>
      <c r="G24" s="269">
        <f>'Cedar Wood Rectangle Wholesale'!G24+('Cedar Wood Rectangle Wholesale'!G24*'Cedar Wood Rectangle Retail'!$X$7)</f>
        <v>457.143779</v>
      </c>
      <c r="H24" s="269">
        <f>'Cedar Wood Rectangle Wholesale'!H24+('Cedar Wood Rectangle Wholesale'!H24*'Cedar Wood Rectangle Retail'!$X$7)</f>
        <v>508.480781</v>
      </c>
      <c r="I24" s="269">
        <f>'Cedar Wood Rectangle Wholesale'!I24+('Cedar Wood Rectangle Wholesale'!I24*'Cedar Wood Rectangle Retail'!$X$7)</f>
        <v>508.480781</v>
      </c>
      <c r="J24" s="269">
        <f>'Cedar Wood Rectangle Wholesale'!J24+('Cedar Wood Rectangle Wholesale'!J24*'Cedar Wood Rectangle Retail'!$X$7)</f>
        <v>508.480781</v>
      </c>
      <c r="K24" s="269">
        <f>'Cedar Wood Rectangle Wholesale'!K24+('Cedar Wood Rectangle Wholesale'!K24*'Cedar Wood Rectangle Retail'!$X$7)</f>
        <v>708.9395504</v>
      </c>
      <c r="L24" s="269">
        <f>'Cedar Wood Rectangle Wholesale'!L24+('Cedar Wood Rectangle Wholesale'!L24*'Cedar Wood Rectangle Retail'!$X$7)</f>
        <v>457.143779</v>
      </c>
      <c r="M24" s="269">
        <f>'Cedar Wood Rectangle Wholesale'!M24+('Cedar Wood Rectangle Wholesale'!M24*'Cedar Wood Rectangle Retail'!$X$7)</f>
        <v>508.480781</v>
      </c>
      <c r="N24" s="269">
        <f>'Cedar Wood Rectangle Wholesale'!N24+('Cedar Wood Rectangle Wholesale'!N24*'Cedar Wood Rectangle Retail'!$X$7)</f>
        <v>508.480781</v>
      </c>
      <c r="O24" s="269">
        <f>'Cedar Wood Rectangle Wholesale'!O24+('Cedar Wood Rectangle Wholesale'!O24*'Cedar Wood Rectangle Retail'!$X$7)</f>
        <v>708.9395504</v>
      </c>
      <c r="P24" s="269">
        <f>'Cedar Wood Rectangle Wholesale'!P24+('Cedar Wood Rectangle Wholesale'!P24*'Cedar Wood Rectangle Retail'!$X$7)</f>
        <v>708.9395504</v>
      </c>
      <c r="Q24" s="269">
        <f>'Cedar Wood Rectangle Wholesale'!Q24+('Cedar Wood Rectangle Wholesale'!Q24*'Cedar Wood Rectangle Retail'!$X$7)</f>
        <v>708.9395504</v>
      </c>
      <c r="R24" s="269">
        <f>'Cedar Wood Rectangle Wholesale'!R24+('Cedar Wood Rectangle Wholesale'!R24*'Cedar Wood Rectangle Retail'!$X$7)</f>
        <v>606.2655465</v>
      </c>
      <c r="S24" s="269">
        <f>'Cedar Wood Rectangle Wholesale'!S24+('Cedar Wood Rectangle Wholesale'!S24*'Cedar Wood Rectangle Retail'!$X$7)</f>
        <v>806.7243159</v>
      </c>
      <c r="T24" s="269">
        <f>'Cedar Wood Rectangle Wholesale'!T24+('Cedar Wood Rectangle Wholesale'!T24*'Cedar Wood Rectangle Retail'!$X$7)</f>
        <v>806.7243159</v>
      </c>
      <c r="U24" s="269">
        <f>'Cedar Wood Rectangle Wholesale'!U24+('Cedar Wood Rectangle Wholesale'!U24*'Cedar Wood Rectangle Retail'!$X$7)</f>
        <v>806.7243159</v>
      </c>
      <c r="V24" s="57"/>
    </row>
    <row r="25" ht="15.0" customHeight="1">
      <c r="A25" s="258"/>
      <c r="B25" s="57"/>
      <c r="C25" s="543" t="s">
        <v>42</v>
      </c>
      <c r="D25" s="263">
        <f>'Cedar Wood Rectangle Wholesale'!D25+('Cedar Wood Rectangle Wholesale'!D25*'Cedar Wood Rectangle Retail'!$X$7)</f>
        <v>273.7973436</v>
      </c>
      <c r="E25" s="263">
        <f>'Cedar Wood Rectangle Wholesale'!E25+('Cedar Wood Rectangle Wholesale'!E25*'Cedar Wood Rectangle Retail'!$X$7)</f>
        <v>337.3574412</v>
      </c>
      <c r="F25" s="263">
        <f>'Cedar Wood Rectangle Wholesale'!F25+('Cedar Wood Rectangle Wholesale'!F25*'Cedar Wood Rectangle Retail'!$X$7)</f>
        <v>366.6928709</v>
      </c>
      <c r="G25" s="263">
        <f>'Cedar Wood Rectangle Wholesale'!G25+('Cedar Wood Rectangle Wholesale'!G25*'Cedar Wood Rectangle Retail'!$X$7)</f>
        <v>349.5805369</v>
      </c>
      <c r="H25" s="263">
        <f>'Cedar Wood Rectangle Wholesale'!H25+('Cedar Wood Rectangle Wholesale'!H25*'Cedar Wood Rectangle Retail'!$X$7)</f>
        <v>391.1390623</v>
      </c>
      <c r="I25" s="263">
        <f>'Cedar Wood Rectangle Wholesale'!I25+('Cedar Wood Rectangle Wholesale'!I25*'Cedar Wood Rectangle Retail'!$X$7)</f>
        <v>440.0314451</v>
      </c>
      <c r="J25" s="263">
        <f>'Cedar Wood Rectangle Wholesale'!J25+('Cedar Wood Rectangle Wholesale'!J25*'Cedar Wood Rectangle Retail'!$X$7)</f>
        <v>476.7007321</v>
      </c>
      <c r="K25" s="263">
        <f>'Cedar Wood Rectangle Wholesale'!K25+('Cedar Wood Rectangle Wholesale'!K25*'Cedar Wood Rectangle Retail'!$X$7)</f>
        <v>532.9269723</v>
      </c>
      <c r="L25" s="263">
        <f>'Cedar Wood Rectangle Wholesale'!L25+('Cedar Wood Rectangle Wholesale'!L25*'Cedar Wood Rectangle Retail'!$X$7)</f>
        <v>427.8083494</v>
      </c>
      <c r="M25" s="263">
        <f>'Cedar Wood Rectangle Wholesale'!M25+('Cedar Wood Rectangle Wholesale'!M25*'Cedar Wood Rectangle Retail'!$X$7)</f>
        <v>493.8130661</v>
      </c>
      <c r="N25" s="263">
        <f>'Cedar Wood Rectangle Wholesale'!N25+('Cedar Wood Rectangle Wholesale'!N25*'Cedar Wood Rectangle Retail'!$X$7)</f>
        <v>545.150068</v>
      </c>
      <c r="O25" s="263">
        <f>'Cedar Wood Rectangle Wholesale'!O25+('Cedar Wood Rectangle Wholesale'!O25*'Cedar Wood Rectangle Retail'!$X$7)</f>
        <v>598.9316891</v>
      </c>
      <c r="P25" s="263">
        <f>'Cedar Wood Rectangle Wholesale'!P25+('Cedar Wood Rectangle Wholesale'!P25*'Cedar Wood Rectangle Retail'!$X$7)</f>
        <v>647.8240719</v>
      </c>
      <c r="Q25" s="263">
        <f>'Cedar Wood Rectangle Wholesale'!Q25+('Cedar Wood Rectangle Wholesale'!Q25*'Cedar Wood Rectangle Retail'!$X$7)</f>
        <v>726.0518843</v>
      </c>
      <c r="R25" s="263">
        <f>'Cedar Wood Rectangle Wholesale'!R25+('Cedar Wood Rectangle Wholesale'!R25*'Cedar Wood Rectangle Retail'!$X$7)</f>
        <v>520.7038766</v>
      </c>
      <c r="S25" s="263">
        <f>'Cedar Wood Rectangle Wholesale'!S25+('Cedar Wood Rectangle Wholesale'!S25*'Cedar Wood Rectangle Retail'!$X$7)</f>
        <v>660.0471676</v>
      </c>
      <c r="T25" s="263">
        <f>'Cedar Wood Rectangle Wholesale'!T25+('Cedar Wood Rectangle Wholesale'!T25*'Cedar Wood Rectangle Retail'!$X$7)</f>
        <v>713.8287886</v>
      </c>
      <c r="U25" s="263">
        <f>'Cedar Wood Rectangle Wholesale'!U25+('Cedar Wood Rectangle Wholesale'!U25*'Cedar Wood Rectangle Retail'!$X$7)</f>
        <v>831.1705073</v>
      </c>
      <c r="V25" s="57"/>
    </row>
    <row r="26" ht="15.0" customHeight="1">
      <c r="A26" s="258"/>
      <c r="B26" s="57"/>
      <c r="C26" s="541" t="s">
        <v>44</v>
      </c>
      <c r="D26" s="542">
        <f>'Cedar Wood Rectangle Wholesale'!D26+('Cedar Wood Rectangle Wholesale'!D26*'Cedar Wood Rectangle Retail'!$X$7)</f>
        <v>447.3653025</v>
      </c>
      <c r="E26" s="542">
        <f>'Cedar Wood Rectangle Wholesale'!E26+('Cedar Wood Rectangle Wholesale'!E26*'Cedar Wood Rectangle Retail'!$X$7)</f>
        <v>559.8177829</v>
      </c>
      <c r="F26" s="542">
        <f>'Cedar Wood Rectangle Wholesale'!F26+('Cedar Wood Rectangle Wholesale'!F26*'Cedar Wood Rectangle Retail'!$X$7)</f>
        <v>559.8177829</v>
      </c>
      <c r="G26" s="542">
        <f>'Cedar Wood Rectangle Wholesale'!G26+('Cedar Wood Rectangle Wholesale'!G26*'Cedar Wood Rectangle Retail'!$X$7)</f>
        <v>447.3653025</v>
      </c>
      <c r="H26" s="542">
        <f>'Cedar Wood Rectangle Wholesale'!H26+('Cedar Wood Rectangle Wholesale'!H26*'Cedar Wood Rectangle Retail'!$X$7)</f>
        <v>559.8177829</v>
      </c>
      <c r="I26" s="542">
        <f>'Cedar Wood Rectangle Wholesale'!I26+('Cedar Wood Rectangle Wholesale'!I26*'Cedar Wood Rectangle Retail'!$X$7)</f>
        <v>559.8177829</v>
      </c>
      <c r="J26" s="542">
        <f>'Cedar Wood Rectangle Wholesale'!J26+('Cedar Wood Rectangle Wholesale'!J26*'Cedar Wood Rectangle Retail'!$X$7)</f>
        <v>559.8177829</v>
      </c>
      <c r="K26" s="542">
        <f>'Cedar Wood Rectangle Wholesale'!K26+('Cedar Wood Rectangle Wholesale'!K26*'Cedar Wood Rectangle Retail'!$X$7)</f>
        <v>782.2781245</v>
      </c>
      <c r="L26" s="542">
        <f>'Cedar Wood Rectangle Wholesale'!L26+('Cedar Wood Rectangle Wholesale'!L26*'Cedar Wood Rectangle Retail'!$X$7)</f>
        <v>503.5915427</v>
      </c>
      <c r="M26" s="542">
        <f>'Cedar Wood Rectangle Wholesale'!M26+('Cedar Wood Rectangle Wholesale'!M26*'Cedar Wood Rectangle Retail'!$X$7)</f>
        <v>559.8177829</v>
      </c>
      <c r="N26" s="542">
        <f>'Cedar Wood Rectangle Wholesale'!N26+('Cedar Wood Rectangle Wholesale'!N26*'Cedar Wood Rectangle Retail'!$X$7)</f>
        <v>559.8177829</v>
      </c>
      <c r="O26" s="542">
        <f>'Cedar Wood Rectangle Wholesale'!O26+('Cedar Wood Rectangle Wholesale'!O26*'Cedar Wood Rectangle Retail'!$X$7)</f>
        <v>782.2781245</v>
      </c>
      <c r="P26" s="542">
        <f>'Cedar Wood Rectangle Wholesale'!P26+('Cedar Wood Rectangle Wholesale'!P26*'Cedar Wood Rectangle Retail'!$X$7)</f>
        <v>782.2781245</v>
      </c>
      <c r="Q26" s="542">
        <f>'Cedar Wood Rectangle Wholesale'!Q26+('Cedar Wood Rectangle Wholesale'!Q26*'Cedar Wood Rectangle Retail'!$X$7)</f>
        <v>782.2781245</v>
      </c>
      <c r="R26" s="542">
        <f>'Cedar Wood Rectangle Wholesale'!R26+('Cedar Wood Rectangle Wholesale'!R26*'Cedar Wood Rectangle Retail'!$X$7)</f>
        <v>672.2702633</v>
      </c>
      <c r="S26" s="542">
        <f>'Cedar Wood Rectangle Wholesale'!S26+('Cedar Wood Rectangle Wholesale'!S26*'Cedar Wood Rectangle Retail'!$X$7)</f>
        <v>897.1752241</v>
      </c>
      <c r="T26" s="542">
        <f>'Cedar Wood Rectangle Wholesale'!T26+('Cedar Wood Rectangle Wholesale'!T26*'Cedar Wood Rectangle Retail'!$X$7)</f>
        <v>897.1752241</v>
      </c>
      <c r="U26" s="542">
        <f>'Cedar Wood Rectangle Wholesale'!U26+('Cedar Wood Rectangle Wholesale'!U26*'Cedar Wood Rectangle Retail'!$X$7)</f>
        <v>897.1752241</v>
      </c>
      <c r="V26" s="57"/>
    </row>
    <row r="27" ht="15.0" customHeight="1">
      <c r="A27" s="258"/>
      <c r="B27" s="57"/>
      <c r="C27" s="564" t="s">
        <v>108</v>
      </c>
      <c r="D27" s="560">
        <f>'Cedar Wood Rectangle Wholesale'!D27+('Cedar Wood Rectangle Wholesale'!D27*'Cedar Wood Rectangle Retail'!$X$7)</f>
        <v>278.6865819</v>
      </c>
      <c r="E27" s="560">
        <f>'Cedar Wood Rectangle Wholesale'!E27+('Cedar Wood Rectangle Wholesale'!E27*'Cedar Wood Rectangle Retail'!$X$7)</f>
        <v>322.6897264</v>
      </c>
      <c r="F27" s="560">
        <f>'Cedar Wood Rectangle Wholesale'!F27+('Cedar Wood Rectangle Wholesale'!F27*'Cedar Wood Rectangle Retail'!$X$7)</f>
        <v>337.3574412</v>
      </c>
      <c r="G27" s="560">
        <f>'Cedar Wood Rectangle Wholesale'!G27+('Cedar Wood Rectangle Wholesale'!G27*'Cedar Wood Rectangle Retail'!$X$7)</f>
        <v>305.5773924</v>
      </c>
      <c r="H27" s="560">
        <f>'Cedar Wood Rectangle Wholesale'!H27+('Cedar Wood Rectangle Wholesale'!H27*'Cedar Wood Rectangle Retail'!$X$7)</f>
        <v>349.5805369</v>
      </c>
      <c r="I27" s="560">
        <f>'Cedar Wood Rectangle Wholesale'!I27+('Cedar Wood Rectangle Wholesale'!I27*'Cedar Wood Rectangle Retail'!$X$7)</f>
        <v>391.1390623</v>
      </c>
      <c r="J27" s="560">
        <f>'Cedar Wood Rectangle Wholesale'!J27+('Cedar Wood Rectangle Wholesale'!J27*'Cedar Wood Rectangle Retail'!$X$7)</f>
        <v>420.4744919</v>
      </c>
      <c r="K27" s="560">
        <f>'Cedar Wood Rectangle Wholesale'!K27+('Cedar Wood Rectangle Wholesale'!K27*'Cedar Wood Rectangle Retail'!$X$7)</f>
        <v>476.7007321</v>
      </c>
      <c r="L27" s="560">
        <f>'Cedar Wood Rectangle Wholesale'!L27+('Cedar Wood Rectangle Wholesale'!L27*'Cedar Wood Rectangle Retail'!$X$7)</f>
        <v>376.4713474</v>
      </c>
      <c r="M27" s="560">
        <f>'Cedar Wood Rectangle Wholesale'!M27+('Cedar Wood Rectangle Wholesale'!M27*'Cedar Wood Rectangle Retail'!$X$7)</f>
        <v>432.6975876</v>
      </c>
      <c r="N27" s="560">
        <f>'Cedar Wood Rectangle Wholesale'!N27+('Cedar Wood Rectangle Wholesale'!N27*'Cedar Wood Rectangle Retail'!$X$7)</f>
        <v>476.7007321</v>
      </c>
      <c r="O27" s="560">
        <f>'Cedar Wood Rectangle Wholesale'!O27+('Cedar Wood Rectangle Wholesale'!O27*'Cedar Wood Rectangle Retail'!$X$7)</f>
        <v>532.9269723</v>
      </c>
      <c r="P27" s="560">
        <f>'Cedar Wood Rectangle Wholesale'!P27+('Cedar Wood Rectangle Wholesale'!P27*'Cedar Wood Rectangle Retail'!$X$7)</f>
        <v>574.4854977</v>
      </c>
      <c r="Q27" s="560">
        <f>'Cedar Wood Rectangle Wholesale'!Q27+('Cedar Wood Rectangle Wholesale'!Q27*'Cedar Wood Rectangle Retail'!$X$7)</f>
        <v>655.1579293</v>
      </c>
      <c r="R27" s="560">
        <f>'Cedar Wood Rectangle Wholesale'!R27+('Cedar Wood Rectangle Wholesale'!R27*'Cedar Wood Rectangle Retail'!$X$7)</f>
        <v>447.3653025</v>
      </c>
      <c r="S27" s="560">
        <f>'Cedar Wood Rectangle Wholesale'!S27+('Cedar Wood Rectangle Wholesale'!S27*'Cedar Wood Rectangle Retail'!$X$7)</f>
        <v>616.0440231</v>
      </c>
      <c r="T27" s="560">
        <f>'Cedar Wood Rectangle Wholesale'!T27+('Cedar Wood Rectangle Wholesale'!T27*'Cedar Wood Rectangle Retail'!$X$7)</f>
        <v>672.2702633</v>
      </c>
      <c r="U27" s="560">
        <f>'Cedar Wood Rectangle Wholesale'!U27+('Cedar Wood Rectangle Wholesale'!U27*'Cedar Wood Rectangle Retail'!$X$7)</f>
        <v>757.8319332</v>
      </c>
      <c r="V27" s="57"/>
    </row>
    <row r="28" ht="15.0" customHeight="1">
      <c r="A28" s="258"/>
      <c r="B28" s="57"/>
      <c r="C28" s="541" t="s">
        <v>46</v>
      </c>
      <c r="D28" s="542">
        <f>'Cedar Wood Rectangle Wholesale'!D28+('Cedar Wood Rectangle Wholesale'!D28*'Cedar Wood Rectangle Retail'!$X$7)</f>
        <v>-586.7085934</v>
      </c>
      <c r="E28" s="542">
        <f>'Cedar Wood Rectangle Wholesale'!E28+('Cedar Wood Rectangle Wholesale'!E28*'Cedar Wood Rectangle Retail'!$X$7)</f>
        <v>-777.3888863</v>
      </c>
      <c r="F28" s="542">
        <f>'Cedar Wood Rectangle Wholesale'!F28+('Cedar Wood Rectangle Wholesale'!F28*'Cedar Wood Rectangle Retail'!$X$7)</f>
        <v>-850.7274604</v>
      </c>
      <c r="G28" s="542">
        <f>'Cedar Wood Rectangle Wholesale'!G28+('Cedar Wood Rectangle Wholesale'!G28*'Cedar Wood Rectangle Retail'!$X$7)</f>
        <v>-792.0566011</v>
      </c>
      <c r="H28" s="542">
        <f>'Cedar Wood Rectangle Wholesale'!H28+('Cedar Wood Rectangle Wholesale'!H28*'Cedar Wood Rectangle Retail'!$X$7)</f>
        <v>-850.7274604</v>
      </c>
      <c r="I28" s="542">
        <f>'Cedar Wood Rectangle Wholesale'!I28+('Cedar Wood Rectangle Wholesale'!I28*'Cedar Wood Rectangle Retail'!$X$7)</f>
        <v>-924.0660346</v>
      </c>
      <c r="J28" s="542">
        <f>'Cedar Wood Rectangle Wholesale'!J28+('Cedar Wood Rectangle Wholesale'!J28*'Cedar Wood Rectangle Retail'!$X$7)</f>
        <v>-1038.963134</v>
      </c>
      <c r="K28" s="542">
        <f>'Cedar Wood Rectangle Wholesale'!K28+('Cedar Wood Rectangle Wholesale'!K28*'Cedar Wood Rectangle Retail'!$X$7)</f>
        <v>-1156.304853</v>
      </c>
      <c r="L28" s="542">
        <f>'Cedar Wood Rectangle Wholesale'!L28+('Cedar Wood Rectangle Wholesale'!L28*'Cedar Wood Rectangle Retail'!$X$7)</f>
        <v>-950.9568451</v>
      </c>
      <c r="M28" s="542">
        <f>'Cedar Wood Rectangle Wholesale'!M28+('Cedar Wood Rectangle Wholesale'!M28*'Cedar Wood Rectangle Retail'!$X$7)</f>
        <v>-1009.627704</v>
      </c>
      <c r="N28" s="542">
        <f>'Cedar Wood Rectangle Wholesale'!N28+('Cedar Wood Rectangle Wholesale'!N28*'Cedar Wood Rectangle Retail'!$X$7)</f>
        <v>-1095.189374</v>
      </c>
      <c r="O28" s="542">
        <f>'Cedar Wood Rectangle Wholesale'!O28+('Cedar Wood Rectangle Wholesale'!O28*'Cedar Wood Rectangle Retail'!$X$7)</f>
        <v>-1197.863378</v>
      </c>
      <c r="P28" s="542">
        <f>'Cedar Wood Rectangle Wholesale'!P28+('Cedar Wood Rectangle Wholesale'!P28*'Cedar Wood Rectangle Retail'!$X$7)</f>
        <v>-1271.201952</v>
      </c>
      <c r="Q28" s="542">
        <f>'Cedar Wood Rectangle Wholesale'!Q28+('Cedar Wood Rectangle Wholesale'!Q28*'Cedar Wood Rectangle Retail'!$X$7)</f>
        <v>-1476.54996</v>
      </c>
      <c r="R28" s="542">
        <f>'Cedar Wood Rectangle Wholesale'!R28+('Cedar Wood Rectangle Wholesale'!R28*'Cedar Wood Rectangle Retail'!$X$7)</f>
        <v>-1124.524804</v>
      </c>
      <c r="S28" s="542">
        <f>'Cedar Wood Rectangle Wholesale'!S28+('Cedar Wood Rectangle Wholesale'!S28*'Cedar Wood Rectangle Retail'!$X$7)</f>
        <v>-1388.543671</v>
      </c>
      <c r="T28" s="542">
        <f>'Cedar Wood Rectangle Wholesale'!T28+('Cedar Wood Rectangle Wholesale'!T28*'Cedar Wood Rectangle Retail'!$X$7)</f>
        <v>-1461.882245</v>
      </c>
      <c r="U28" s="542">
        <f>'Cedar Wood Rectangle Wholesale'!U28+('Cedar Wood Rectangle Wholesale'!U28*'Cedar Wood Rectangle Retail'!$X$7)</f>
        <v>-1637.894823</v>
      </c>
      <c r="V28" s="57"/>
    </row>
    <row r="29" ht="15.0" customHeight="1">
      <c r="A29" s="258"/>
      <c r="B29" s="57"/>
      <c r="C29" s="538" t="s">
        <v>109</v>
      </c>
      <c r="D29" s="539">
        <f>'Cedar Wood Rectangle Wholesale'!D29+('Cedar Wood Rectangle Wholesale'!D29*'Cedar Wood Rectangle Retail'!$X$7)</f>
        <v>716.2734078</v>
      </c>
      <c r="E29" s="539">
        <f>'Cedar Wood Rectangle Wholesale'!E29+('Cedar Wood Rectangle Wholesale'!E29*'Cedar Wood Rectangle Retail'!$X$7)</f>
        <v>867.8397944</v>
      </c>
      <c r="F29" s="539">
        <f>'Cedar Wood Rectangle Wholesale'!F29+('Cedar Wood Rectangle Wholesale'!F29*'Cedar Wood Rectangle Retail'!$X$7)</f>
        <v>963.1799408</v>
      </c>
      <c r="G29" s="539">
        <f>'Cedar Wood Rectangle Wholesale'!G29+('Cedar Wood Rectangle Wholesale'!G29*'Cedar Wood Rectangle Retail'!$X$7)</f>
        <v>904.5090815</v>
      </c>
      <c r="H29" s="539">
        <f>'Cedar Wood Rectangle Wholesale'!H29+('Cedar Wood Rectangle Wholesale'!H29*'Cedar Wood Rectangle Retail'!$X$7)</f>
        <v>977.8476557</v>
      </c>
      <c r="I29" s="539">
        <f>'Cedar Wood Rectangle Wholesale'!I29+('Cedar Wood Rectangle Wholesale'!I29*'Cedar Wood Rectangle Retail'!$X$7)</f>
        <v>1051.18623</v>
      </c>
      <c r="J29" s="539">
        <f>'Cedar Wood Rectangle Wholesale'!J29+('Cedar Wood Rectangle Wholesale'!J29*'Cedar Wood Rectangle Retail'!$X$7)</f>
        <v>1129.414042</v>
      </c>
      <c r="K29" s="539">
        <f>'Cedar Wood Rectangle Wholesale'!K29+('Cedar Wood Rectangle Wholesale'!K29*'Cedar Wood Rectangle Retail'!$X$7)</f>
        <v>1271.201952</v>
      </c>
      <c r="L29" s="539">
        <f>'Cedar Wood Rectangle Wholesale'!L29+('Cedar Wood Rectangle Wholesale'!L29*'Cedar Wood Rectangle Retail'!$X$7)</f>
        <v>1038.963134</v>
      </c>
      <c r="M29" s="539">
        <f>'Cedar Wood Rectangle Wholesale'!M29+('Cedar Wood Rectangle Wholesale'!M29*'Cedar Wood Rectangle Retail'!$X$7)</f>
        <v>1129.414042</v>
      </c>
      <c r="N29" s="539">
        <f>'Cedar Wood Rectangle Wholesale'!N29+('Cedar Wood Rectangle Wholesale'!N29*'Cedar Wood Rectangle Retail'!$X$7)</f>
        <v>1251.644999</v>
      </c>
      <c r="O29" s="539">
        <f>'Cedar Wood Rectangle Wholesale'!O29+('Cedar Wood Rectangle Wholesale'!O29*'Cedar Wood Rectangle Retail'!$X$7)</f>
        <v>1373.875956</v>
      </c>
      <c r="P29" s="539">
        <f>'Cedar Wood Rectangle Wholesale'!P29+('Cedar Wood Rectangle Wholesale'!P29*'Cedar Wood Rectangle Retail'!$X$7)</f>
        <v>1449.65915</v>
      </c>
      <c r="Q29" s="539">
        <f>'Cedar Wood Rectangle Wholesale'!Q29+('Cedar Wood Rectangle Wholesale'!Q29*'Cedar Wood Rectangle Retail'!$X$7)</f>
        <v>1662.341015</v>
      </c>
      <c r="R29" s="539">
        <f>'Cedar Wood Rectangle Wholesale'!R29+('Cedar Wood Rectangle Wholesale'!R29*'Cedar Wood Rectangle Retail'!$X$7)</f>
        <v>1271.201952</v>
      </c>
      <c r="S29" s="539">
        <f>'Cedar Wood Rectangle Wholesale'!S29+('Cedar Wood Rectangle Wholesale'!S29*'Cedar Wood Rectangle Retail'!$X$7)</f>
        <v>1466.771484</v>
      </c>
      <c r="T29" s="539">
        <f>'Cedar Wood Rectangle Wholesale'!T29+('Cedar Wood Rectangle Wholesale'!T29*'Cedar Wood Rectangle Retail'!$X$7)</f>
        <v>1576.779345</v>
      </c>
      <c r="U29" s="539">
        <f>'Cedar Wood Rectangle Wholesale'!U29+('Cedar Wood Rectangle Wholesale'!U29*'Cedar Wood Rectangle Retail'!$X$7)</f>
        <v>1755.236542</v>
      </c>
      <c r="V29" s="57"/>
    </row>
    <row r="30" ht="15.0" customHeight="1">
      <c r="A30" s="258"/>
      <c r="B30" s="57"/>
      <c r="C30" s="658" t="s">
        <v>156</v>
      </c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57"/>
    </row>
    <row r="31" ht="15.0" customHeight="1">
      <c r="A31" s="258"/>
      <c r="B31" s="57"/>
      <c r="C31" s="462" t="s">
        <v>157</v>
      </c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57"/>
    </row>
    <row r="32" ht="14.25" customHeight="1">
      <c r="A32" s="258"/>
      <c r="B32" s="57"/>
      <c r="C32" s="548" t="s">
        <v>123</v>
      </c>
      <c r="D32" s="545">
        <f>'Cedar Wood Rectangle Wholesale'!D32+('Cedar Wood Rectangle Wholesale'!D32*'Cedar Wood Rectangle Retail'!$X$7)</f>
        <v>350</v>
      </c>
      <c r="E32" s="545">
        <f>'Cedar Wood Rectangle Wholesale'!E32+('Cedar Wood Rectangle Wholesale'!E32*'Cedar Wood Rectangle Retail'!$X$7)</f>
        <v>350</v>
      </c>
      <c r="F32" s="545">
        <f>'Cedar Wood Rectangle Wholesale'!F32+('Cedar Wood Rectangle Wholesale'!F32*'Cedar Wood Rectangle Retail'!$X$7)</f>
        <v>350</v>
      </c>
      <c r="G32" s="545">
        <f>'Cedar Wood Rectangle Wholesale'!G32+('Cedar Wood Rectangle Wholesale'!G32*'Cedar Wood Rectangle Retail'!$X$7)</f>
        <v>350</v>
      </c>
      <c r="H32" s="545">
        <f>'Cedar Wood Rectangle Wholesale'!H32+('Cedar Wood Rectangle Wholesale'!H32*'Cedar Wood Rectangle Retail'!$X$7)</f>
        <v>350</v>
      </c>
      <c r="I32" s="545">
        <f>'Cedar Wood Rectangle Wholesale'!I32+('Cedar Wood Rectangle Wholesale'!I32*'Cedar Wood Rectangle Retail'!$X$7)</f>
        <v>350</v>
      </c>
      <c r="J32" s="545">
        <f>'Cedar Wood Rectangle Wholesale'!J32+('Cedar Wood Rectangle Wholesale'!J32*'Cedar Wood Rectangle Retail'!$X$7)</f>
        <v>350</v>
      </c>
      <c r="K32" s="545">
        <f>'Cedar Wood Rectangle Wholesale'!K32+('Cedar Wood Rectangle Wholesale'!K32*'Cedar Wood Rectangle Retail'!$X$7)</f>
        <v>350</v>
      </c>
      <c r="L32" s="545">
        <f>'Cedar Wood Rectangle Wholesale'!L32+('Cedar Wood Rectangle Wholesale'!L32*'Cedar Wood Rectangle Retail'!$X$7)</f>
        <v>350</v>
      </c>
      <c r="M32" s="545">
        <f>'Cedar Wood Rectangle Wholesale'!M32+('Cedar Wood Rectangle Wholesale'!M32*'Cedar Wood Rectangle Retail'!$X$7)</f>
        <v>350</v>
      </c>
      <c r="N32" s="545">
        <f>'Cedar Wood Rectangle Wholesale'!N32+('Cedar Wood Rectangle Wholesale'!N32*'Cedar Wood Rectangle Retail'!$X$7)</f>
        <v>350</v>
      </c>
      <c r="O32" s="545">
        <f>'Cedar Wood Rectangle Wholesale'!O32+('Cedar Wood Rectangle Wholesale'!O32*'Cedar Wood Rectangle Retail'!$X$7)</f>
        <v>350</v>
      </c>
      <c r="P32" s="545">
        <f>'Cedar Wood Rectangle Wholesale'!P32+('Cedar Wood Rectangle Wholesale'!P32*'Cedar Wood Rectangle Retail'!$X$7)</f>
        <v>350</v>
      </c>
      <c r="Q32" s="545">
        <f>'Cedar Wood Rectangle Wholesale'!Q32+('Cedar Wood Rectangle Wholesale'!Q32*'Cedar Wood Rectangle Retail'!$X$7)</f>
        <v>350</v>
      </c>
      <c r="R32" s="545">
        <f>'Cedar Wood Rectangle Wholesale'!R32+('Cedar Wood Rectangle Wholesale'!R32*'Cedar Wood Rectangle Retail'!$X$7)</f>
        <v>350</v>
      </c>
      <c r="S32" s="545">
        <f>'Cedar Wood Rectangle Wholesale'!S32+('Cedar Wood Rectangle Wholesale'!S32*'Cedar Wood Rectangle Retail'!$X$7)</f>
        <v>350</v>
      </c>
      <c r="T32" s="545">
        <f>'Cedar Wood Rectangle Wholesale'!T32+('Cedar Wood Rectangle Wholesale'!T32*'Cedar Wood Rectangle Retail'!$X$7)</f>
        <v>350</v>
      </c>
      <c r="U32" s="545">
        <f>'Cedar Wood Rectangle Wholesale'!U32+('Cedar Wood Rectangle Wholesale'!U32*'Cedar Wood Rectangle Retail'!$X$7)</f>
        <v>350</v>
      </c>
      <c r="V32" s="57"/>
    </row>
    <row r="33" ht="14.25" customHeight="1">
      <c r="A33" s="258"/>
      <c r="B33" s="57"/>
      <c r="C33" s="86" t="s">
        <v>124</v>
      </c>
      <c r="D33" s="263">
        <f>'Cedar Wood Rectangle Wholesale'!D33+('Cedar Wood Rectangle Wholesale'!D33*'Cedar Wood Rectangle Retail'!$X$7)</f>
        <v>324.8</v>
      </c>
      <c r="E33" s="263">
        <f>'Cedar Wood Rectangle Wholesale'!E33+('Cedar Wood Rectangle Wholesale'!E33*'Cedar Wood Rectangle Retail'!$X$7)</f>
        <v>324.8</v>
      </c>
      <c r="F33" s="263">
        <f>'Cedar Wood Rectangle Wholesale'!F33+('Cedar Wood Rectangle Wholesale'!F33*'Cedar Wood Rectangle Retail'!$X$7)</f>
        <v>324.8</v>
      </c>
      <c r="G33" s="263">
        <f>'Cedar Wood Rectangle Wholesale'!G33+('Cedar Wood Rectangle Wholesale'!G33*'Cedar Wood Rectangle Retail'!$X$7)</f>
        <v>324.8</v>
      </c>
      <c r="H33" s="263">
        <f>'Cedar Wood Rectangle Wholesale'!H33+('Cedar Wood Rectangle Wholesale'!H33*'Cedar Wood Rectangle Retail'!$X$7)</f>
        <v>324.8</v>
      </c>
      <c r="I33" s="263">
        <f>'Cedar Wood Rectangle Wholesale'!I33+('Cedar Wood Rectangle Wholesale'!I33*'Cedar Wood Rectangle Retail'!$X$7)</f>
        <v>324.8</v>
      </c>
      <c r="J33" s="263">
        <f>'Cedar Wood Rectangle Wholesale'!J33+('Cedar Wood Rectangle Wholesale'!J33*'Cedar Wood Rectangle Retail'!$X$7)</f>
        <v>324.8</v>
      </c>
      <c r="K33" s="263">
        <f>'Cedar Wood Rectangle Wholesale'!K33+('Cedar Wood Rectangle Wholesale'!K33*'Cedar Wood Rectangle Retail'!$X$7)</f>
        <v>324.8</v>
      </c>
      <c r="L33" s="263">
        <f>'Cedar Wood Rectangle Wholesale'!L33+('Cedar Wood Rectangle Wholesale'!L33*'Cedar Wood Rectangle Retail'!$X$7)</f>
        <v>324.8</v>
      </c>
      <c r="M33" s="263">
        <f>'Cedar Wood Rectangle Wholesale'!M33+('Cedar Wood Rectangle Wholesale'!M33*'Cedar Wood Rectangle Retail'!$X$7)</f>
        <v>324.8</v>
      </c>
      <c r="N33" s="263">
        <f>'Cedar Wood Rectangle Wholesale'!N33+('Cedar Wood Rectangle Wholesale'!N33*'Cedar Wood Rectangle Retail'!$X$7)</f>
        <v>324.8</v>
      </c>
      <c r="O33" s="263">
        <f>'Cedar Wood Rectangle Wholesale'!O33+('Cedar Wood Rectangle Wholesale'!O33*'Cedar Wood Rectangle Retail'!$X$7)</f>
        <v>324.8</v>
      </c>
      <c r="P33" s="263">
        <f>'Cedar Wood Rectangle Wholesale'!P33+('Cedar Wood Rectangle Wholesale'!P33*'Cedar Wood Rectangle Retail'!$X$7)</f>
        <v>324.8</v>
      </c>
      <c r="Q33" s="263">
        <f>'Cedar Wood Rectangle Wholesale'!Q33+('Cedar Wood Rectangle Wholesale'!Q33*'Cedar Wood Rectangle Retail'!$X$7)</f>
        <v>324.8</v>
      </c>
      <c r="R33" s="263">
        <f>'Cedar Wood Rectangle Wholesale'!R33+('Cedar Wood Rectangle Wholesale'!R33*'Cedar Wood Rectangle Retail'!$X$7)</f>
        <v>324.8</v>
      </c>
      <c r="S33" s="263">
        <f>'Cedar Wood Rectangle Wholesale'!S33+('Cedar Wood Rectangle Wholesale'!S33*'Cedar Wood Rectangle Retail'!$X$7)</f>
        <v>324.8</v>
      </c>
      <c r="T33" s="263">
        <f>'Cedar Wood Rectangle Wholesale'!T33+('Cedar Wood Rectangle Wholesale'!T33*'Cedar Wood Rectangle Retail'!$X$7)</f>
        <v>324.8</v>
      </c>
      <c r="U33" s="263">
        <f>'Cedar Wood Rectangle Wholesale'!U33+('Cedar Wood Rectangle Wholesale'!U33*'Cedar Wood Rectangle Retail'!$X$7)</f>
        <v>324.8</v>
      </c>
      <c r="V33" s="57"/>
    </row>
    <row r="34" ht="14.25" customHeight="1">
      <c r="A34" s="258"/>
      <c r="B34" s="57"/>
      <c r="C34" s="233" t="s">
        <v>111</v>
      </c>
      <c r="D34" s="549">
        <f>'Cedar Wood Rectangle Wholesale'!D34+('Cedar Wood Rectangle Wholesale'!D34*'Cedar Wood Rectangle Retail'!$X$7)</f>
        <v>106.4</v>
      </c>
      <c r="E34" s="549">
        <f>'Cedar Wood Rectangle Wholesale'!E34+('Cedar Wood Rectangle Wholesale'!E34*'Cedar Wood Rectangle Retail'!$X$7)</f>
        <v>106.4</v>
      </c>
      <c r="F34" s="549">
        <f>'Cedar Wood Rectangle Wholesale'!F34+('Cedar Wood Rectangle Wholesale'!F34*'Cedar Wood Rectangle Retail'!$X$7)</f>
        <v>106.4</v>
      </c>
      <c r="G34" s="549">
        <f>'Cedar Wood Rectangle Wholesale'!G34+('Cedar Wood Rectangle Wholesale'!G34*'Cedar Wood Rectangle Retail'!$X$7)</f>
        <v>106.4</v>
      </c>
      <c r="H34" s="549">
        <f>'Cedar Wood Rectangle Wholesale'!H34+('Cedar Wood Rectangle Wholesale'!H34*'Cedar Wood Rectangle Retail'!$X$7)</f>
        <v>106.4</v>
      </c>
      <c r="I34" s="549">
        <f>'Cedar Wood Rectangle Wholesale'!I34+('Cedar Wood Rectangle Wholesale'!I34*'Cedar Wood Rectangle Retail'!$X$7)</f>
        <v>106.4</v>
      </c>
      <c r="J34" s="549">
        <f>'Cedar Wood Rectangle Wholesale'!J34+('Cedar Wood Rectangle Wholesale'!J34*'Cedar Wood Rectangle Retail'!$X$7)</f>
        <v>106.4</v>
      </c>
      <c r="K34" s="549">
        <f>'Cedar Wood Rectangle Wholesale'!K34+('Cedar Wood Rectangle Wholesale'!K34*'Cedar Wood Rectangle Retail'!$X$7)</f>
        <v>106.4</v>
      </c>
      <c r="L34" s="549">
        <f>'Cedar Wood Rectangle Wholesale'!L34+('Cedar Wood Rectangle Wholesale'!L34*'Cedar Wood Rectangle Retail'!$X$7)</f>
        <v>106.4</v>
      </c>
      <c r="M34" s="549">
        <f>'Cedar Wood Rectangle Wholesale'!M34+('Cedar Wood Rectangle Wholesale'!M34*'Cedar Wood Rectangle Retail'!$X$7)</f>
        <v>106.4</v>
      </c>
      <c r="N34" s="549">
        <f>'Cedar Wood Rectangle Wholesale'!N34+('Cedar Wood Rectangle Wholesale'!N34*'Cedar Wood Rectangle Retail'!$X$7)</f>
        <v>106.4</v>
      </c>
      <c r="O34" s="549">
        <f>'Cedar Wood Rectangle Wholesale'!O34+('Cedar Wood Rectangle Wholesale'!O34*'Cedar Wood Rectangle Retail'!$X$7)</f>
        <v>106.4</v>
      </c>
      <c r="P34" s="549">
        <f>'Cedar Wood Rectangle Wholesale'!P34+('Cedar Wood Rectangle Wholesale'!P34*'Cedar Wood Rectangle Retail'!$X$7)</f>
        <v>106.4</v>
      </c>
      <c r="Q34" s="549">
        <f>'Cedar Wood Rectangle Wholesale'!Q34+('Cedar Wood Rectangle Wholesale'!Q34*'Cedar Wood Rectangle Retail'!$X$7)</f>
        <v>106.4</v>
      </c>
      <c r="R34" s="549">
        <f>'Cedar Wood Rectangle Wholesale'!R34+('Cedar Wood Rectangle Wholesale'!R34*'Cedar Wood Rectangle Retail'!$X$7)</f>
        <v>106.4</v>
      </c>
      <c r="S34" s="549">
        <f>'Cedar Wood Rectangle Wholesale'!S34+('Cedar Wood Rectangle Wholesale'!S34*'Cedar Wood Rectangle Retail'!$X$7)</f>
        <v>106.4</v>
      </c>
      <c r="T34" s="549">
        <f>'Cedar Wood Rectangle Wholesale'!T34+('Cedar Wood Rectangle Wholesale'!T34*'Cedar Wood Rectangle Retail'!$X$7)</f>
        <v>106.4</v>
      </c>
      <c r="U34" s="549">
        <f>'Cedar Wood Rectangle Wholesale'!U34+('Cedar Wood Rectangle Wholesale'!U34*'Cedar Wood Rectangle Retail'!$X$7)</f>
        <v>106.4</v>
      </c>
      <c r="V34" s="57"/>
      <c r="W34" s="87"/>
    </row>
    <row r="35" ht="15.0" customHeight="1">
      <c r="A35" s="258"/>
      <c r="B35" s="57"/>
      <c r="C35" s="648" t="s">
        <v>53</v>
      </c>
      <c r="D35" s="551">
        <f>'Cedar Wood Rectangle Wholesale'!D35+('Cedar Wood Rectangle Wholesale'!D35*'Cedar Wood Rectangle Retail'!$X$7)</f>
        <v>526.4</v>
      </c>
      <c r="E35" s="551">
        <f>'Cedar Wood Rectangle Wholesale'!E35+('Cedar Wood Rectangle Wholesale'!E35*'Cedar Wood Rectangle Retail'!$X$7)</f>
        <v>526.4</v>
      </c>
      <c r="F35" s="551">
        <f>'Cedar Wood Rectangle Wholesale'!F35+('Cedar Wood Rectangle Wholesale'!F35*'Cedar Wood Rectangle Retail'!$X$7)</f>
        <v>526.4</v>
      </c>
      <c r="G35" s="551">
        <f>'Cedar Wood Rectangle Wholesale'!G35+('Cedar Wood Rectangle Wholesale'!G35*'Cedar Wood Rectangle Retail'!$X$7)</f>
        <v>526.4</v>
      </c>
      <c r="H35" s="551">
        <f>'Cedar Wood Rectangle Wholesale'!H35+('Cedar Wood Rectangle Wholesale'!H35*'Cedar Wood Rectangle Retail'!$X$7)</f>
        <v>526.4</v>
      </c>
      <c r="I35" s="551">
        <f>'Cedar Wood Rectangle Wholesale'!I35+('Cedar Wood Rectangle Wholesale'!I35*'Cedar Wood Rectangle Retail'!$X$7)</f>
        <v>526.4</v>
      </c>
      <c r="J35" s="551">
        <f>'Cedar Wood Rectangle Wholesale'!J35+('Cedar Wood Rectangle Wholesale'!J35*'Cedar Wood Rectangle Retail'!$X$7)</f>
        <v>526.4</v>
      </c>
      <c r="K35" s="551">
        <f>'Cedar Wood Rectangle Wholesale'!K35+('Cedar Wood Rectangle Wholesale'!K35*'Cedar Wood Rectangle Retail'!$X$7)</f>
        <v>526.4</v>
      </c>
      <c r="L35" s="551">
        <f>'Cedar Wood Rectangle Wholesale'!L35+('Cedar Wood Rectangle Wholesale'!L35*'Cedar Wood Rectangle Retail'!$X$7)</f>
        <v>526.4</v>
      </c>
      <c r="M35" s="551">
        <f>'Cedar Wood Rectangle Wholesale'!M35+('Cedar Wood Rectangle Wholesale'!M35*'Cedar Wood Rectangle Retail'!$X$7)</f>
        <v>526.4</v>
      </c>
      <c r="N35" s="551">
        <f>'Cedar Wood Rectangle Wholesale'!N35+('Cedar Wood Rectangle Wholesale'!N35*'Cedar Wood Rectangle Retail'!$X$7)</f>
        <v>526.4</v>
      </c>
      <c r="O35" s="551">
        <f>'Cedar Wood Rectangle Wholesale'!O35+('Cedar Wood Rectangle Wholesale'!O35*'Cedar Wood Rectangle Retail'!$X$7)</f>
        <v>526.4</v>
      </c>
      <c r="P35" s="551">
        <f>'Cedar Wood Rectangle Wholesale'!P35+('Cedar Wood Rectangle Wholesale'!P35*'Cedar Wood Rectangle Retail'!$X$7)</f>
        <v>526.4</v>
      </c>
      <c r="Q35" s="551">
        <f>'Cedar Wood Rectangle Wholesale'!Q35+('Cedar Wood Rectangle Wholesale'!Q35*'Cedar Wood Rectangle Retail'!$X$7)</f>
        <v>526.4</v>
      </c>
      <c r="R35" s="551">
        <f>'Cedar Wood Rectangle Wholesale'!R35+('Cedar Wood Rectangle Wholesale'!R35*'Cedar Wood Rectangle Retail'!$X$7)</f>
        <v>526.4</v>
      </c>
      <c r="S35" s="551">
        <f>'Cedar Wood Rectangle Wholesale'!S35+('Cedar Wood Rectangle Wholesale'!S35*'Cedar Wood Rectangle Retail'!$X$7)</f>
        <v>526.4</v>
      </c>
      <c r="T35" s="551">
        <f>'Cedar Wood Rectangle Wholesale'!T35+('Cedar Wood Rectangle Wholesale'!T35*'Cedar Wood Rectangle Retail'!$X$7)</f>
        <v>526.4</v>
      </c>
      <c r="U35" s="551">
        <f>'Cedar Wood Rectangle Wholesale'!U35+('Cedar Wood Rectangle Wholesale'!U35*'Cedar Wood Rectangle Retail'!$X$7)</f>
        <v>526.4</v>
      </c>
      <c r="V35" s="57"/>
    </row>
    <row r="36" ht="15.75" customHeight="1">
      <c r="A36" s="258"/>
      <c r="B36" s="57"/>
      <c r="C36" s="660"/>
      <c r="D36" s="488"/>
      <c r="E36" s="488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214"/>
    </row>
    <row r="37" ht="15.75" customHeight="1">
      <c r="A37" s="258"/>
      <c r="B37" s="57"/>
      <c r="C37" s="623" t="s">
        <v>54</v>
      </c>
      <c r="D37" s="653">
        <f>'Cedar Wood Rectangle Wholesale'!D37+('Cedar Wood Rectangle Wholesale'!D37*'Cedar Wood Rectangle Retail'!$X$7)</f>
        <v>1556.8</v>
      </c>
      <c r="E37" s="653">
        <f>'Cedar Wood Rectangle Wholesale'!E37+('Cedar Wood Rectangle Wholesale'!E37*'Cedar Wood Rectangle Retail'!$X$7)</f>
        <v>1758.4</v>
      </c>
      <c r="F37" s="653">
        <f>'Cedar Wood Rectangle Wholesale'!F37+('Cedar Wood Rectangle Wholesale'!F37*'Cedar Wood Rectangle Retail'!$X$7)</f>
        <v>1814.4</v>
      </c>
      <c r="G37" s="653">
        <f>'Cedar Wood Rectangle Wholesale'!G37+('Cedar Wood Rectangle Wholesale'!G37*'Cedar Wood Rectangle Retail'!$X$7)</f>
        <v>1680</v>
      </c>
      <c r="H37" s="653">
        <f>'Cedar Wood Rectangle Wholesale'!H37+('Cedar Wood Rectangle Wholesale'!H37*'Cedar Wood Rectangle Retail'!$X$7)</f>
        <v>1827</v>
      </c>
      <c r="I37" s="653">
        <f>'Cedar Wood Rectangle Wholesale'!I37+('Cedar Wood Rectangle Wholesale'!I37*'Cedar Wood Rectangle Retail'!$X$7)</f>
        <v>1892.8</v>
      </c>
      <c r="J37" s="653">
        <f>'Cedar Wood Rectangle Wholesale'!J37+('Cedar Wood Rectangle Wholesale'!J37*'Cedar Wood Rectangle Retail'!$X$7)</f>
        <v>1948.8</v>
      </c>
      <c r="K37" s="653">
        <f>'Cedar Wood Rectangle Wholesale'!K37+('Cedar Wood Rectangle Wholesale'!K37*'Cedar Wood Rectangle Retail'!$X$7)</f>
        <v>2340.8</v>
      </c>
      <c r="L37" s="653">
        <f>'Cedar Wood Rectangle Wholesale'!L37+('Cedar Wood Rectangle Wholesale'!L37*'Cedar Wood Rectangle Retail'!$X$7)</f>
        <v>1848</v>
      </c>
      <c r="M37" s="653">
        <f>'Cedar Wood Rectangle Wholesale'!M37+('Cedar Wood Rectangle Wholesale'!M37*'Cedar Wood Rectangle Retail'!$X$7)</f>
        <v>1971.2</v>
      </c>
      <c r="N37" s="653">
        <f>'Cedar Wood Rectangle Wholesale'!N37+('Cedar Wood Rectangle Wholesale'!N37*'Cedar Wood Rectangle Retail'!$X$7)</f>
        <v>2083.2</v>
      </c>
      <c r="O37" s="653">
        <f>'Cedar Wood Rectangle Wholesale'!O37+('Cedar Wood Rectangle Wholesale'!O37*'Cedar Wood Rectangle Retail'!$X$7)</f>
        <v>2452.8</v>
      </c>
      <c r="P37" s="653">
        <f>'Cedar Wood Rectangle Wholesale'!P37+('Cedar Wood Rectangle Wholesale'!P37*'Cedar Wood Rectangle Retail'!$X$7)</f>
        <v>2531.2</v>
      </c>
      <c r="Q37" s="653">
        <f>'Cedar Wood Rectangle Wholesale'!Q37+('Cedar Wood Rectangle Wholesale'!Q37*'Cedar Wood Rectangle Retail'!$X$7)</f>
        <v>2632</v>
      </c>
      <c r="R37" s="653">
        <f>'Cedar Wood Rectangle Wholesale'!R37+('Cedar Wood Rectangle Wholesale'!R37*'Cedar Wood Rectangle Retail'!$X$7)</f>
        <v>2161.6</v>
      </c>
      <c r="S37" s="653">
        <f>'Cedar Wood Rectangle Wholesale'!S37+('Cedar Wood Rectangle Wholesale'!S37*'Cedar Wood Rectangle Retail'!$X$7)</f>
        <v>2788.8</v>
      </c>
      <c r="T37" s="653">
        <f>'Cedar Wood Rectangle Wholesale'!T37+('Cedar Wood Rectangle Wholesale'!T37*'Cedar Wood Rectangle Retail'!$X$7)</f>
        <v>2844.8</v>
      </c>
      <c r="U37" s="653">
        <f>'Cedar Wood Rectangle Wholesale'!U37+('Cedar Wood Rectangle Wholesale'!U37*'Cedar Wood Rectangle Retail'!$X$7)</f>
        <v>3001.6</v>
      </c>
      <c r="V37" s="57"/>
    </row>
    <row r="38" ht="15.75" customHeight="1">
      <c r="A38" s="258"/>
      <c r="B38" s="57"/>
      <c r="C38" s="215" t="s">
        <v>113</v>
      </c>
      <c r="D38" s="269" t="s">
        <v>35</v>
      </c>
      <c r="E38" s="269" t="s">
        <v>35</v>
      </c>
      <c r="F38" s="269" t="s">
        <v>35</v>
      </c>
      <c r="G38" s="269">
        <f>'Cedar Wood Rectangle Wholesale'!G38+('Cedar Wood Rectangle Wholesale'!G38*'Cedar Wood Rectangle Retail'!$X$7)</f>
        <v>151.2</v>
      </c>
      <c r="H38" s="269">
        <f>'Cedar Wood Rectangle Wholesale'!H38+('Cedar Wood Rectangle Wholesale'!H38*'Cedar Wood Rectangle Retail'!$X$7)</f>
        <v>176.4</v>
      </c>
      <c r="I38" s="269">
        <f>'Cedar Wood Rectangle Wholesale'!I38+('Cedar Wood Rectangle Wholesale'!I38*'Cedar Wood Rectangle Retail'!$X$7)</f>
        <v>201.6</v>
      </c>
      <c r="J38" s="269">
        <f>'Cedar Wood Rectangle Wholesale'!J38+('Cedar Wood Rectangle Wholesale'!J38*'Cedar Wood Rectangle Retail'!$X$7)</f>
        <v>214.2</v>
      </c>
      <c r="K38" s="269">
        <f>'Cedar Wood Rectangle Wholesale'!K38+('Cedar Wood Rectangle Wholesale'!K38*'Cedar Wood Rectangle Retail'!$X$7)</f>
        <v>302.4</v>
      </c>
      <c r="L38" s="269">
        <f>'Cedar Wood Rectangle Wholesale'!L38+('Cedar Wood Rectangle Wholesale'!L38*'Cedar Wood Rectangle Retail'!$X$7)</f>
        <v>201.6</v>
      </c>
      <c r="M38" s="269">
        <f>'Cedar Wood Rectangle Wholesale'!M38+('Cedar Wood Rectangle Wholesale'!M38*'Cedar Wood Rectangle Retail'!$X$7)</f>
        <v>226.8</v>
      </c>
      <c r="N38" s="269">
        <f>'Cedar Wood Rectangle Wholesale'!N38+('Cedar Wood Rectangle Wholesale'!N38*'Cedar Wood Rectangle Retail'!$X$7)</f>
        <v>239.4</v>
      </c>
      <c r="O38" s="269">
        <f>'Cedar Wood Rectangle Wholesale'!O38+('Cedar Wood Rectangle Wholesale'!O38*'Cedar Wood Rectangle Retail'!$X$7)</f>
        <v>289.8</v>
      </c>
      <c r="P38" s="269">
        <f>'Cedar Wood Rectangle Wholesale'!P38+('Cedar Wood Rectangle Wholesale'!P38*'Cedar Wood Rectangle Retail'!$X$7)</f>
        <v>302.4</v>
      </c>
      <c r="Q38" s="269">
        <f>'Cedar Wood Rectangle Wholesale'!Q38+('Cedar Wood Rectangle Wholesale'!Q38*'Cedar Wood Rectangle Retail'!$X$7)</f>
        <v>315</v>
      </c>
      <c r="R38" s="269">
        <f>'Cedar Wood Rectangle Wholesale'!R38+('Cedar Wood Rectangle Wholesale'!R38*'Cedar Wood Rectangle Retail'!$X$7)</f>
        <v>239.4</v>
      </c>
      <c r="S38" s="269">
        <f>'Cedar Wood Rectangle Wholesale'!S38+('Cedar Wood Rectangle Wholesale'!S38*'Cedar Wood Rectangle Retail'!$X$7)</f>
        <v>289.8</v>
      </c>
      <c r="T38" s="269">
        <f>'Cedar Wood Rectangle Wholesale'!T38+('Cedar Wood Rectangle Wholesale'!T38*'Cedar Wood Rectangle Retail'!$X$7)</f>
        <v>327.6</v>
      </c>
      <c r="U38" s="269">
        <f>'Cedar Wood Rectangle Wholesale'!U38+('Cedar Wood Rectangle Wholesale'!U38*'Cedar Wood Rectangle Retail'!$X$7)</f>
        <v>352.8</v>
      </c>
      <c r="V38" s="57"/>
    </row>
    <row r="39" ht="15.75" customHeight="1">
      <c r="A39" s="258"/>
      <c r="B39" s="57"/>
      <c r="C39" s="661" t="s">
        <v>56</v>
      </c>
      <c r="D39" s="280">
        <f>'Cedar Wood Rectangle Wholesale'!D39+('Cedar Wood Rectangle Wholesale'!D39*'Cedar Wood Rectangle Retail'!$X$7)</f>
        <v>3545.731493</v>
      </c>
      <c r="E39" s="280">
        <f>'Cedar Wood Rectangle Wholesale'!E39+('Cedar Wood Rectangle Wholesale'!E39*'Cedar Wood Rectangle Retail'!$X$7)</f>
        <v>4558.797634</v>
      </c>
      <c r="F39" s="280">
        <f>'Cedar Wood Rectangle Wholesale'!F39+('Cedar Wood Rectangle Wholesale'!F39*'Cedar Wood Rectangle Retail'!$X$7)</f>
        <v>4765.545826</v>
      </c>
      <c r="G39" s="280">
        <f>'Cedar Wood Rectangle Wholesale'!G39+('Cedar Wood Rectangle Wholesale'!G39*'Cedar Wood Rectangle Retail'!$X$7)</f>
        <v>4248.675346</v>
      </c>
      <c r="H39" s="280">
        <f>'Cedar Wood Rectangle Wholesale'!H39+('Cedar Wood Rectangle Wholesale'!H39*'Cedar Wood Rectangle Retail'!$X$7)</f>
        <v>4817.232874</v>
      </c>
      <c r="I39" s="280">
        <f>'Cedar Wood Rectangle Wholesale'!I39+('Cedar Wood Rectangle Wholesale'!I39*'Cedar Wood Rectangle Retail'!$X$7)</f>
        <v>4972.294018</v>
      </c>
      <c r="J39" s="280">
        <f>'Cedar Wood Rectangle Wholesale'!J39+('Cedar Wood Rectangle Wholesale'!J39*'Cedar Wood Rectangle Retail'!$X$7)</f>
        <v>5169.118296</v>
      </c>
      <c r="K39" s="280">
        <f>'Cedar Wood Rectangle Wholesale'!K39+('Cedar Wood Rectangle Wholesale'!K39*'Cedar Wood Rectangle Retail'!$X$7)</f>
        <v>6398.856542</v>
      </c>
      <c r="L39" s="280">
        <f>'Cedar Wood Rectangle Wholesale'!L39+('Cedar Wood Rectangle Wholesale'!L39*'Cedar Wood Rectangle Retail'!$X$7)</f>
        <v>4579.472453</v>
      </c>
      <c r="M39" s="280">
        <f>'Cedar Wood Rectangle Wholesale'!M39+('Cedar Wood Rectangle Wholesale'!M39*'Cedar Wood Rectangle Retail'!$X$7)</f>
        <v>5106.680342</v>
      </c>
      <c r="N39" s="280">
        <f>'Cedar Wood Rectangle Wholesale'!N39+('Cedar Wood Rectangle Wholesale'!N39*'Cedar Wood Rectangle Retail'!$X$7)</f>
        <v>5314.255527</v>
      </c>
      <c r="O39" s="280">
        <f>'Cedar Wood Rectangle Wholesale'!O39+('Cedar Wood Rectangle Wholesale'!O39*'Cedar Wood Rectangle Retail'!$X$7)</f>
        <v>6553.50419</v>
      </c>
      <c r="P39" s="280">
        <f>'Cedar Wood Rectangle Wholesale'!P39+('Cedar Wood Rectangle Wholesale'!P39*'Cedar Wood Rectangle Retail'!$X$7)</f>
        <v>6802.015517</v>
      </c>
      <c r="Q39" s="280">
        <f>'Cedar Wood Rectangle Wholesale'!Q39+('Cedar Wood Rectangle Wholesale'!Q39*'Cedar Wood Rectangle Retail'!$X$7)</f>
        <v>7256.861539</v>
      </c>
      <c r="R39" s="280">
        <f>'Cedar Wood Rectangle Wholesale'!R39+('Cedar Wood Rectangle Wholesale'!R39*'Cedar Wood Rectangle Retail'!$X$7)</f>
        <v>6388.519133</v>
      </c>
      <c r="S39" s="280">
        <f>'Cedar Wood Rectangle Wholesale'!S39+('Cedar Wood Rectangle Wholesale'!S39*'Cedar Wood Rectangle Retail'!$X$7)</f>
        <v>7370.573045</v>
      </c>
      <c r="T39" s="280">
        <f>'Cedar Wood Rectangle Wholesale'!T39+('Cedar Wood Rectangle Wholesale'!T39*'Cedar Wood Rectangle Retail'!$X$7)</f>
        <v>7566.983827</v>
      </c>
      <c r="U39" s="280">
        <f>'Cedar Wood Rectangle Wholesale'!U39+('Cedar Wood Rectangle Wholesale'!U39*'Cedar Wood Rectangle Retail'!$X$7)</f>
        <v>7794.406838</v>
      </c>
      <c r="V39" s="57"/>
    </row>
    <row r="40" ht="15.75" customHeight="1">
      <c r="A40" s="258"/>
      <c r="B40" s="57"/>
      <c r="C40" s="662" t="s">
        <v>57</v>
      </c>
      <c r="D40" s="269" t="s">
        <v>35</v>
      </c>
      <c r="E40" s="269" t="s">
        <v>35</v>
      </c>
      <c r="F40" s="269" t="s">
        <v>35</v>
      </c>
      <c r="G40" s="269">
        <f>'Cedar Wood Rectangle Wholesale'!G40+('Cedar Wood Rectangle Wholesale'!G40*'Cedar Wood Rectangle Retail'!$X$7)</f>
        <v>243.8305477</v>
      </c>
      <c r="H40" s="269">
        <f>'Cedar Wood Rectangle Wholesale'!H40+('Cedar Wood Rectangle Wholesale'!H40*'Cedar Wood Rectangle Retail'!$X$7)</f>
        <v>255.4415262</v>
      </c>
      <c r="I40" s="269">
        <f>'Cedar Wood Rectangle Wholesale'!I40+('Cedar Wood Rectangle Wholesale'!I40*'Cedar Wood Rectangle Retail'!$X$7)</f>
        <v>278.6634831</v>
      </c>
      <c r="J40" s="269">
        <f>'Cedar Wood Rectangle Wholesale'!J40+('Cedar Wood Rectangle Wholesale'!J40*'Cedar Wood Rectangle Retail'!$X$7)</f>
        <v>359.9403323</v>
      </c>
      <c r="K40" s="269">
        <f>'Cedar Wood Rectangle Wholesale'!K40+('Cedar Wood Rectangle Wholesale'!K40*'Cedar Wood Rectangle Retail'!$X$7)</f>
        <v>383.1622893</v>
      </c>
      <c r="L40" s="269">
        <f>'Cedar Wood Rectangle Wholesale'!L40+('Cedar Wood Rectangle Wholesale'!L40*'Cedar Wood Rectangle Retail'!$X$7)</f>
        <v>255.4415262</v>
      </c>
      <c r="M40" s="269">
        <f>'Cedar Wood Rectangle Wholesale'!M40+('Cedar Wood Rectangle Wholesale'!M40*'Cedar Wood Rectangle Retail'!$X$7)</f>
        <v>267.0525046</v>
      </c>
      <c r="N40" s="269">
        <f>'Cedar Wood Rectangle Wholesale'!N40+('Cedar Wood Rectangle Wholesale'!N40*'Cedar Wood Rectangle Retail'!$X$7)</f>
        <v>348.3293539</v>
      </c>
      <c r="O40" s="269">
        <f>'Cedar Wood Rectangle Wholesale'!O40+('Cedar Wood Rectangle Wholesale'!O40*'Cedar Wood Rectangle Retail'!$X$7)</f>
        <v>394.7732677</v>
      </c>
      <c r="P40" s="269">
        <f>'Cedar Wood Rectangle Wholesale'!P40+('Cedar Wood Rectangle Wholesale'!P40*'Cedar Wood Rectangle Retail'!$X$7)</f>
        <v>406.3842462</v>
      </c>
      <c r="Q40" s="269">
        <f>'Cedar Wood Rectangle Wholesale'!Q40+('Cedar Wood Rectangle Wholesale'!Q40*'Cedar Wood Rectangle Retail'!$X$7)</f>
        <v>638.6038154</v>
      </c>
      <c r="R40" s="269">
        <f>'Cedar Wood Rectangle Wholesale'!R40+('Cedar Wood Rectangle Wholesale'!R40*'Cedar Wood Rectangle Retail'!$X$7)</f>
        <v>336.7183754</v>
      </c>
      <c r="S40" s="269">
        <f>'Cedar Wood Rectangle Wholesale'!S40+('Cedar Wood Rectangle Wholesale'!S40*'Cedar Wood Rectangle Retail'!$X$7)</f>
        <v>359.9403323</v>
      </c>
      <c r="T40" s="269">
        <f>'Cedar Wood Rectangle Wholesale'!T40+('Cedar Wood Rectangle Wholesale'!T40*'Cedar Wood Rectangle Retail'!$X$7)</f>
        <v>441.2171816</v>
      </c>
      <c r="U40" s="269">
        <f>'Cedar Wood Rectangle Wholesale'!U40+('Cedar Wood Rectangle Wholesale'!U40*'Cedar Wood Rectangle Retail'!$X$7)</f>
        <v>534.1050093</v>
      </c>
      <c r="V40" s="57"/>
    </row>
    <row r="41" ht="15.75" customHeight="1">
      <c r="A41" s="258"/>
      <c r="B41" s="57"/>
      <c r="C41" s="661" t="s">
        <v>58</v>
      </c>
      <c r="D41" s="280">
        <f>'Cedar Wood Rectangle Wholesale'!D41+('Cedar Wood Rectangle Wholesale'!D41*'Cedar Wood Rectangle Retail'!$X$7)</f>
        <v>163.52128</v>
      </c>
      <c r="E41" s="280">
        <f>'Cedar Wood Rectangle Wholesale'!E41+('Cedar Wood Rectangle Wholesale'!E41*'Cedar Wood Rectangle Retail'!$X$7)</f>
        <v>176.09984</v>
      </c>
      <c r="F41" s="280">
        <f>'Cedar Wood Rectangle Wholesale'!F41+('Cedar Wood Rectangle Wholesale'!F41*'Cedar Wood Rectangle Retail'!$X$7)</f>
        <v>188.6784</v>
      </c>
      <c r="G41" s="280">
        <f>'Cedar Wood Rectangle Wholesale'!G41+('Cedar Wood Rectangle Wholesale'!G41*'Cedar Wood Rectangle Retail'!$X$7)</f>
        <v>188.6784</v>
      </c>
      <c r="H41" s="280">
        <f>'Cedar Wood Rectangle Wholesale'!H41+('Cedar Wood Rectangle Wholesale'!H41*'Cedar Wood Rectangle Retail'!$X$7)</f>
        <v>201.25696</v>
      </c>
      <c r="I41" s="280">
        <f>'Cedar Wood Rectangle Wholesale'!I41+('Cedar Wood Rectangle Wholesale'!I41*'Cedar Wood Rectangle Retail'!$X$7)</f>
        <v>213.83552</v>
      </c>
      <c r="J41" s="280">
        <f>'Cedar Wood Rectangle Wholesale'!J41+('Cedar Wood Rectangle Wholesale'!J41*'Cedar Wood Rectangle Retail'!$X$7)</f>
        <v>226.41408</v>
      </c>
      <c r="K41" s="280">
        <f>'Cedar Wood Rectangle Wholesale'!K41+('Cedar Wood Rectangle Wholesale'!K41*'Cedar Wood Rectangle Retail'!$X$7)</f>
        <v>251.5712</v>
      </c>
      <c r="L41" s="280">
        <f>'Cedar Wood Rectangle Wholesale'!L41+('Cedar Wood Rectangle Wholesale'!L41*'Cedar Wood Rectangle Retail'!$X$7)</f>
        <v>226.41408</v>
      </c>
      <c r="M41" s="280">
        <f>'Cedar Wood Rectangle Wholesale'!M41+('Cedar Wood Rectangle Wholesale'!M41*'Cedar Wood Rectangle Retail'!$X$7)</f>
        <v>238.99264</v>
      </c>
      <c r="N41" s="280">
        <f>'Cedar Wood Rectangle Wholesale'!N41+('Cedar Wood Rectangle Wholesale'!N41*'Cedar Wood Rectangle Retail'!$X$7)</f>
        <v>251.5712</v>
      </c>
      <c r="O41" s="280">
        <f>'Cedar Wood Rectangle Wholesale'!O41+('Cedar Wood Rectangle Wholesale'!O41*'Cedar Wood Rectangle Retail'!$X$7)</f>
        <v>276.72832</v>
      </c>
      <c r="P41" s="280">
        <f>'Cedar Wood Rectangle Wholesale'!P41+('Cedar Wood Rectangle Wholesale'!P41*'Cedar Wood Rectangle Retail'!$X$7)</f>
        <v>289.30688</v>
      </c>
      <c r="Q41" s="280">
        <f>'Cedar Wood Rectangle Wholesale'!Q41+('Cedar Wood Rectangle Wholesale'!Q41*'Cedar Wood Rectangle Retail'!$X$7)</f>
        <v>339.62112</v>
      </c>
      <c r="R41" s="280">
        <f>'Cedar Wood Rectangle Wholesale'!R41+('Cedar Wood Rectangle Wholesale'!R41*'Cedar Wood Rectangle Retail'!$X$7)</f>
        <v>251.5712</v>
      </c>
      <c r="S41" s="280">
        <f>'Cedar Wood Rectangle Wholesale'!S41+('Cedar Wood Rectangle Wholesale'!S41*'Cedar Wood Rectangle Retail'!$X$7)</f>
        <v>289.30688</v>
      </c>
      <c r="T41" s="280">
        <f>'Cedar Wood Rectangle Wholesale'!T41+('Cedar Wood Rectangle Wholesale'!T41*'Cedar Wood Rectangle Retail'!$X$7)</f>
        <v>314.464</v>
      </c>
      <c r="U41" s="280">
        <f>'Cedar Wood Rectangle Wholesale'!U41+('Cedar Wood Rectangle Wholesale'!U41*'Cedar Wood Rectangle Retail'!$X$7)</f>
        <v>364.77824</v>
      </c>
      <c r="V41" s="57"/>
    </row>
    <row r="42" ht="15.75" customHeight="1">
      <c r="A42" s="258"/>
      <c r="B42" s="57"/>
      <c r="C42" s="541" t="s">
        <v>59</v>
      </c>
      <c r="D42" s="542">
        <f>'Cedar Wood Rectangle Wholesale'!D42+('Cedar Wood Rectangle Wholesale'!D42*'Cedar Wood Rectangle Retail'!$X$7)</f>
        <v>428.1548308</v>
      </c>
      <c r="E42" s="542">
        <f>'Cedar Wood Rectangle Wholesale'!E42+('Cedar Wood Rectangle Wholesale'!E42*'Cedar Wood Rectangle Retail'!$X$7)</f>
        <v>428.1548308</v>
      </c>
      <c r="F42" s="542">
        <f>'Cedar Wood Rectangle Wholesale'!F42+('Cedar Wood Rectangle Wholesale'!F42*'Cedar Wood Rectangle Retail'!$X$7)</f>
        <v>428.1548308</v>
      </c>
      <c r="G42" s="542">
        <f>'Cedar Wood Rectangle Wholesale'!G42+('Cedar Wood Rectangle Wholesale'!G42*'Cedar Wood Rectangle Retail'!$X$7)</f>
        <v>428.1548308</v>
      </c>
      <c r="H42" s="542">
        <f>'Cedar Wood Rectangle Wholesale'!H42+('Cedar Wood Rectangle Wholesale'!H42*'Cedar Wood Rectangle Retail'!$X$7)</f>
        <v>428.1548308</v>
      </c>
      <c r="I42" s="542">
        <f>'Cedar Wood Rectangle Wholesale'!I42+('Cedar Wood Rectangle Wholesale'!I42*'Cedar Wood Rectangle Retail'!$X$7)</f>
        <v>428.1548308</v>
      </c>
      <c r="J42" s="542">
        <f>'Cedar Wood Rectangle Wholesale'!J42+('Cedar Wood Rectangle Wholesale'!J42*'Cedar Wood Rectangle Retail'!$X$7)</f>
        <v>428.1548308</v>
      </c>
      <c r="K42" s="542">
        <f>'Cedar Wood Rectangle Wholesale'!K42+('Cedar Wood Rectangle Wholesale'!K42*'Cedar Wood Rectangle Retail'!$X$7)</f>
        <v>428.1548308</v>
      </c>
      <c r="L42" s="542">
        <f>'Cedar Wood Rectangle Wholesale'!L42+('Cedar Wood Rectangle Wholesale'!L42*'Cedar Wood Rectangle Retail'!$X$7)</f>
        <v>428.1548308</v>
      </c>
      <c r="M42" s="542">
        <f>'Cedar Wood Rectangle Wholesale'!M42+('Cedar Wood Rectangle Wholesale'!M42*'Cedar Wood Rectangle Retail'!$X$7)</f>
        <v>428.1548308</v>
      </c>
      <c r="N42" s="542">
        <f>'Cedar Wood Rectangle Wholesale'!N42+('Cedar Wood Rectangle Wholesale'!N42*'Cedar Wood Rectangle Retail'!$X$7)</f>
        <v>428.1548308</v>
      </c>
      <c r="O42" s="542">
        <f>'Cedar Wood Rectangle Wholesale'!O42+('Cedar Wood Rectangle Wholesale'!O42*'Cedar Wood Rectangle Retail'!$X$7)</f>
        <v>428.1548308</v>
      </c>
      <c r="P42" s="542">
        <f>'Cedar Wood Rectangle Wholesale'!P42+('Cedar Wood Rectangle Wholesale'!P42*'Cedar Wood Rectangle Retail'!$X$7)</f>
        <v>428.1548308</v>
      </c>
      <c r="Q42" s="542">
        <f>'Cedar Wood Rectangle Wholesale'!Q42+('Cedar Wood Rectangle Wholesale'!Q42*'Cedar Wood Rectangle Retail'!$X$7)</f>
        <v>428.1548308</v>
      </c>
      <c r="R42" s="542">
        <f>'Cedar Wood Rectangle Wholesale'!R42+('Cedar Wood Rectangle Wholesale'!R42*'Cedar Wood Rectangle Retail'!$X$7)</f>
        <v>428.1548308</v>
      </c>
      <c r="S42" s="542">
        <f>'Cedar Wood Rectangle Wholesale'!S42+('Cedar Wood Rectangle Wholesale'!S42*'Cedar Wood Rectangle Retail'!$X$7)</f>
        <v>428.1548308</v>
      </c>
      <c r="T42" s="542">
        <f>'Cedar Wood Rectangle Wholesale'!T42+('Cedar Wood Rectangle Wholesale'!T42*'Cedar Wood Rectangle Retail'!$X$7)</f>
        <v>428.1548308</v>
      </c>
      <c r="U42" s="542">
        <f>'Cedar Wood Rectangle Wholesale'!U42+('Cedar Wood Rectangle Wholesale'!U42*'Cedar Wood Rectangle Retail'!$X$7)</f>
        <v>428.1548308</v>
      </c>
      <c r="V42" s="57"/>
    </row>
    <row r="43" ht="15.75" customHeight="1">
      <c r="A43" s="258"/>
      <c r="B43" s="57"/>
      <c r="C43" s="538" t="s">
        <v>126</v>
      </c>
      <c r="D43" s="560">
        <f>'Cedar Wood Rectangle Wholesale'!D43+('Cedar Wood Rectangle Wholesale'!D43*'Cedar Wood Rectangle Retail'!$X$7)</f>
        <v>551.521477</v>
      </c>
      <c r="E43" s="560">
        <f>'Cedar Wood Rectangle Wholesale'!E43+('Cedar Wood Rectangle Wholesale'!E43*'Cedar Wood Rectangle Retail'!$X$7)</f>
        <v>551.521477</v>
      </c>
      <c r="F43" s="560">
        <f>'Cedar Wood Rectangle Wholesale'!F43+('Cedar Wood Rectangle Wholesale'!F43*'Cedar Wood Rectangle Retail'!$X$7)</f>
        <v>551.521477</v>
      </c>
      <c r="G43" s="560">
        <f>'Cedar Wood Rectangle Wholesale'!G43+('Cedar Wood Rectangle Wholesale'!G43*'Cedar Wood Rectangle Retail'!$X$7)</f>
        <v>551.521477</v>
      </c>
      <c r="H43" s="560">
        <f>'Cedar Wood Rectangle Wholesale'!H43+('Cedar Wood Rectangle Wholesale'!H43*'Cedar Wood Rectangle Retail'!$X$7)</f>
        <v>551.521477</v>
      </c>
      <c r="I43" s="560">
        <f>'Cedar Wood Rectangle Wholesale'!I43+('Cedar Wood Rectangle Wholesale'!I43*'Cedar Wood Rectangle Retail'!$X$7)</f>
        <v>551.521477</v>
      </c>
      <c r="J43" s="560">
        <f>'Cedar Wood Rectangle Wholesale'!J43+('Cedar Wood Rectangle Wholesale'!J43*'Cedar Wood Rectangle Retail'!$X$7)</f>
        <v>551.521477</v>
      </c>
      <c r="K43" s="560">
        <f>'Cedar Wood Rectangle Wholesale'!K43+('Cedar Wood Rectangle Wholesale'!K43*'Cedar Wood Rectangle Retail'!$X$7)</f>
        <v>551.521477</v>
      </c>
      <c r="L43" s="560">
        <f>'Cedar Wood Rectangle Wholesale'!L43+('Cedar Wood Rectangle Wholesale'!L43*'Cedar Wood Rectangle Retail'!$X$7)</f>
        <v>551.521477</v>
      </c>
      <c r="M43" s="560">
        <f>'Cedar Wood Rectangle Wholesale'!M43+('Cedar Wood Rectangle Wholesale'!M43*'Cedar Wood Rectangle Retail'!$X$7)</f>
        <v>551.521477</v>
      </c>
      <c r="N43" s="560">
        <f>'Cedar Wood Rectangle Wholesale'!N43+('Cedar Wood Rectangle Wholesale'!N43*'Cedar Wood Rectangle Retail'!$X$7)</f>
        <v>551.521477</v>
      </c>
      <c r="O43" s="560">
        <f>'Cedar Wood Rectangle Wholesale'!O43+('Cedar Wood Rectangle Wholesale'!O43*'Cedar Wood Rectangle Retail'!$X$7)</f>
        <v>551.521477</v>
      </c>
      <c r="P43" s="560">
        <f>'Cedar Wood Rectangle Wholesale'!P43+('Cedar Wood Rectangle Wholesale'!P43*'Cedar Wood Rectangle Retail'!$X$7)</f>
        <v>551.521477</v>
      </c>
      <c r="Q43" s="560">
        <f>'Cedar Wood Rectangle Wholesale'!Q43+('Cedar Wood Rectangle Wholesale'!Q43*'Cedar Wood Rectangle Retail'!$X$7)</f>
        <v>551.521477</v>
      </c>
      <c r="R43" s="560">
        <f>'Cedar Wood Rectangle Wholesale'!R43+('Cedar Wood Rectangle Wholesale'!R43*'Cedar Wood Rectangle Retail'!$X$7)</f>
        <v>551.521477</v>
      </c>
      <c r="S43" s="560">
        <f>'Cedar Wood Rectangle Wholesale'!S43+('Cedar Wood Rectangle Wholesale'!S43*'Cedar Wood Rectangle Retail'!$X$7)</f>
        <v>551.521477</v>
      </c>
      <c r="T43" s="560">
        <f>'Cedar Wood Rectangle Wholesale'!T43+('Cedar Wood Rectangle Wholesale'!T43*'Cedar Wood Rectangle Retail'!$X$7)</f>
        <v>551.521477</v>
      </c>
      <c r="U43" s="560">
        <f>'Cedar Wood Rectangle Wholesale'!U43+('Cedar Wood Rectangle Wholesale'!U43*'Cedar Wood Rectangle Retail'!$X$7)</f>
        <v>551.521477</v>
      </c>
      <c r="V43" s="57"/>
    </row>
    <row r="44" ht="15.75" customHeight="1">
      <c r="A44" s="258"/>
      <c r="B44" s="57"/>
      <c r="C44" s="540"/>
      <c r="D44" s="69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57"/>
    </row>
    <row r="45" ht="15.75" customHeight="1">
      <c r="A45" s="258"/>
      <c r="B45" s="57"/>
      <c r="C45" s="623" t="s">
        <v>61</v>
      </c>
      <c r="D45" s="653">
        <f>'Cedar Wood Rectangle Wholesale'!D45+('Cedar Wood Rectangle Wholesale'!D45*'Cedar Wood Rectangle Retail'!$X$7)</f>
        <v>733.6</v>
      </c>
      <c r="E45" s="653">
        <f>'Cedar Wood Rectangle Wholesale'!E45+('Cedar Wood Rectangle Wholesale'!E45*'Cedar Wood Rectangle Retail'!$X$7)</f>
        <v>896</v>
      </c>
      <c r="F45" s="653">
        <f>'Cedar Wood Rectangle Wholesale'!F45+('Cedar Wood Rectangle Wholesale'!F45*'Cedar Wood Rectangle Retail'!$X$7)</f>
        <v>988.4</v>
      </c>
      <c r="G45" s="653">
        <f>'Cedar Wood Rectangle Wholesale'!G45+('Cedar Wood Rectangle Wholesale'!G45*'Cedar Wood Rectangle Retail'!$X$7)</f>
        <v>1059.8</v>
      </c>
      <c r="H45" s="653">
        <f>'Cedar Wood Rectangle Wholesale'!H45+('Cedar Wood Rectangle Wholesale'!H45*'Cedar Wood Rectangle Retail'!$X$7)</f>
        <v>1129.8</v>
      </c>
      <c r="I45" s="653">
        <f>'Cedar Wood Rectangle Wholesale'!I45+('Cedar Wood Rectangle Wholesale'!I45*'Cedar Wood Rectangle Retail'!$X$7)</f>
        <v>1220.8</v>
      </c>
      <c r="J45" s="653">
        <f>'Cedar Wood Rectangle Wholesale'!J45+('Cedar Wood Rectangle Wholesale'!J45*'Cedar Wood Rectangle Retail'!$X$7)</f>
        <v>1302</v>
      </c>
      <c r="K45" s="653">
        <f>'Cedar Wood Rectangle Wholesale'!K45+('Cedar Wood Rectangle Wholesale'!K45*'Cedar Wood Rectangle Retail'!$X$7)</f>
        <v>1407</v>
      </c>
      <c r="L45" s="653">
        <f>'Cedar Wood Rectangle Wholesale'!L45+('Cedar Wood Rectangle Wholesale'!L45*'Cedar Wood Rectangle Retail'!$X$7)</f>
        <v>1250.2</v>
      </c>
      <c r="M45" s="653">
        <f>'Cedar Wood Rectangle Wholesale'!M45+('Cedar Wood Rectangle Wholesale'!M45*'Cedar Wood Rectangle Retail'!$X$7)</f>
        <v>1465.8</v>
      </c>
      <c r="N45" s="653">
        <f>'Cedar Wood Rectangle Wholesale'!N45+('Cedar Wood Rectangle Wholesale'!N45*'Cedar Wood Rectangle Retail'!$X$7)</f>
        <v>1615.6</v>
      </c>
      <c r="O45" s="653">
        <f>'Cedar Wood Rectangle Wholesale'!O45+('Cedar Wood Rectangle Wholesale'!O45*'Cedar Wood Rectangle Retail'!$X$7)</f>
        <v>1778</v>
      </c>
      <c r="P45" s="653">
        <f>'Cedar Wood Rectangle Wholesale'!P45+('Cedar Wood Rectangle Wholesale'!P45*'Cedar Wood Rectangle Retail'!$X$7)</f>
        <v>1953</v>
      </c>
      <c r="Q45" s="653">
        <f>'Cedar Wood Rectangle Wholesale'!Q45+('Cedar Wood Rectangle Wholesale'!Q45*'Cedar Wood Rectangle Retail'!$X$7)</f>
        <v>2268</v>
      </c>
      <c r="R45" s="653">
        <f>'Cedar Wood Rectangle Wholesale'!R45+('Cedar Wood Rectangle Wholesale'!R45*'Cedar Wood Rectangle Retail'!$X$7)</f>
        <v>1664.6</v>
      </c>
      <c r="S45" s="653">
        <f>'Cedar Wood Rectangle Wholesale'!S45+('Cedar Wood Rectangle Wholesale'!S45*'Cedar Wood Rectangle Retail'!$X$7)</f>
        <v>2011.8</v>
      </c>
      <c r="T45" s="653">
        <f>'Cedar Wood Rectangle Wholesale'!T45+('Cedar Wood Rectangle Wholesale'!T45*'Cedar Wood Rectangle Retail'!$X$7)</f>
        <v>2070.6</v>
      </c>
      <c r="U45" s="653">
        <f>'Cedar Wood Rectangle Wholesale'!U45+('Cedar Wood Rectangle Wholesale'!U45*'Cedar Wood Rectangle Retail'!$X$7)</f>
        <v>2500.4</v>
      </c>
      <c r="V45" s="57"/>
    </row>
    <row r="46" ht="15.75" customHeight="1">
      <c r="A46" s="258"/>
      <c r="B46" s="57"/>
      <c r="C46" s="540" t="s">
        <v>62</v>
      </c>
      <c r="D46" s="269" t="s">
        <v>35</v>
      </c>
      <c r="E46" s="269" t="s">
        <v>35</v>
      </c>
      <c r="F46" s="269" t="s">
        <v>35</v>
      </c>
      <c r="G46" s="269">
        <f>'Cedar Wood Rectangle Wholesale'!G46+('Cedar Wood Rectangle Wholesale'!G46*'Cedar Wood Rectangle Retail'!$X$7)</f>
        <v>1384.6</v>
      </c>
      <c r="H46" s="269">
        <f>'Cedar Wood Rectangle Wholesale'!H46+('Cedar Wood Rectangle Wholesale'!H46*'Cedar Wood Rectangle Retail'!$X$7)</f>
        <v>1475.6</v>
      </c>
      <c r="I46" s="269">
        <f>'Cedar Wood Rectangle Wholesale'!I46+('Cedar Wood Rectangle Wholesale'!I46*'Cedar Wood Rectangle Retail'!$X$7)</f>
        <v>1601.6</v>
      </c>
      <c r="J46" s="269">
        <f>'Cedar Wood Rectangle Wholesale'!J46+('Cedar Wood Rectangle Wholesale'!J46*'Cedar Wood Rectangle Retail'!$X$7)</f>
        <v>1710.8</v>
      </c>
      <c r="K46" s="269">
        <f>'Cedar Wood Rectangle Wholesale'!K46+('Cedar Wood Rectangle Wholesale'!K46*'Cedar Wood Rectangle Retail'!$X$7)</f>
        <v>1836.8</v>
      </c>
      <c r="L46" s="269">
        <f>'Cedar Wood Rectangle Wholesale'!L46+('Cedar Wood Rectangle Wholesale'!L46*'Cedar Wood Rectangle Retail'!$X$7)</f>
        <v>1701</v>
      </c>
      <c r="M46" s="269">
        <f>'Cedar Wood Rectangle Wholesale'!M46+('Cedar Wood Rectangle Wholesale'!M46*'Cedar Wood Rectangle Retail'!$X$7)</f>
        <v>1916.6</v>
      </c>
      <c r="N46" s="269">
        <f>'Cedar Wood Rectangle Wholesale'!N46+('Cedar Wood Rectangle Wholesale'!N46*'Cedar Wood Rectangle Retail'!$X$7)</f>
        <v>2118.2</v>
      </c>
      <c r="O46" s="269">
        <f>'Cedar Wood Rectangle Wholesale'!O46+('Cedar Wood Rectangle Wholesale'!O46*'Cedar Wood Rectangle Retail'!$X$7)</f>
        <v>2331</v>
      </c>
      <c r="P46" s="269">
        <f>'Cedar Wood Rectangle Wholesale'!P46+('Cedar Wood Rectangle Wholesale'!P46*'Cedar Wood Rectangle Retail'!$X$7)</f>
        <v>2556.4</v>
      </c>
      <c r="Q46" s="269">
        <f>'Cedar Wood Rectangle Wholesale'!Q46+('Cedar Wood Rectangle Wholesale'!Q46*'Cedar Wood Rectangle Retail'!$X$7)</f>
        <v>2962.4</v>
      </c>
      <c r="R46" s="269">
        <f>'Cedar Wood Rectangle Wholesale'!R46+('Cedar Wood Rectangle Wholesale'!R46*'Cedar Wood Rectangle Retail'!$X$7)</f>
        <v>2164.4</v>
      </c>
      <c r="S46" s="269">
        <f>'Cedar Wood Rectangle Wholesale'!S46+('Cedar Wood Rectangle Wholesale'!S46*'Cedar Wood Rectangle Retail'!$X$7)</f>
        <v>2634.8</v>
      </c>
      <c r="T46" s="269">
        <f>'Cedar Wood Rectangle Wholesale'!T46+('Cedar Wood Rectangle Wholesale'!T46*'Cedar Wood Rectangle Retail'!$X$7)</f>
        <v>2702</v>
      </c>
      <c r="U46" s="269">
        <f>'Cedar Wood Rectangle Wholesale'!U46+('Cedar Wood Rectangle Wholesale'!U46*'Cedar Wood Rectangle Retail'!$X$7)</f>
        <v>3266.2</v>
      </c>
      <c r="V46" s="57"/>
    </row>
    <row r="47" ht="15.75" customHeight="1">
      <c r="A47" s="258"/>
      <c r="B47" s="57"/>
      <c r="C47" s="397" t="s">
        <v>63</v>
      </c>
      <c r="D47" s="280">
        <f>'Cedar Wood Rectangle Wholesale'!D47+('Cedar Wood Rectangle Wholesale'!D47*'Cedar Wood Rectangle Retail'!$X$7)</f>
        <v>1409.8</v>
      </c>
      <c r="E47" s="280">
        <f>'Cedar Wood Rectangle Wholesale'!E47+('Cedar Wood Rectangle Wholesale'!E47*'Cedar Wood Rectangle Retail'!$X$7)</f>
        <v>1719.2</v>
      </c>
      <c r="F47" s="280">
        <f>'Cedar Wood Rectangle Wholesale'!F47+('Cedar Wood Rectangle Wholesale'!F47*'Cedar Wood Rectangle Retail'!$X$7)</f>
        <v>1881.6</v>
      </c>
      <c r="G47" s="280">
        <f>'Cedar Wood Rectangle Wholesale'!G47+('Cedar Wood Rectangle Wholesale'!G47*'Cedar Wood Rectangle Retail'!$X$7)</f>
        <v>2030</v>
      </c>
      <c r="H47" s="280">
        <f>'Cedar Wood Rectangle Wholesale'!H47+('Cedar Wood Rectangle Wholesale'!H47*'Cedar Wood Rectangle Retail'!$X$7)</f>
        <v>2191</v>
      </c>
      <c r="I47" s="280">
        <f>'Cedar Wood Rectangle Wholesale'!I47+('Cedar Wood Rectangle Wholesale'!I47*'Cedar Wood Rectangle Retail'!$X$7)</f>
        <v>2352</v>
      </c>
      <c r="J47" s="280">
        <f>'Cedar Wood Rectangle Wholesale'!J47+('Cedar Wood Rectangle Wholesale'!J47*'Cedar Wood Rectangle Retail'!$X$7)</f>
        <v>2500.4</v>
      </c>
      <c r="K47" s="280">
        <f>'Cedar Wood Rectangle Wholesale'!K47+('Cedar Wood Rectangle Wholesale'!K47*'Cedar Wood Rectangle Retail'!$X$7)</f>
        <v>2675.4</v>
      </c>
      <c r="L47" s="280">
        <f>'Cedar Wood Rectangle Wholesale'!L47+('Cedar Wood Rectangle Wholesale'!L47*'Cedar Wood Rectangle Retail'!$X$7)</f>
        <v>2473.8</v>
      </c>
      <c r="M47" s="280">
        <f>'Cedar Wood Rectangle Wholesale'!M47+('Cedar Wood Rectangle Wholesale'!M47*'Cedar Wood Rectangle Retail'!$X$7)</f>
        <v>2809.8</v>
      </c>
      <c r="N47" s="280">
        <f>'Cedar Wood Rectangle Wholesale'!N47+('Cedar Wood Rectangle Wholesale'!N47*'Cedar Wood Rectangle Retail'!$X$7)</f>
        <v>3129</v>
      </c>
      <c r="O47" s="280">
        <f>'Cedar Wood Rectangle Wholesale'!O47+('Cedar Wood Rectangle Wholesale'!O47*'Cedar Wood Rectangle Retail'!$X$7)</f>
        <v>3438.4</v>
      </c>
      <c r="P47" s="280">
        <f>'Cedar Wood Rectangle Wholesale'!P47+('Cedar Wood Rectangle Wholesale'!P47*'Cedar Wood Rectangle Retail'!$X$7)</f>
        <v>3747.8</v>
      </c>
      <c r="Q47" s="280">
        <f>'Cedar Wood Rectangle Wholesale'!Q47+('Cedar Wood Rectangle Wholesale'!Q47*'Cedar Wood Rectangle Retail'!$X$7)</f>
        <v>4366.6</v>
      </c>
      <c r="R47" s="280">
        <f>'Cedar Wood Rectangle Wholesale'!R47+('Cedar Wood Rectangle Wholesale'!R47*'Cedar Wood Rectangle Retail'!$X$7)</f>
        <v>3183.6</v>
      </c>
      <c r="S47" s="280">
        <f>'Cedar Wood Rectangle Wholesale'!S47+('Cedar Wood Rectangle Wholesale'!S47*'Cedar Wood Rectangle Retail'!$X$7)</f>
        <v>3788.4</v>
      </c>
      <c r="T47" s="280">
        <f>'Cedar Wood Rectangle Wholesale'!T47+('Cedar Wood Rectangle Wholesale'!T47*'Cedar Wood Rectangle Retail'!$X$7)</f>
        <v>3987.2</v>
      </c>
      <c r="U47" s="280">
        <f>'Cedar Wood Rectangle Wholesale'!U47+('Cedar Wood Rectangle Wholesale'!U47*'Cedar Wood Rectangle Retail'!$X$7)</f>
        <v>4809</v>
      </c>
      <c r="V47" s="57"/>
    </row>
    <row r="48" ht="15.75" customHeight="1">
      <c r="A48" s="258"/>
      <c r="B48" s="57"/>
      <c r="C48" s="408" t="s">
        <v>62</v>
      </c>
      <c r="D48" s="269" t="s">
        <v>35</v>
      </c>
      <c r="E48" s="269" t="s">
        <v>35</v>
      </c>
      <c r="F48" s="269" t="s">
        <v>35</v>
      </c>
      <c r="G48" s="269">
        <f>'Cedar Wood Rectangle Wholesale'!G48+('Cedar Wood Rectangle Wholesale'!G48*'Cedar Wood Rectangle Retail'!$X$7)</f>
        <v>2655.8</v>
      </c>
      <c r="H48" s="269">
        <f>'Cedar Wood Rectangle Wholesale'!H48+('Cedar Wood Rectangle Wholesale'!H48*'Cedar Wood Rectangle Retail'!$X$7)</f>
        <v>2864.4</v>
      </c>
      <c r="I48" s="269">
        <f>'Cedar Wood Rectangle Wholesale'!I48+('Cedar Wood Rectangle Wholesale'!I48*'Cedar Wood Rectangle Retail'!$X$7)</f>
        <v>3071.6</v>
      </c>
      <c r="J48" s="269">
        <f>'Cedar Wood Rectangle Wholesale'!J48+('Cedar Wood Rectangle Wholesale'!J48*'Cedar Wood Rectangle Retail'!$X$7)</f>
        <v>3266.2</v>
      </c>
      <c r="K48" s="269">
        <f>'Cedar Wood Rectangle Wholesale'!K48+('Cedar Wood Rectangle Wholesale'!K48*'Cedar Wood Rectangle Retail'!$X$7)</f>
        <v>3498.6</v>
      </c>
      <c r="L48" s="269">
        <f>'Cedar Wood Rectangle Wholesale'!L48+('Cedar Wood Rectangle Wholesale'!L48*'Cedar Wood Rectangle Retail'!$X$7)</f>
        <v>3267.6</v>
      </c>
      <c r="M48" s="269">
        <f>'Cedar Wood Rectangle Wholesale'!M48+('Cedar Wood Rectangle Wholesale'!M48*'Cedar Wood Rectangle Retail'!$X$7)</f>
        <v>3669.4</v>
      </c>
      <c r="N48" s="269">
        <f>'Cedar Wood Rectangle Wholesale'!N48+('Cedar Wood Rectangle Wholesale'!N48*'Cedar Wood Rectangle Retail'!$X$7)</f>
        <v>4099.2</v>
      </c>
      <c r="O48" s="269">
        <f>'Cedar Wood Rectangle Wholesale'!O48+('Cedar Wood Rectangle Wholesale'!O48*'Cedar Wood Rectangle Retail'!$X$7)</f>
        <v>4502.4</v>
      </c>
      <c r="P48" s="269">
        <f>'Cedar Wood Rectangle Wholesale'!P48+('Cedar Wood Rectangle Wholesale'!P48*'Cedar Wood Rectangle Retail'!$X$7)</f>
        <v>4907</v>
      </c>
      <c r="Q48" s="269">
        <f>'Cedar Wood Rectangle Wholesale'!Q48+('Cedar Wood Rectangle Wholesale'!Q48*'Cedar Wood Rectangle Retail'!$X$7)</f>
        <v>5712</v>
      </c>
      <c r="R48" s="269">
        <f>'Cedar Wood Rectangle Wholesale'!R48+('Cedar Wood Rectangle Wholesale'!R48*'Cedar Wood Rectangle Retail'!$X$7)</f>
        <v>4165</v>
      </c>
      <c r="S48" s="269">
        <f>'Cedar Wood Rectangle Wholesale'!S48+('Cedar Wood Rectangle Wholesale'!S48*'Cedar Wood Rectangle Retail'!$X$7)</f>
        <v>4956</v>
      </c>
      <c r="T48" s="269">
        <f>'Cedar Wood Rectangle Wholesale'!T48+('Cedar Wood Rectangle Wholesale'!T48*'Cedar Wood Rectangle Retail'!$X$7)</f>
        <v>5219.2</v>
      </c>
      <c r="U48" s="269">
        <f>'Cedar Wood Rectangle Wholesale'!U48+('Cedar Wood Rectangle Wholesale'!U48*'Cedar Wood Rectangle Retail'!$X$7)</f>
        <v>6284.6</v>
      </c>
      <c r="V48" s="57"/>
    </row>
    <row r="49" ht="15.75" customHeight="1">
      <c r="A49" s="258"/>
      <c r="B49" s="57"/>
      <c r="C49" s="40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57"/>
    </row>
    <row r="50" ht="15.75" customHeight="1">
      <c r="A50" s="258"/>
      <c r="B50" s="57"/>
      <c r="C50" s="663" t="s">
        <v>65</v>
      </c>
      <c r="D50" s="664">
        <v>-223.6</v>
      </c>
      <c r="E50" s="664">
        <f>'Cedar Wood Rectangle Wholesale'!E50+('Cedar Wood Rectangle Wholesale'!E50*'Cedar Wood Rectangle Retail'!$X$7)</f>
        <v>-449.54</v>
      </c>
      <c r="F50" s="664">
        <f>'Cedar Wood Rectangle Wholesale'!F50+('Cedar Wood Rectangle Wholesale'!F50*'Cedar Wood Rectangle Retail'!$X$7)</f>
        <v>-524.16</v>
      </c>
      <c r="G50" s="664">
        <f>'Cedar Wood Rectangle Wholesale'!G50+('Cedar Wood Rectangle Wholesale'!G50*'Cedar Wood Rectangle Retail'!$X$7)</f>
        <v>-476.84</v>
      </c>
      <c r="H50" s="664">
        <f>'Cedar Wood Rectangle Wholesale'!H50+('Cedar Wood Rectangle Wholesale'!H50*'Cedar Wood Rectangle Retail'!$X$7)</f>
        <v>-564.2</v>
      </c>
      <c r="I50" s="664">
        <f>'Cedar Wood Rectangle Wholesale'!I50+('Cedar Wood Rectangle Wholesale'!I50*'Cedar Wood Rectangle Retail'!$X$7)</f>
        <v>-666.12</v>
      </c>
      <c r="J50" s="664">
        <f>'Cedar Wood Rectangle Wholesale'!J50+('Cedar Wood Rectangle Wholesale'!J50*'Cedar Wood Rectangle Retail'!$X$7)</f>
        <v>-753.48</v>
      </c>
      <c r="K50" s="664">
        <f>'Cedar Wood Rectangle Wholesale'!K50+('Cedar Wood Rectangle Wholesale'!K50*'Cedar Wood Rectangle Retail'!$X$7)</f>
        <v>-855.4</v>
      </c>
      <c r="L50" s="664">
        <f>'Cedar Wood Rectangle Wholesale'!L50+('Cedar Wood Rectangle Wholesale'!L50*'Cedar Wood Rectangle Retail'!$X$7)</f>
        <v>-687.96</v>
      </c>
      <c r="M50" s="664">
        <f>'Cedar Wood Rectangle Wholesale'!M50+('Cedar Wood Rectangle Wholesale'!M50*'Cedar Wood Rectangle Retail'!$X$7)</f>
        <v>-791.7</v>
      </c>
      <c r="N50" s="664">
        <f>'Cedar Wood Rectangle Wholesale'!N50+('Cedar Wood Rectangle Wholesale'!N50*'Cedar Wood Rectangle Retail'!$X$7)</f>
        <v>-902.72</v>
      </c>
      <c r="O50" s="664">
        <f>'Cedar Wood Rectangle Wholesale'!O50+('Cedar Wood Rectangle Wholesale'!O50*'Cedar Wood Rectangle Retail'!$X$7)</f>
        <v>-1017.38</v>
      </c>
      <c r="P50" s="664">
        <f>'Cedar Wood Rectangle Wholesale'!P50+('Cedar Wood Rectangle Wholesale'!P50*'Cedar Wood Rectangle Retail'!$X$7)</f>
        <v>-1130.22</v>
      </c>
      <c r="Q50" s="664">
        <f>'Cedar Wood Rectangle Wholesale'!Q50+('Cedar Wood Rectangle Wholesale'!Q50*'Cedar Wood Rectangle Retail'!$X$7)</f>
        <v>-1355.9</v>
      </c>
      <c r="R50" s="664">
        <f>'Cedar Wood Rectangle Wholesale'!R50+('Cedar Wood Rectangle Wholesale'!R50*'Cedar Wood Rectangle Retail'!$X$7)</f>
        <v>-915.46</v>
      </c>
      <c r="S50" s="664">
        <f>'Cedar Wood Rectangle Wholesale'!S50+('Cedar Wood Rectangle Wholesale'!S50*'Cedar Wood Rectangle Retail'!$X$7)</f>
        <v>-1179.36</v>
      </c>
      <c r="T50" s="664">
        <f>'Cedar Wood Rectangle Wholesale'!T50+('Cedar Wood Rectangle Wholesale'!T50*'Cedar Wood Rectangle Retail'!$X$7)</f>
        <v>-1315.86</v>
      </c>
      <c r="U50" s="664">
        <f>'Cedar Wood Rectangle Wholesale'!U50+('Cedar Wood Rectangle Wholesale'!U50*'Cedar Wood Rectangle Retail'!$X$7)</f>
        <v>-1568.84</v>
      </c>
      <c r="V50" s="57"/>
    </row>
    <row r="51" ht="15.75" customHeight="1">
      <c r="A51" s="258"/>
      <c r="B51" s="57"/>
      <c r="C51" s="564" t="s">
        <v>62</v>
      </c>
      <c r="D51" s="559" t="s">
        <v>35</v>
      </c>
      <c r="E51" s="559" t="s">
        <v>35</v>
      </c>
      <c r="F51" s="559" t="s">
        <v>35</v>
      </c>
      <c r="G51" s="559">
        <f>'Cedar Wood Rectangle Wholesale'!G51+('Cedar Wood Rectangle Wholesale'!G51*'Cedar Wood Rectangle Retail'!$X$7)</f>
        <v>-566.02</v>
      </c>
      <c r="H51" s="559">
        <f>'Cedar Wood Rectangle Wholesale'!H51+('Cedar Wood Rectangle Wholesale'!H51*'Cedar Wood Rectangle Retail'!$X$7)</f>
        <v>-669.76</v>
      </c>
      <c r="I51" s="559">
        <f>'Cedar Wood Rectangle Wholesale'!I51+('Cedar Wood Rectangle Wholesale'!I51*'Cedar Wood Rectangle Retail'!$X$7)</f>
        <v>-791.7</v>
      </c>
      <c r="J51" s="559">
        <f>'Cedar Wood Rectangle Wholesale'!J51+('Cedar Wood Rectangle Wholesale'!J51*'Cedar Wood Rectangle Retail'!$X$7)</f>
        <v>-882.7</v>
      </c>
      <c r="K51" s="559">
        <f>'Cedar Wood Rectangle Wholesale'!K51+('Cedar Wood Rectangle Wholesale'!K51*'Cedar Wood Rectangle Retail'!$X$7)</f>
        <v>-1001</v>
      </c>
      <c r="L51" s="559">
        <f>'Cedar Wood Rectangle Wholesale'!L51+('Cedar Wood Rectangle Wholesale'!L51*'Cedar Wood Rectangle Retail'!$X$7)</f>
        <v>-815.36</v>
      </c>
      <c r="M51" s="559">
        <f>'Cedar Wood Rectangle Wholesale'!M51+('Cedar Wood Rectangle Wholesale'!M51*'Cedar Wood Rectangle Retail'!$X$7)</f>
        <v>-933.66</v>
      </c>
      <c r="N51" s="559">
        <f>'Cedar Wood Rectangle Wholesale'!N51+('Cedar Wood Rectangle Wholesale'!N51*'Cedar Wood Rectangle Retail'!$X$7)</f>
        <v>-1066.52</v>
      </c>
      <c r="O51" s="559">
        <f>'Cedar Wood Rectangle Wholesale'!O51+('Cedar Wood Rectangle Wholesale'!O51*'Cedar Wood Rectangle Retail'!$X$7)</f>
        <v>-1197.56</v>
      </c>
      <c r="P51" s="559">
        <f>'Cedar Wood Rectangle Wholesale'!P51+('Cedar Wood Rectangle Wholesale'!P51*'Cedar Wood Rectangle Retail'!$X$7)</f>
        <v>-1330.42</v>
      </c>
      <c r="Q51" s="559">
        <f>'Cedar Wood Rectangle Wholesale'!Q51+('Cedar Wood Rectangle Wholesale'!Q51*'Cedar Wood Rectangle Retail'!$X$7)</f>
        <v>-1594.32</v>
      </c>
      <c r="R51" s="559">
        <f>'Cedar Wood Rectangle Wholesale'!R51+('Cedar Wood Rectangle Wholesale'!R51*'Cedar Wood Rectangle Retail'!$X$7)</f>
        <v>-1079.26</v>
      </c>
      <c r="S51" s="559">
        <f>'Cedar Wood Rectangle Wholesale'!S51+('Cedar Wood Rectangle Wholesale'!S51*'Cedar Wood Rectangle Retail'!$X$7)</f>
        <v>-1383.2</v>
      </c>
      <c r="T51" s="559">
        <f>'Cedar Wood Rectangle Wholesale'!T51+('Cedar Wood Rectangle Wholesale'!T51*'Cedar Wood Rectangle Retail'!$X$7)</f>
        <v>-1556.1</v>
      </c>
      <c r="U51" s="559">
        <f>'Cedar Wood Rectangle Wholesale'!U51+('Cedar Wood Rectangle Wholesale'!U51*'Cedar Wood Rectangle Retail'!$X$7)</f>
        <v>-1841.84</v>
      </c>
      <c r="V51" s="57"/>
    </row>
    <row r="52" ht="15.75" customHeight="1">
      <c r="A52" s="258"/>
      <c r="B52" s="57"/>
      <c r="C52" s="405" t="s">
        <v>190</v>
      </c>
      <c r="D52" s="545">
        <f>'Cedar Wood Rectangle Wholesale'!D52+('Cedar Wood Rectangle Wholesale'!D52*'Cedar Wood Rectangle Retail'!$X$7)</f>
        <v>231.14</v>
      </c>
      <c r="E52" s="545">
        <f>'Cedar Wood Rectangle Wholesale'!E52+('Cedar Wood Rectangle Wholesale'!E52*'Cedar Wood Rectangle Retail'!$X$7)</f>
        <v>345.8</v>
      </c>
      <c r="F52" s="545">
        <f>'Cedar Wood Rectangle Wholesale'!F52+('Cedar Wood Rectangle Wholesale'!F52*'Cedar Wood Rectangle Retail'!$X$7)</f>
        <v>407.68</v>
      </c>
      <c r="G52" s="545">
        <f>'Cedar Wood Rectangle Wholesale'!G52+('Cedar Wood Rectangle Wholesale'!G52*'Cedar Wood Rectangle Retail'!$X$7)</f>
        <v>364</v>
      </c>
      <c r="H52" s="545">
        <f>'Cedar Wood Rectangle Wholesale'!H52+('Cedar Wood Rectangle Wholesale'!H52*'Cedar Wood Rectangle Retail'!$X$7)</f>
        <v>436.8</v>
      </c>
      <c r="I52" s="545">
        <f>'Cedar Wood Rectangle Wholesale'!I52+('Cedar Wood Rectangle Wholesale'!I52*'Cedar Wood Rectangle Retail'!$X$7)</f>
        <v>509.6</v>
      </c>
      <c r="J52" s="545">
        <f>'Cedar Wood Rectangle Wholesale'!J52+('Cedar Wood Rectangle Wholesale'!J52*'Cedar Wood Rectangle Retail'!$X$7)</f>
        <v>582.4</v>
      </c>
      <c r="K52" s="545">
        <f>'Cedar Wood Rectangle Wholesale'!K52+('Cedar Wood Rectangle Wholesale'!K52*'Cedar Wood Rectangle Retail'!$X$7)</f>
        <v>655.2</v>
      </c>
      <c r="L52" s="545">
        <f>'Cedar Wood Rectangle Wholesale'!L52+('Cedar Wood Rectangle Wholesale'!L52*'Cedar Wood Rectangle Retail'!$X$7)</f>
        <v>524.16</v>
      </c>
      <c r="M52" s="545">
        <f>'Cedar Wood Rectangle Wholesale'!M52+('Cedar Wood Rectangle Wholesale'!M52*'Cedar Wood Rectangle Retail'!$X$7)</f>
        <v>611.52</v>
      </c>
      <c r="N52" s="545">
        <f>'Cedar Wood Rectangle Wholesale'!N52+('Cedar Wood Rectangle Wholesale'!N52*'Cedar Wood Rectangle Retail'!$X$7)</f>
        <v>698.88</v>
      </c>
      <c r="O52" s="545">
        <f>'Cedar Wood Rectangle Wholesale'!O52+('Cedar Wood Rectangle Wholesale'!O52*'Cedar Wood Rectangle Retail'!$X$7)</f>
        <v>786.24</v>
      </c>
      <c r="P52" s="545">
        <f>'Cedar Wood Rectangle Wholesale'!P52+('Cedar Wood Rectangle Wholesale'!P52*'Cedar Wood Rectangle Retail'!$X$7)</f>
        <v>873.6</v>
      </c>
      <c r="Q52" s="545">
        <f>'Cedar Wood Rectangle Wholesale'!Q52+('Cedar Wood Rectangle Wholesale'!Q52*'Cedar Wood Rectangle Retail'!$X$7)</f>
        <v>1048.32</v>
      </c>
      <c r="R52" s="545">
        <f>'Cedar Wood Rectangle Wholesale'!R52+('Cedar Wood Rectangle Wholesale'!R52*'Cedar Wood Rectangle Retail'!$X$7)</f>
        <v>713.44</v>
      </c>
      <c r="S52" s="545">
        <f>'Cedar Wood Rectangle Wholesale'!S52+('Cedar Wood Rectangle Wholesale'!S52*'Cedar Wood Rectangle Retail'!$X$7)</f>
        <v>917.28</v>
      </c>
      <c r="T52" s="545">
        <f>'Cedar Wood Rectangle Wholesale'!T52+('Cedar Wood Rectangle Wholesale'!T52*'Cedar Wood Rectangle Retail'!$X$7)</f>
        <v>1019.2</v>
      </c>
      <c r="U52" s="545">
        <f>'Cedar Wood Rectangle Wholesale'!U52+('Cedar Wood Rectangle Wholesale'!U52*'Cedar Wood Rectangle Retail'!$X$7)</f>
        <v>1223.04</v>
      </c>
      <c r="V52" s="57"/>
    </row>
    <row r="53" ht="15.75" customHeight="1">
      <c r="A53" s="258"/>
      <c r="B53" s="57"/>
      <c r="C53" s="90" t="s">
        <v>67</v>
      </c>
      <c r="D53" s="91">
        <f>'Cedar Wood Rectangle Wholesale'!D53+('Cedar Wood Rectangle Wholesale'!D53*'Cedar Wood Rectangle Retail'!$X$7)</f>
        <v>422.8</v>
      </c>
      <c r="E53" s="91">
        <f>'Cedar Wood Rectangle Wholesale'!E53+('Cedar Wood Rectangle Wholesale'!E53*'Cedar Wood Rectangle Retail'!$X$7)</f>
        <v>422.8</v>
      </c>
      <c r="F53" s="91">
        <f>'Cedar Wood Rectangle Wholesale'!F53+('Cedar Wood Rectangle Wholesale'!F53*'Cedar Wood Rectangle Retail'!$X$7)</f>
        <v>422.8</v>
      </c>
      <c r="G53" s="91">
        <f>'Cedar Wood Rectangle Wholesale'!G53+('Cedar Wood Rectangle Wholesale'!G53*'Cedar Wood Rectangle Retail'!$X$7)</f>
        <v>422.8</v>
      </c>
      <c r="H53" s="91">
        <f>'Cedar Wood Rectangle Wholesale'!H53+('Cedar Wood Rectangle Wholesale'!H53*'Cedar Wood Rectangle Retail'!$X$7)</f>
        <v>422.8</v>
      </c>
      <c r="I53" s="91">
        <f>'Cedar Wood Rectangle Wholesale'!I53+('Cedar Wood Rectangle Wholesale'!I53*'Cedar Wood Rectangle Retail'!$X$7)</f>
        <v>422.8</v>
      </c>
      <c r="J53" s="91">
        <f>'Cedar Wood Rectangle Wholesale'!J53+('Cedar Wood Rectangle Wholesale'!J53*'Cedar Wood Rectangle Retail'!$X$7)</f>
        <v>422.8</v>
      </c>
      <c r="K53" s="91">
        <f>'Cedar Wood Rectangle Wholesale'!K53+('Cedar Wood Rectangle Wholesale'!K53*'Cedar Wood Rectangle Retail'!$X$7)</f>
        <v>422.8</v>
      </c>
      <c r="L53" s="91">
        <f>'Cedar Wood Rectangle Wholesale'!L53+('Cedar Wood Rectangle Wholesale'!L53*'Cedar Wood Rectangle Retail'!$X$7)</f>
        <v>422.8</v>
      </c>
      <c r="M53" s="91">
        <f>'Cedar Wood Rectangle Wholesale'!M53+('Cedar Wood Rectangle Wholesale'!M53*'Cedar Wood Rectangle Retail'!$X$7)</f>
        <v>422.8</v>
      </c>
      <c r="N53" s="91">
        <f>'Cedar Wood Rectangle Wholesale'!N53+('Cedar Wood Rectangle Wholesale'!N53*'Cedar Wood Rectangle Retail'!$X$7)</f>
        <v>422.8</v>
      </c>
      <c r="O53" s="91">
        <f>'Cedar Wood Rectangle Wholesale'!O53+('Cedar Wood Rectangle Wholesale'!O53*'Cedar Wood Rectangle Retail'!$X$7)</f>
        <v>422.8</v>
      </c>
      <c r="P53" s="91">
        <f>'Cedar Wood Rectangle Wholesale'!P53+('Cedar Wood Rectangle Wholesale'!P53*'Cedar Wood Rectangle Retail'!$X$7)</f>
        <v>422.8</v>
      </c>
      <c r="Q53" s="91">
        <f>'Cedar Wood Rectangle Wholesale'!Q53+('Cedar Wood Rectangle Wholesale'!Q53*'Cedar Wood Rectangle Retail'!$X$7)</f>
        <v>422.8</v>
      </c>
      <c r="R53" s="91">
        <f>'Cedar Wood Rectangle Wholesale'!R53+('Cedar Wood Rectangle Wholesale'!R53*'Cedar Wood Rectangle Retail'!$X$7)</f>
        <v>422.8</v>
      </c>
      <c r="S53" s="91">
        <f>'Cedar Wood Rectangle Wholesale'!S53+('Cedar Wood Rectangle Wholesale'!S53*'Cedar Wood Rectangle Retail'!$X$7)</f>
        <v>422.8</v>
      </c>
      <c r="T53" s="91">
        <f>'Cedar Wood Rectangle Wholesale'!T53+('Cedar Wood Rectangle Wholesale'!T53*'Cedar Wood Rectangle Retail'!$X$7)</f>
        <v>422.8</v>
      </c>
      <c r="U53" s="91">
        <f>'Cedar Wood Rectangle Wholesale'!U53+('Cedar Wood Rectangle Wholesale'!U53*'Cedar Wood Rectangle Retail'!$X$7)</f>
        <v>422.8</v>
      </c>
      <c r="V53" s="57"/>
    </row>
    <row r="54" ht="15.75" customHeight="1">
      <c r="A54" s="258"/>
      <c r="B54" s="57"/>
      <c r="C54" s="665" t="s">
        <v>115</v>
      </c>
      <c r="D54" s="99" t="s">
        <v>69</v>
      </c>
      <c r="E54" s="99" t="s">
        <v>69</v>
      </c>
      <c r="F54" s="99" t="s">
        <v>69</v>
      </c>
      <c r="G54" s="99" t="s">
        <v>69</v>
      </c>
      <c r="H54" s="99" t="s">
        <v>69</v>
      </c>
      <c r="I54" s="99" t="s">
        <v>69</v>
      </c>
      <c r="J54" s="99" t="s">
        <v>69</v>
      </c>
      <c r="K54" s="99" t="s">
        <v>69</v>
      </c>
      <c r="L54" s="99" t="s">
        <v>69</v>
      </c>
      <c r="M54" s="99" t="s">
        <v>69</v>
      </c>
      <c r="N54" s="99" t="s">
        <v>69</v>
      </c>
      <c r="O54" s="99" t="s">
        <v>69</v>
      </c>
      <c r="P54" s="99" t="s">
        <v>69</v>
      </c>
      <c r="Q54" s="99" t="s">
        <v>69</v>
      </c>
      <c r="R54" s="99" t="s">
        <v>69</v>
      </c>
      <c r="S54" s="99" t="s">
        <v>69</v>
      </c>
      <c r="T54" s="99" t="s">
        <v>69</v>
      </c>
      <c r="U54" s="99" t="s">
        <v>69</v>
      </c>
      <c r="V54" s="57"/>
    </row>
    <row r="55" ht="15.75" customHeight="1">
      <c r="A55" s="258"/>
      <c r="B55" s="57"/>
      <c r="V55" s="57"/>
    </row>
    <row r="56" ht="15.75" customHeight="1">
      <c r="A56" s="258"/>
      <c r="B56" s="57"/>
      <c r="C56" s="663" t="s">
        <v>70</v>
      </c>
      <c r="D56" s="666">
        <f>'Cedar Wood Rectangle Wholesale'!D56+('Cedar Wood Rectangle Wholesale'!D56*'Cedar Wood Rectangle Retail'!$X$7)</f>
        <v>438.2</v>
      </c>
      <c r="E56" s="666">
        <f>'Cedar Wood Rectangle Wholesale'!E56+('Cedar Wood Rectangle Wholesale'!E56*'Cedar Wood Rectangle Retail'!$X$7)</f>
        <v>438.2</v>
      </c>
      <c r="F56" s="666">
        <f>'Cedar Wood Rectangle Wholesale'!F56+('Cedar Wood Rectangle Wholesale'!F56*'Cedar Wood Rectangle Retail'!$X$7)</f>
        <v>438.2</v>
      </c>
      <c r="G56" s="666">
        <f>'Cedar Wood Rectangle Wholesale'!G56+('Cedar Wood Rectangle Wholesale'!G56*'Cedar Wood Rectangle Retail'!$X$7)</f>
        <v>438.2</v>
      </c>
      <c r="H56" s="666">
        <f>'Cedar Wood Rectangle Wholesale'!H56+('Cedar Wood Rectangle Wholesale'!H56*'Cedar Wood Rectangle Retail'!$X$7)</f>
        <v>438.2</v>
      </c>
      <c r="I56" s="666">
        <f>'Cedar Wood Rectangle Wholesale'!I56+('Cedar Wood Rectangle Wholesale'!I56*'Cedar Wood Rectangle Retail'!$X$7)</f>
        <v>438.2</v>
      </c>
      <c r="J56" s="666">
        <f>'Cedar Wood Rectangle Wholesale'!J56+('Cedar Wood Rectangle Wholesale'!J56*'Cedar Wood Rectangle Retail'!$X$7)</f>
        <v>438.2</v>
      </c>
      <c r="K56" s="666">
        <f>'Cedar Wood Rectangle Wholesale'!K56+('Cedar Wood Rectangle Wholesale'!K56*'Cedar Wood Rectangle Retail'!$X$7)</f>
        <v>438.2</v>
      </c>
      <c r="L56" s="666">
        <f>'Cedar Wood Rectangle Wholesale'!L56+('Cedar Wood Rectangle Wholesale'!L56*'Cedar Wood Rectangle Retail'!$X$7)</f>
        <v>438.2</v>
      </c>
      <c r="M56" s="666">
        <f>'Cedar Wood Rectangle Wholesale'!M56+('Cedar Wood Rectangle Wholesale'!M56*'Cedar Wood Rectangle Retail'!$X$7)</f>
        <v>438.2</v>
      </c>
      <c r="N56" s="666">
        <f>'Cedar Wood Rectangle Wholesale'!N56+('Cedar Wood Rectangle Wholesale'!N56*'Cedar Wood Rectangle Retail'!$X$7)</f>
        <v>438.2</v>
      </c>
      <c r="O56" s="666">
        <f>'Cedar Wood Rectangle Wholesale'!O56+('Cedar Wood Rectangle Wholesale'!O56*'Cedar Wood Rectangle Retail'!$X$7)</f>
        <v>438.2</v>
      </c>
      <c r="P56" s="666">
        <f>'Cedar Wood Rectangle Wholesale'!P56+('Cedar Wood Rectangle Wholesale'!P56*'Cedar Wood Rectangle Retail'!$X$7)</f>
        <v>438.2</v>
      </c>
      <c r="Q56" s="666">
        <f>'Cedar Wood Rectangle Wholesale'!Q56+('Cedar Wood Rectangle Wholesale'!Q56*'Cedar Wood Rectangle Retail'!$X$7)</f>
        <v>438.2</v>
      </c>
      <c r="R56" s="666">
        <f>'Cedar Wood Rectangle Wholesale'!R56+('Cedar Wood Rectangle Wholesale'!R56*'Cedar Wood Rectangle Retail'!$X$7)</f>
        <v>438.2</v>
      </c>
      <c r="S56" s="666">
        <f>'Cedar Wood Rectangle Wholesale'!S56+('Cedar Wood Rectangle Wholesale'!S56*'Cedar Wood Rectangle Retail'!$X$7)</f>
        <v>438.2</v>
      </c>
      <c r="T56" s="666">
        <f>'Cedar Wood Rectangle Wholesale'!T56+('Cedar Wood Rectangle Wholesale'!T56*'Cedar Wood Rectangle Retail'!$X$7)</f>
        <v>438.2</v>
      </c>
      <c r="U56" s="666">
        <f>'Cedar Wood Rectangle Wholesale'!U56+('Cedar Wood Rectangle Wholesale'!U56*'Cedar Wood Rectangle Retail'!$X$7)</f>
        <v>438.2</v>
      </c>
      <c r="V56" s="57"/>
    </row>
    <row r="57" ht="15.75" customHeight="1">
      <c r="A57" s="258"/>
      <c r="B57" s="57"/>
      <c r="C57" s="158" t="s">
        <v>71</v>
      </c>
      <c r="D57" s="89">
        <f>'Cedar Wood Rectangle Wholesale'!D57+('Cedar Wood Rectangle Wholesale'!D57*'Cedar Wood Rectangle Retail'!$X$7)</f>
        <v>200.2</v>
      </c>
      <c r="E57" s="89">
        <f>'Cedar Wood Rectangle Wholesale'!E57+('Cedar Wood Rectangle Wholesale'!E57*'Cedar Wood Rectangle Retail'!$X$7)</f>
        <v>200.2</v>
      </c>
      <c r="F57" s="89">
        <f>'Cedar Wood Rectangle Wholesale'!F57+('Cedar Wood Rectangle Wholesale'!F57*'Cedar Wood Rectangle Retail'!$X$7)</f>
        <v>200.2</v>
      </c>
      <c r="G57" s="89">
        <f>'Cedar Wood Rectangle Wholesale'!G57+('Cedar Wood Rectangle Wholesale'!G57*'Cedar Wood Rectangle Retail'!$X$7)</f>
        <v>200.2</v>
      </c>
      <c r="H57" s="89">
        <f>'Cedar Wood Rectangle Wholesale'!H57+('Cedar Wood Rectangle Wholesale'!H57*'Cedar Wood Rectangle Retail'!$X$7)</f>
        <v>200.2</v>
      </c>
      <c r="I57" s="89">
        <f>'Cedar Wood Rectangle Wholesale'!I57+('Cedar Wood Rectangle Wholesale'!I57*'Cedar Wood Rectangle Retail'!$X$7)</f>
        <v>200.2</v>
      </c>
      <c r="J57" s="89">
        <f>'Cedar Wood Rectangle Wholesale'!J57+('Cedar Wood Rectangle Wholesale'!J57*'Cedar Wood Rectangle Retail'!$X$7)</f>
        <v>200.2</v>
      </c>
      <c r="K57" s="89">
        <f>'Cedar Wood Rectangle Wholesale'!K57+('Cedar Wood Rectangle Wholesale'!K57*'Cedar Wood Rectangle Retail'!$X$7)</f>
        <v>200.2</v>
      </c>
      <c r="L57" s="89">
        <f>'Cedar Wood Rectangle Wholesale'!L57+('Cedar Wood Rectangle Wholesale'!L57*'Cedar Wood Rectangle Retail'!$X$7)</f>
        <v>200.2</v>
      </c>
      <c r="M57" s="89">
        <f>'Cedar Wood Rectangle Wholesale'!M57+('Cedar Wood Rectangle Wholesale'!M57*'Cedar Wood Rectangle Retail'!$X$7)</f>
        <v>200.2</v>
      </c>
      <c r="N57" s="89">
        <f>'Cedar Wood Rectangle Wholesale'!N57+('Cedar Wood Rectangle Wholesale'!N57*'Cedar Wood Rectangle Retail'!$X$7)</f>
        <v>200.2</v>
      </c>
      <c r="O57" s="89">
        <f>'Cedar Wood Rectangle Wholesale'!O57+('Cedar Wood Rectangle Wholesale'!O57*'Cedar Wood Rectangle Retail'!$X$7)</f>
        <v>200.2</v>
      </c>
      <c r="P57" s="89">
        <f>'Cedar Wood Rectangle Wholesale'!P57+('Cedar Wood Rectangle Wholesale'!P57*'Cedar Wood Rectangle Retail'!$X$7)</f>
        <v>200.2</v>
      </c>
      <c r="Q57" s="89">
        <f>'Cedar Wood Rectangle Wholesale'!Q57+('Cedar Wood Rectangle Wholesale'!Q57*'Cedar Wood Rectangle Retail'!$X$7)</f>
        <v>200.2</v>
      </c>
      <c r="R57" s="89">
        <f>'Cedar Wood Rectangle Wholesale'!R57+('Cedar Wood Rectangle Wholesale'!R57*'Cedar Wood Rectangle Retail'!$X$7)</f>
        <v>200.2</v>
      </c>
      <c r="S57" s="89">
        <f>'Cedar Wood Rectangle Wholesale'!S57+('Cedar Wood Rectangle Wholesale'!S57*'Cedar Wood Rectangle Retail'!$X$7)</f>
        <v>200.2</v>
      </c>
      <c r="T57" s="89">
        <f>'Cedar Wood Rectangle Wholesale'!T57+('Cedar Wood Rectangle Wholesale'!T57*'Cedar Wood Rectangle Retail'!$X$7)</f>
        <v>200.2</v>
      </c>
      <c r="U57" s="89">
        <f>'Cedar Wood Rectangle Wholesale'!U57+('Cedar Wood Rectangle Wholesale'!U57*'Cedar Wood Rectangle Retail'!$X$7)</f>
        <v>200.2</v>
      </c>
      <c r="V57" s="214"/>
    </row>
    <row r="58" ht="15.75" customHeight="1">
      <c r="A58" s="258"/>
      <c r="B58" s="57"/>
      <c r="C58" s="90" t="s">
        <v>87</v>
      </c>
      <c r="D58" s="299">
        <v>804.0</v>
      </c>
      <c r="E58" s="299">
        <v>804.0</v>
      </c>
      <c r="F58" s="299">
        <v>804.0</v>
      </c>
      <c r="G58" s="299">
        <v>804.0</v>
      </c>
      <c r="H58" s="299">
        <v>804.0</v>
      </c>
      <c r="I58" s="299">
        <v>804.0</v>
      </c>
      <c r="J58" s="299">
        <v>804.0</v>
      </c>
      <c r="K58" s="299">
        <v>804.0</v>
      </c>
      <c r="L58" s="299">
        <v>804.0</v>
      </c>
      <c r="M58" s="299">
        <v>804.0</v>
      </c>
      <c r="N58" s="299">
        <v>804.0</v>
      </c>
      <c r="O58" s="299">
        <v>804.0</v>
      </c>
      <c r="P58" s="299">
        <v>804.0</v>
      </c>
      <c r="Q58" s="299">
        <v>804.0</v>
      </c>
      <c r="R58" s="299">
        <v>804.0</v>
      </c>
      <c r="S58" s="299">
        <v>804.0</v>
      </c>
      <c r="T58" s="299">
        <v>804.0</v>
      </c>
      <c r="U58" s="299">
        <v>804.0</v>
      </c>
      <c r="V58" s="57"/>
    </row>
    <row r="59" ht="15.75" customHeight="1">
      <c r="A59" s="258"/>
      <c r="B59" s="115"/>
      <c r="C59" s="219"/>
      <c r="D59" s="219"/>
      <c r="E59" s="222"/>
      <c r="F59" s="221"/>
      <c r="G59" s="222"/>
      <c r="H59" s="219"/>
      <c r="I59" s="222"/>
      <c r="J59" s="222"/>
      <c r="K59" s="221"/>
      <c r="L59" s="57"/>
      <c r="M59" s="57"/>
      <c r="N59" s="57"/>
      <c r="O59" s="57"/>
      <c r="P59" s="57"/>
      <c r="Q59" s="115"/>
      <c r="R59" s="57"/>
      <c r="S59" s="115"/>
      <c r="T59" s="115"/>
      <c r="U59" s="57"/>
      <c r="V59" s="57"/>
    </row>
    <row r="60" ht="15.75" customHeight="1">
      <c r="C60" s="305"/>
      <c r="D60" s="305"/>
      <c r="E60" s="306"/>
      <c r="F60" s="307"/>
      <c r="G60" s="306"/>
      <c r="H60" s="305"/>
      <c r="I60" s="306"/>
      <c r="J60" s="306"/>
      <c r="K60" s="307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2">
    <mergeCell ref="C10:J10"/>
    <mergeCell ref="C11:J11"/>
    <mergeCell ref="C13:I14"/>
    <mergeCell ref="K13:S13"/>
    <mergeCell ref="K14:S14"/>
    <mergeCell ref="C2:J4"/>
    <mergeCell ref="C5:J5"/>
    <mergeCell ref="C6:J6"/>
    <mergeCell ref="W6:Z6"/>
    <mergeCell ref="C7:J7"/>
    <mergeCell ref="C8:J8"/>
    <mergeCell ref="C9:J9"/>
  </mergeCells>
  <printOptions/>
  <pageMargins bottom="0.5" footer="0.0" header="0.0" left="0.55" right="0.55" top="0.75"/>
  <pageSetup fitToHeight="0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pageSetUpPr fitToPage="1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3.29"/>
    <col customWidth="1" min="3" max="3" width="19.29"/>
    <col customWidth="1" min="4" max="4" width="15.71"/>
    <col customWidth="1" min="5" max="5" width="15.86"/>
    <col customWidth="1" min="6" max="7" width="15.71"/>
    <col customWidth="1" min="8" max="8" width="10.86"/>
    <col customWidth="1" min="9" max="9" width="3.14"/>
    <col customWidth="1" min="10" max="13" width="7.71"/>
    <col customWidth="1" min="14" max="26" width="15.14"/>
  </cols>
  <sheetData>
    <row r="1" ht="15.0" customHeight="1">
      <c r="A1" s="16"/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>
      <c r="A2" s="16"/>
      <c r="B2" s="16" t="s">
        <v>9</v>
      </c>
      <c r="E2" s="18"/>
      <c r="F2" s="17"/>
      <c r="G2" s="18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>
      <c r="A3" s="16"/>
      <c r="E3" s="18"/>
      <c r="F3" s="17"/>
      <c r="G3" s="18"/>
      <c r="H3" s="17"/>
      <c r="I3" s="18"/>
      <c r="J3" s="17"/>
      <c r="K3" s="17"/>
      <c r="L3" s="17"/>
      <c r="M3" s="17"/>
      <c r="N3" s="17"/>
      <c r="O3" s="17"/>
      <c r="P3" s="17"/>
      <c r="Q3" s="17"/>
      <c r="R3" s="17"/>
    </row>
    <row r="4">
      <c r="A4" s="16"/>
      <c r="E4" s="17"/>
      <c r="F4" s="17"/>
      <c r="G4" s="18"/>
      <c r="H4" s="21"/>
      <c r="I4" s="21"/>
      <c r="J4" s="17"/>
      <c r="K4" s="17"/>
      <c r="L4" s="17"/>
      <c r="M4" s="17"/>
      <c r="N4" s="17"/>
      <c r="O4" s="17"/>
      <c r="P4" s="17"/>
      <c r="Q4" s="17"/>
      <c r="R4" s="17"/>
    </row>
    <row r="5">
      <c r="A5" s="17"/>
      <c r="B5" s="9" t="s">
        <v>10</v>
      </c>
      <c r="E5" s="17"/>
      <c r="F5" s="667" t="s">
        <v>193</v>
      </c>
      <c r="G5" s="18"/>
      <c r="H5" s="21"/>
      <c r="I5" s="21"/>
      <c r="J5" s="17"/>
      <c r="K5" s="17"/>
      <c r="L5" s="17"/>
      <c r="M5" s="17"/>
      <c r="N5" s="17"/>
      <c r="O5" s="17"/>
      <c r="P5" s="17"/>
      <c r="Q5" s="17"/>
      <c r="R5" s="17"/>
    </row>
    <row r="6">
      <c r="A6" s="17"/>
      <c r="B6" s="9" t="s">
        <v>11</v>
      </c>
      <c r="E6" s="17"/>
      <c r="F6" s="17"/>
      <c r="G6" s="18"/>
      <c r="H6" s="21"/>
      <c r="I6" s="21"/>
      <c r="J6" s="17"/>
      <c r="K6" s="17"/>
      <c r="L6" s="17"/>
      <c r="M6" s="17"/>
      <c r="N6" s="17"/>
      <c r="O6" s="17"/>
      <c r="P6" s="17"/>
      <c r="Q6" s="17"/>
      <c r="R6" s="17"/>
    </row>
    <row r="7">
      <c r="A7" s="17"/>
      <c r="B7" s="11" t="s">
        <v>12</v>
      </c>
      <c r="E7" s="17"/>
      <c r="F7" s="17"/>
      <c r="G7" s="18"/>
      <c r="H7" s="21"/>
      <c r="I7" s="21"/>
      <c r="J7" s="17"/>
      <c r="K7" s="17"/>
      <c r="L7" s="17"/>
      <c r="M7" s="17"/>
      <c r="N7" s="17"/>
      <c r="O7" s="17"/>
      <c r="P7" s="17"/>
      <c r="Q7" s="17"/>
      <c r="R7" s="17"/>
    </row>
    <row r="8">
      <c r="A8" s="17"/>
      <c r="B8" s="12" t="s">
        <v>13</v>
      </c>
      <c r="E8" s="22"/>
      <c r="F8" s="17"/>
      <c r="G8" s="18"/>
      <c r="H8" s="21"/>
      <c r="I8" s="21"/>
      <c r="J8" s="17"/>
      <c r="K8" s="17"/>
      <c r="L8" s="17"/>
      <c r="M8" s="17"/>
      <c r="N8" s="17"/>
      <c r="O8" s="17"/>
      <c r="P8" s="17"/>
      <c r="Q8" s="17"/>
      <c r="R8" s="17"/>
    </row>
    <row r="9">
      <c r="A9" s="17"/>
      <c r="B9" s="14" t="s">
        <v>14</v>
      </c>
      <c r="E9" s="17"/>
      <c r="F9" s="17"/>
      <c r="G9" s="18"/>
      <c r="H9" s="21"/>
      <c r="I9" s="21"/>
      <c r="J9" s="17"/>
      <c r="K9" s="17"/>
      <c r="L9" s="17"/>
      <c r="M9" s="17"/>
      <c r="N9" s="17"/>
      <c r="O9" s="17"/>
      <c r="P9" s="17"/>
      <c r="Q9" s="17"/>
      <c r="R9" s="17"/>
    </row>
    <row r="10">
      <c r="A10" s="17"/>
      <c r="B10" s="23" t="s">
        <v>15</v>
      </c>
      <c r="E10" s="17"/>
      <c r="F10" s="17"/>
      <c r="G10" s="18"/>
      <c r="H10" s="21"/>
      <c r="I10" s="21"/>
      <c r="J10" s="17"/>
      <c r="K10" s="17"/>
      <c r="L10" s="17"/>
      <c r="M10" s="17"/>
      <c r="N10" s="17"/>
      <c r="O10" s="17"/>
      <c r="P10" s="17"/>
      <c r="Q10" s="17"/>
      <c r="R10" s="17"/>
    </row>
    <row r="11">
      <c r="A11" s="17"/>
      <c r="B11" s="25" t="s">
        <v>16</v>
      </c>
      <c r="E11" s="17"/>
      <c r="F11" s="17"/>
      <c r="G11" s="18"/>
      <c r="H11" s="21"/>
      <c r="I11" s="21"/>
      <c r="J11" s="17"/>
      <c r="K11" s="17"/>
      <c r="L11" s="17"/>
      <c r="M11" s="17"/>
      <c r="N11" s="17"/>
      <c r="O11" s="17"/>
      <c r="P11" s="17"/>
      <c r="Q11" s="17"/>
      <c r="R11" s="17"/>
    </row>
    <row r="12" ht="24.75" customHeight="1">
      <c r="A12" s="375"/>
      <c r="B12" s="376" t="s">
        <v>194</v>
      </c>
      <c r="I12" s="378"/>
      <c r="J12" s="17"/>
      <c r="K12" s="17"/>
      <c r="L12" s="17"/>
      <c r="M12" s="17"/>
      <c r="N12" s="17"/>
      <c r="O12" s="17"/>
      <c r="P12" s="17"/>
      <c r="Q12" s="17"/>
      <c r="R12" s="17"/>
    </row>
    <row r="13" ht="16.5" customHeight="1">
      <c r="A13" s="317"/>
      <c r="B13" s="668"/>
      <c r="C13" s="669"/>
      <c r="D13" s="669"/>
      <c r="E13" s="669"/>
      <c r="F13" s="669"/>
      <c r="G13" s="669"/>
      <c r="H13" s="669"/>
      <c r="I13" s="320"/>
    </row>
    <row r="14" ht="15.75" customHeight="1">
      <c r="A14" s="670"/>
      <c r="B14" s="671"/>
      <c r="C14" s="672"/>
      <c r="D14" s="672"/>
      <c r="E14" s="672"/>
      <c r="F14" s="672"/>
      <c r="G14" s="672"/>
      <c r="H14" s="672"/>
      <c r="I14" s="670"/>
    </row>
    <row r="15" ht="21.75" customHeight="1">
      <c r="A15" s="673"/>
      <c r="B15" s="674" t="s">
        <v>195</v>
      </c>
      <c r="C15" s="675"/>
      <c r="D15" s="676">
        <v>35.0</v>
      </c>
      <c r="E15" s="677"/>
      <c r="F15" s="677"/>
      <c r="G15" s="677"/>
      <c r="H15" s="677"/>
      <c r="I15" s="673"/>
    </row>
    <row r="16">
      <c r="A16" s="673"/>
      <c r="B16" s="678"/>
      <c r="C16" s="679"/>
      <c r="D16" s="672"/>
      <c r="E16" s="672"/>
      <c r="F16" s="672"/>
      <c r="G16" s="672"/>
      <c r="H16" s="672"/>
      <c r="I16" s="673"/>
    </row>
    <row r="17" ht="15.0" customHeight="1">
      <c r="A17" s="673"/>
      <c r="B17" s="674" t="s">
        <v>196</v>
      </c>
      <c r="C17" s="675"/>
      <c r="D17" s="676">
        <v>68.0</v>
      </c>
      <c r="E17" s="677"/>
      <c r="F17" s="677"/>
      <c r="G17" s="677"/>
      <c r="H17" s="677"/>
      <c r="I17" s="673"/>
    </row>
    <row r="18" ht="15.0" customHeight="1">
      <c r="A18" s="673"/>
      <c r="B18" s="678"/>
      <c r="C18" s="679"/>
      <c r="D18" s="672"/>
      <c r="E18" s="672"/>
      <c r="F18" s="672"/>
      <c r="G18" s="672"/>
      <c r="H18" s="672"/>
      <c r="I18" s="673"/>
    </row>
    <row r="19" ht="15.0" customHeight="1">
      <c r="A19" s="673"/>
      <c r="B19" s="680" t="s">
        <v>197</v>
      </c>
      <c r="C19" s="677"/>
      <c r="D19" s="676">
        <v>55.0</v>
      </c>
      <c r="E19" s="677"/>
      <c r="F19" s="677"/>
      <c r="G19" s="677"/>
      <c r="H19" s="677"/>
      <c r="I19" s="673"/>
    </row>
    <row r="20" ht="15.0" customHeight="1">
      <c r="A20" s="673"/>
      <c r="B20" s="681"/>
      <c r="C20" s="679"/>
      <c r="D20" s="672"/>
      <c r="E20" s="672"/>
      <c r="F20" s="672"/>
      <c r="G20" s="672"/>
      <c r="H20" s="672"/>
      <c r="I20" s="673"/>
    </row>
    <row r="21" ht="15.0" customHeight="1">
      <c r="A21" s="673"/>
      <c r="B21" s="680" t="s">
        <v>198</v>
      </c>
      <c r="C21" s="675"/>
      <c r="D21" s="676">
        <v>35.0</v>
      </c>
      <c r="E21" s="677"/>
      <c r="F21" s="677"/>
      <c r="G21" s="677"/>
      <c r="H21" s="677"/>
      <c r="I21" s="673"/>
    </row>
    <row r="22" ht="15.0" customHeight="1">
      <c r="A22" s="673"/>
      <c r="B22" s="682"/>
      <c r="C22" s="683"/>
      <c r="D22" s="684"/>
      <c r="E22" s="684"/>
      <c r="F22" s="684"/>
      <c r="G22" s="684"/>
      <c r="H22" s="684"/>
      <c r="I22" s="673"/>
    </row>
    <row r="23" ht="15.0" customHeight="1">
      <c r="A23" s="673"/>
      <c r="B23" s="680" t="s">
        <v>199</v>
      </c>
      <c r="C23" s="675"/>
      <c r="D23" s="676">
        <v>125.0</v>
      </c>
      <c r="E23" s="677"/>
      <c r="F23" s="677"/>
      <c r="G23" s="677"/>
      <c r="H23" s="677"/>
      <c r="I23" s="673"/>
    </row>
    <row r="24" ht="15.0" customHeight="1">
      <c r="A24" s="673"/>
      <c r="B24" s="685"/>
      <c r="C24" s="683"/>
      <c r="D24" s="684"/>
      <c r="E24" s="684"/>
      <c r="F24" s="684"/>
      <c r="G24" s="684"/>
      <c r="H24" s="684"/>
      <c r="I24" s="673"/>
    </row>
    <row r="25" ht="18.0" customHeight="1">
      <c r="A25" s="673"/>
      <c r="B25" s="680" t="s">
        <v>200</v>
      </c>
      <c r="C25" s="686" t="s">
        <v>201</v>
      </c>
      <c r="D25" s="687" t="s">
        <v>202</v>
      </c>
      <c r="E25" s="688"/>
      <c r="F25" s="689"/>
      <c r="G25" s="677"/>
      <c r="H25" s="677"/>
      <c r="I25" s="673"/>
    </row>
    <row r="26" ht="14.25" customHeight="1">
      <c r="A26" s="673"/>
      <c r="B26" s="685"/>
      <c r="C26" s="679"/>
      <c r="D26" s="672"/>
      <c r="E26" s="672"/>
      <c r="F26" s="672"/>
      <c r="G26" s="672"/>
      <c r="H26" s="672"/>
      <c r="I26" s="673"/>
    </row>
    <row r="27" ht="14.25" customHeight="1">
      <c r="A27" s="673"/>
      <c r="B27" s="690" t="s">
        <v>203</v>
      </c>
      <c r="C27" s="691"/>
      <c r="D27" s="676">
        <v>141.0</v>
      </c>
      <c r="E27" s="692"/>
      <c r="F27" s="692"/>
      <c r="G27" s="692"/>
      <c r="H27" s="692"/>
      <c r="I27" s="673"/>
    </row>
    <row r="28" ht="14.25" customHeight="1">
      <c r="A28" s="673"/>
      <c r="B28" s="693"/>
      <c r="C28" s="684"/>
      <c r="D28" s="684"/>
      <c r="E28" s="684"/>
      <c r="F28" s="684"/>
      <c r="G28" s="684"/>
      <c r="H28" s="684"/>
      <c r="I28" s="673"/>
    </row>
    <row r="29" ht="15.0" customHeight="1">
      <c r="A29" s="673"/>
      <c r="B29" s="680" t="s">
        <v>204</v>
      </c>
      <c r="C29" s="677"/>
      <c r="D29" s="676">
        <v>161.0</v>
      </c>
      <c r="E29" s="677"/>
      <c r="F29" s="677"/>
      <c r="G29" s="677"/>
      <c r="H29" s="677"/>
      <c r="I29" s="673"/>
    </row>
    <row r="30" ht="15.75" customHeight="1">
      <c r="A30" s="673"/>
      <c r="B30" s="693"/>
      <c r="C30" s="672"/>
      <c r="D30" s="672"/>
      <c r="E30" s="672"/>
      <c r="F30" s="672"/>
      <c r="G30" s="672"/>
      <c r="H30" s="672"/>
      <c r="I30" s="673"/>
    </row>
    <row r="31" ht="15.75" customHeight="1">
      <c r="A31" s="673"/>
      <c r="B31" s="690" t="s">
        <v>205</v>
      </c>
      <c r="C31" s="692"/>
      <c r="D31" s="676">
        <v>151.0</v>
      </c>
      <c r="E31" s="692"/>
      <c r="F31" s="692"/>
      <c r="G31" s="692"/>
      <c r="H31" s="692"/>
      <c r="I31" s="673"/>
    </row>
    <row r="32" ht="15.75" customHeight="1">
      <c r="A32" s="673"/>
      <c r="B32" s="685"/>
      <c r="C32" s="684"/>
      <c r="D32" s="684"/>
      <c r="E32" s="684"/>
      <c r="F32" s="684"/>
      <c r="G32" s="684"/>
      <c r="H32" s="684"/>
      <c r="I32" s="673"/>
    </row>
    <row r="33" ht="15.75" customHeight="1">
      <c r="A33" s="694"/>
      <c r="B33" s="695" t="s">
        <v>206</v>
      </c>
      <c r="C33" s="696" t="s">
        <v>207</v>
      </c>
      <c r="D33" s="697"/>
      <c r="E33" s="697"/>
      <c r="F33" s="697"/>
      <c r="G33" s="697"/>
      <c r="H33" s="698"/>
      <c r="I33" s="699"/>
    </row>
    <row r="34" ht="15.75" customHeight="1">
      <c r="A34" s="694"/>
      <c r="B34" s="700" t="s">
        <v>208</v>
      </c>
      <c r="C34" s="701"/>
      <c r="D34" s="702"/>
      <c r="E34" s="702"/>
      <c r="F34" s="702"/>
      <c r="G34" s="702"/>
      <c r="H34" s="703"/>
      <c r="I34" s="699"/>
    </row>
    <row r="35" ht="15.75" customHeight="1">
      <c r="A35" s="673"/>
      <c r="B35" s="704"/>
      <c r="C35" s="705"/>
      <c r="D35" s="706"/>
      <c r="E35" s="706"/>
      <c r="F35" s="706"/>
      <c r="G35" s="706"/>
      <c r="H35" s="706"/>
      <c r="I35" s="673"/>
    </row>
    <row r="36" ht="15.75" customHeight="1">
      <c r="A36" s="673"/>
      <c r="B36" s="707" t="s">
        <v>70</v>
      </c>
      <c r="C36" s="708" t="s">
        <v>209</v>
      </c>
      <c r="D36" s="684"/>
      <c r="E36" s="684"/>
      <c r="F36" s="684"/>
      <c r="G36" s="684"/>
      <c r="H36" s="684"/>
      <c r="I36" s="673"/>
    </row>
    <row r="37" ht="15.75" customHeight="1">
      <c r="A37" s="673"/>
      <c r="B37" s="709"/>
      <c r="C37" s="710"/>
      <c r="D37" s="677"/>
      <c r="E37" s="677"/>
      <c r="F37" s="677"/>
      <c r="G37" s="677"/>
      <c r="H37" s="677"/>
      <c r="I37" s="673"/>
    </row>
    <row r="38" ht="15.75" customHeight="1">
      <c r="A38" s="673"/>
      <c r="B38" s="685"/>
      <c r="C38" s="711"/>
      <c r="D38" s="711"/>
      <c r="E38" s="711"/>
      <c r="F38" s="711"/>
      <c r="G38" s="711"/>
      <c r="H38" s="711"/>
      <c r="I38" s="673"/>
    </row>
    <row r="39" ht="15.75" customHeight="1">
      <c r="A39" s="673"/>
      <c r="B39" s="712"/>
      <c r="C39" s="677"/>
      <c r="D39" s="677"/>
      <c r="E39" s="677"/>
      <c r="F39" s="677"/>
      <c r="G39" s="677"/>
      <c r="H39" s="677"/>
      <c r="I39" s="673"/>
    </row>
    <row r="40" ht="15.75" customHeight="1">
      <c r="A40" s="673"/>
      <c r="B40" s="685"/>
      <c r="C40" s="711"/>
      <c r="D40" s="711"/>
      <c r="E40" s="711"/>
      <c r="F40" s="684"/>
      <c r="G40" s="684"/>
      <c r="H40" s="684"/>
      <c r="I40" s="673"/>
    </row>
    <row r="41" ht="15.75" customHeight="1">
      <c r="A41" s="673"/>
      <c r="B41" s="712"/>
      <c r="C41" s="677"/>
      <c r="D41" s="677"/>
      <c r="E41" s="677"/>
      <c r="F41" s="677"/>
      <c r="G41" s="677"/>
      <c r="H41" s="677"/>
      <c r="I41" s="713"/>
    </row>
    <row r="42" ht="15.75" customHeight="1">
      <c r="A42" s="673"/>
      <c r="B42" s="714" t="s">
        <v>210</v>
      </c>
      <c r="C42" s="715" t="s">
        <v>211</v>
      </c>
      <c r="H42" s="684"/>
      <c r="I42" s="673"/>
    </row>
    <row r="43" ht="15.75" customHeight="1">
      <c r="A43" s="673"/>
      <c r="B43" s="716"/>
      <c r="C43" s="692"/>
      <c r="D43" s="692"/>
      <c r="E43" s="692"/>
      <c r="F43" s="692"/>
      <c r="G43" s="692"/>
      <c r="H43" s="692"/>
      <c r="I43" s="673"/>
    </row>
    <row r="44" ht="15.75" customHeight="1">
      <c r="A44" s="673"/>
      <c r="B44" s="717"/>
      <c r="C44" s="718"/>
      <c r="G44" s="719"/>
      <c r="H44" s="684"/>
      <c r="I44" s="673"/>
    </row>
    <row r="45" ht="15.75" customHeight="1">
      <c r="A45" s="673"/>
      <c r="B45" s="712"/>
      <c r="C45" s="692"/>
      <c r="D45" s="692"/>
      <c r="E45" s="692"/>
      <c r="F45" s="692"/>
      <c r="G45" s="692"/>
      <c r="H45" s="692"/>
      <c r="I45" s="673"/>
    </row>
    <row r="46" ht="15.75" customHeight="1">
      <c r="A46" s="673"/>
      <c r="B46" s="720"/>
      <c r="C46" s="672"/>
      <c r="D46" s="672"/>
      <c r="E46" s="672"/>
      <c r="F46" s="672"/>
      <c r="G46" s="672"/>
      <c r="H46" s="672"/>
      <c r="I46" s="673"/>
    </row>
    <row r="47" ht="15.75" customHeight="1">
      <c r="A47" s="321"/>
      <c r="B47" s="721"/>
      <c r="C47" s="721"/>
      <c r="D47" s="721"/>
      <c r="E47" s="721"/>
      <c r="F47" s="721"/>
      <c r="G47" s="330"/>
      <c r="H47" s="721"/>
      <c r="I47" s="321"/>
    </row>
    <row r="48" ht="15.75" customHeight="1">
      <c r="B48" s="722"/>
      <c r="C48" s="723"/>
      <c r="D48" s="161"/>
      <c r="E48" s="161"/>
      <c r="F48" s="161"/>
      <c r="G48" s="161"/>
      <c r="H48" s="161"/>
    </row>
    <row r="49" ht="15.75" customHeight="1">
      <c r="B49" s="150"/>
      <c r="C49" s="723"/>
      <c r="D49" s="161"/>
      <c r="E49" s="161"/>
      <c r="F49" s="161"/>
      <c r="G49" s="161"/>
      <c r="H49" s="16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3">
    <mergeCell ref="B11:D11"/>
    <mergeCell ref="B12:H12"/>
    <mergeCell ref="D25:F25"/>
    <mergeCell ref="C33:H34"/>
    <mergeCell ref="C42:G42"/>
    <mergeCell ref="C44:G44"/>
    <mergeCell ref="B2:D4"/>
    <mergeCell ref="B5:D5"/>
    <mergeCell ref="B6:D6"/>
    <mergeCell ref="B7:D7"/>
    <mergeCell ref="B8:D8"/>
    <mergeCell ref="B9:D9"/>
    <mergeCell ref="B10:D10"/>
  </mergeCells>
  <printOptions/>
  <pageMargins bottom="0.25" footer="0.0" header="0.0" left="0.25" right="0.25" top="0.0"/>
  <pageSetup orientation="portrait"/>
  <headerFooter>
    <oddHeader>&amp;C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2016-01-28T01:00:31Z</dcterms:created>
  <dc:creator>Brent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0x0101009C2CEA461330904D845614992556FEEE</vt:lpwstr>
  </property>
</Properties>
</file>