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My Drive\Homestead Docs\Creative Gazebos\Price Lists\2023\"/>
    </mc:Choice>
  </mc:AlternateContent>
  <xr:revisionPtr revIDLastSave="0" documentId="13_ncr:1_{080F0B51-C63E-4DB8-9B72-2FA9A3593116}" xr6:coauthVersionLast="47" xr6:coauthVersionMax="47" xr10:uidLastSave="{00000000-0000-0000-0000-000000000000}"/>
  <bookViews>
    <workbookView xWindow="38280" yWindow="-120" windowWidth="38640" windowHeight="21840" tabRatio="842" firstSheet="1" activeTab="1" xr2:uid="{00000000-000D-0000-FFFF-FFFF00000000}"/>
  </bookViews>
  <sheets>
    <sheet name="Price List PT Octagon" sheetId="2" state="hidden" r:id="rId1"/>
    <sheet name="Instructions" sheetId="37" r:id="rId2"/>
    <sheet name="Vinyl Octagon Wholesale" sheetId="3" r:id="rId3"/>
    <sheet name="Vinyl Octagon Retail" sheetId="24" r:id="rId4"/>
    <sheet name="Vinyl Dodecagon Wholesale" sheetId="22" r:id="rId5"/>
    <sheet name="Vinyl Dodecagon Retail" sheetId="34" r:id="rId6"/>
    <sheet name="Vinyl Oval Wholesale" sheetId="14" r:id="rId7"/>
    <sheet name="Vinyl Oval Retail" sheetId="25" r:id="rId8"/>
    <sheet name="Vinyl Rectangle Wholesale" sheetId="10" r:id="rId9"/>
    <sheet name="Vinyl Rectangle Retail" sheetId="26" r:id="rId10"/>
    <sheet name="Vinyl Classic Retreat Wholesale" sheetId="19" r:id="rId11"/>
    <sheet name="Vinyl Rec Classic RetreatRetail" sheetId="27" r:id="rId12"/>
    <sheet name="PT Octagon Wholesale" sheetId="9" r:id="rId13"/>
    <sheet name="PT Octagon Retail" sheetId="28" r:id="rId14"/>
    <sheet name="PT Wood Dodecagon Wholesale" sheetId="23" r:id="rId15"/>
    <sheet name="PT Wood Dodecagon Retail" sheetId="35" r:id="rId16"/>
    <sheet name="PT Wood Oval Wholesale" sheetId="16" r:id="rId17"/>
    <sheet name="PT Wood Oval Retail" sheetId="29" r:id="rId18"/>
    <sheet name="PT Wood Rectangle Wholesale" sheetId="15" r:id="rId19"/>
    <sheet name="PT Wood Rectangle Retail" sheetId="30" r:id="rId20"/>
    <sheet name="Cedar Wood Octagon Wholesale" sheetId="17" r:id="rId21"/>
    <sheet name="Cedar Wood Octagon Retail" sheetId="31" r:id="rId22"/>
    <sheet name="Cedar Wood Oval Wholesale" sheetId="21" r:id="rId23"/>
    <sheet name="Cedar Wood Oval Retail" sheetId="33" r:id="rId24"/>
    <sheet name="Cedar Wood Rectangle Wholesale" sheetId="20" r:id="rId25"/>
    <sheet name="Cedar Wood Rectangle Retail" sheetId="32" r:id="rId26"/>
    <sheet name="Gazebo,Additional Options" sheetId="38" r:id="rId27"/>
    <sheet name="Gazebo,Additional OptionsRetail" sheetId="39" r:id="rId28"/>
    <sheet name="Price Sheet Vinyl Rectangle" sheetId="5" state="hidden" r:id="rId29"/>
    <sheet name="Price sheet PT OVAL" sheetId="6" state="hidden" r:id="rId30"/>
    <sheet name="Price List PT rectangle" sheetId="7" state="hidden" r:id="rId31"/>
    <sheet name="Price Sheet Vinyl Oval" sheetId="8" state="hidden" r:id="rId32"/>
  </sheets>
  <definedNames>
    <definedName name="_xlnm.Print_Area" localSheetId="21">'Cedar Wood Octagon Retail'!$A$1:$J$64</definedName>
    <definedName name="_xlnm.Print_Area" localSheetId="23">'Cedar Wood Oval Retail'!$A$1:$U$65</definedName>
    <definedName name="_xlnm.Print_Area" localSheetId="22">'Cedar Wood Oval Wholesale'!$A$1:$T$64</definedName>
    <definedName name="_xlnm.Print_Area" localSheetId="25">'Cedar Wood Rectangle Retail'!$A$1:$U$63</definedName>
    <definedName name="_xlnm.Print_Area" localSheetId="24">'Cedar Wood Rectangle Wholesale'!$A$1:$U$63</definedName>
    <definedName name="_xlnm.Print_Area" localSheetId="26">'Gazebo,Additional Options'!$A$1:$I$65</definedName>
    <definedName name="_xlnm.Print_Area" localSheetId="27">'Gazebo,Additional OptionsRetail'!$A$1:$I$65</definedName>
    <definedName name="_xlnm.Print_Area" localSheetId="13">'PT Octagon Retail'!$A$1:$K$67</definedName>
    <definedName name="_xlnm.Print_Area" localSheetId="12">'PT Octagon Wholesale'!$A$1:$K$67</definedName>
    <definedName name="_xlnm.Print_Area" localSheetId="15">'PT Wood Dodecagon Retail'!$A$1:$I$63</definedName>
    <definedName name="_xlnm.Print_Area" localSheetId="14">'PT Wood Dodecagon Wholesale'!$A$1:$I$63</definedName>
    <definedName name="_xlnm.Print_Area" localSheetId="17">'PT Wood Oval Retail'!$A$1:$T$64</definedName>
    <definedName name="_xlnm.Print_Area" localSheetId="16">'PT Wood Oval Wholesale'!$A$1:$T$64</definedName>
    <definedName name="_xlnm.Print_Area" localSheetId="19">'PT Wood Rectangle Retail'!$A$1:$U$63</definedName>
    <definedName name="_xlnm.Print_Area" localSheetId="10">'Vinyl Classic Retreat Wholesale'!$A$1:$T$64</definedName>
    <definedName name="_xlnm.Print_Area" localSheetId="5">'Vinyl Dodecagon Retail'!$A$1:$I$65</definedName>
    <definedName name="_xlnm.Print_Area" localSheetId="4">'Vinyl Dodecagon Wholesale'!$A$1:$I$65</definedName>
    <definedName name="_xlnm.Print_Area" localSheetId="3">'Vinyl Octagon Retail'!$A$1:$J$64</definedName>
    <definedName name="_xlnm.Print_Area" localSheetId="2">'Vinyl Octagon Wholesale'!$A$1:$J$65</definedName>
    <definedName name="_xlnm.Print_Area" localSheetId="7">'Vinyl Oval Retail'!$A$1:$T$65</definedName>
    <definedName name="_xlnm.Print_Area" localSheetId="6">'Vinyl Oval Wholesale'!$A$1:$T$65</definedName>
    <definedName name="_xlnm.Print_Area" localSheetId="11">'Vinyl Rec Classic RetreatRetail'!$A$1:$T$64</definedName>
    <definedName name="_xlnm.Print_Area" localSheetId="9">'Vinyl Rectangle Retail'!$A$1:$U$65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35" l="1"/>
  <c r="C61" i="32"/>
  <c r="C34" i="26"/>
  <c r="D63" i="24"/>
  <c r="E63" i="24"/>
  <c r="F63" i="24"/>
  <c r="G63" i="24"/>
  <c r="H63" i="24"/>
  <c r="I63" i="24"/>
  <c r="C63" i="24"/>
  <c r="C11" i="24"/>
  <c r="C16" i="24"/>
  <c r="C11" i="34"/>
  <c r="C17" i="34"/>
  <c r="D61" i="34"/>
  <c r="E61" i="34"/>
  <c r="F61" i="34"/>
  <c r="G61" i="34"/>
  <c r="H61" i="34"/>
  <c r="C61" i="34"/>
  <c r="E11" i="25"/>
  <c r="E17" i="25"/>
  <c r="D63" i="25"/>
  <c r="E63" i="25"/>
  <c r="F63" i="25"/>
  <c r="G63" i="25"/>
  <c r="H63" i="25"/>
  <c r="I63" i="25"/>
  <c r="J63" i="25"/>
  <c r="K63" i="25"/>
  <c r="L63" i="25"/>
  <c r="M63" i="25"/>
  <c r="N63" i="25"/>
  <c r="O63" i="25"/>
  <c r="P63" i="25"/>
  <c r="Q63" i="25"/>
  <c r="C63" i="25"/>
  <c r="E11" i="26"/>
  <c r="C11" i="27"/>
  <c r="C11" i="28"/>
  <c r="C11" i="35"/>
  <c r="E11" i="29"/>
  <c r="E11" i="30"/>
  <c r="C11" i="31"/>
  <c r="D11" i="33"/>
  <c r="E11" i="32"/>
  <c r="C11" i="39"/>
  <c r="D17" i="39"/>
  <c r="D23" i="39"/>
  <c r="D25" i="39"/>
  <c r="D62" i="32"/>
  <c r="E62" i="32"/>
  <c r="F62" i="32"/>
  <c r="G62" i="32"/>
  <c r="H62" i="32"/>
  <c r="I62" i="32"/>
  <c r="J62" i="32"/>
  <c r="K62" i="32"/>
  <c r="L62" i="32"/>
  <c r="M62" i="32"/>
  <c r="N62" i="32"/>
  <c r="O62" i="32"/>
  <c r="P62" i="32"/>
  <c r="Q62" i="32"/>
  <c r="R62" i="32"/>
  <c r="S62" i="32"/>
  <c r="T62" i="32"/>
  <c r="C62" i="32"/>
  <c r="D62" i="33"/>
  <c r="E62" i="33"/>
  <c r="F62" i="33"/>
  <c r="G62" i="33"/>
  <c r="H62" i="33"/>
  <c r="I62" i="33"/>
  <c r="J62" i="33"/>
  <c r="K62" i="33"/>
  <c r="L62" i="33"/>
  <c r="M62" i="33"/>
  <c r="N62" i="33"/>
  <c r="O62" i="33"/>
  <c r="P62" i="33"/>
  <c r="Q62" i="33"/>
  <c r="C62" i="33"/>
  <c r="C37" i="33"/>
  <c r="D37" i="33"/>
  <c r="E37" i="33"/>
  <c r="F37" i="33"/>
  <c r="G37" i="33"/>
  <c r="H37" i="33"/>
  <c r="I37" i="33"/>
  <c r="J37" i="33"/>
  <c r="K37" i="33"/>
  <c r="L37" i="33"/>
  <c r="M37" i="33"/>
  <c r="N37" i="33"/>
  <c r="O37" i="33"/>
  <c r="P37" i="33"/>
  <c r="Q37" i="33"/>
  <c r="D59" i="31"/>
  <c r="E59" i="31"/>
  <c r="F59" i="31"/>
  <c r="G59" i="31"/>
  <c r="H59" i="31"/>
  <c r="I59" i="31"/>
  <c r="C59" i="31"/>
  <c r="C54" i="30"/>
  <c r="C56" i="30"/>
  <c r="C57" i="30"/>
  <c r="C59" i="30"/>
  <c r="D62" i="30"/>
  <c r="E62" i="30"/>
  <c r="F62" i="30"/>
  <c r="G62" i="30"/>
  <c r="H62" i="30"/>
  <c r="I62" i="30"/>
  <c r="J62" i="30"/>
  <c r="K62" i="30"/>
  <c r="L62" i="30"/>
  <c r="M62" i="30"/>
  <c r="N62" i="30"/>
  <c r="O62" i="30"/>
  <c r="P62" i="30"/>
  <c r="Q62" i="30"/>
  <c r="R62" i="30"/>
  <c r="S62" i="30"/>
  <c r="T62" i="30"/>
  <c r="C62" i="30"/>
  <c r="D62" i="29"/>
  <c r="E62" i="29"/>
  <c r="F62" i="29"/>
  <c r="G62" i="29"/>
  <c r="H62" i="29"/>
  <c r="I62" i="29"/>
  <c r="J62" i="29"/>
  <c r="K62" i="29"/>
  <c r="L62" i="29"/>
  <c r="M62" i="29"/>
  <c r="N62" i="29"/>
  <c r="O62" i="29"/>
  <c r="P62" i="29"/>
  <c r="Q62" i="29"/>
  <c r="C62" i="29"/>
  <c r="D59" i="35"/>
  <c r="E59" i="35"/>
  <c r="F59" i="35"/>
  <c r="G59" i="35"/>
  <c r="H59" i="35"/>
  <c r="C59" i="35"/>
  <c r="D59" i="28"/>
  <c r="D63" i="28"/>
  <c r="E63" i="28"/>
  <c r="F63" i="28"/>
  <c r="G63" i="28"/>
  <c r="H63" i="28"/>
  <c r="I63" i="28"/>
  <c r="J63" i="28"/>
  <c r="C63" i="28"/>
  <c r="D61" i="27"/>
  <c r="E61" i="27"/>
  <c r="F61" i="27"/>
  <c r="G61" i="27"/>
  <c r="H61" i="27"/>
  <c r="I61" i="27"/>
  <c r="J61" i="27"/>
  <c r="K61" i="27"/>
  <c r="L61" i="27"/>
  <c r="M61" i="27"/>
  <c r="N61" i="27"/>
  <c r="O61" i="27"/>
  <c r="P61" i="27"/>
  <c r="Q61" i="27"/>
  <c r="R61" i="27"/>
  <c r="S61" i="27"/>
  <c r="C61" i="27"/>
  <c r="C59" i="27"/>
  <c r="D40" i="27"/>
  <c r="E40" i="27"/>
  <c r="F40" i="27"/>
  <c r="G40" i="27"/>
  <c r="H40" i="27"/>
  <c r="I40" i="27"/>
  <c r="J40" i="27"/>
  <c r="K40" i="27"/>
  <c r="C40" i="27"/>
  <c r="D63" i="26"/>
  <c r="E63" i="26"/>
  <c r="F63" i="26"/>
  <c r="G63" i="26"/>
  <c r="H63" i="26"/>
  <c r="I63" i="26"/>
  <c r="J63" i="26"/>
  <c r="K63" i="26"/>
  <c r="L63" i="26"/>
  <c r="M63" i="26"/>
  <c r="N63" i="26"/>
  <c r="O63" i="26"/>
  <c r="P63" i="26"/>
  <c r="Q63" i="26"/>
  <c r="R63" i="26"/>
  <c r="S63" i="26"/>
  <c r="T63" i="26"/>
  <c r="C63" i="26"/>
  <c r="C61" i="24"/>
  <c r="B5" i="34"/>
  <c r="B6" i="34"/>
  <c r="B7" i="34"/>
  <c r="B8" i="34"/>
  <c r="A1" i="24"/>
  <c r="B5" i="24"/>
  <c r="B8" i="24"/>
  <c r="B6" i="24"/>
  <c r="B7" i="24"/>
  <c r="Q61" i="33"/>
  <c r="P61" i="33"/>
  <c r="O61" i="33"/>
  <c r="N61" i="33"/>
  <c r="M61" i="33"/>
  <c r="L61" i="33"/>
  <c r="Q60" i="33"/>
  <c r="P60" i="33"/>
  <c r="O60" i="33"/>
  <c r="N60" i="33"/>
  <c r="M60" i="33"/>
  <c r="L60" i="33"/>
  <c r="I58" i="31" l="1"/>
  <c r="H58" i="31"/>
  <c r="G58" i="31"/>
  <c r="F58" i="31"/>
  <c r="E58" i="31"/>
  <c r="D58" i="31"/>
  <c r="C58" i="31"/>
  <c r="I57" i="31"/>
  <c r="H57" i="31"/>
  <c r="G57" i="31"/>
  <c r="F57" i="31"/>
  <c r="E57" i="31"/>
  <c r="D57" i="31"/>
  <c r="C57" i="31"/>
  <c r="K61" i="33"/>
  <c r="J61" i="33"/>
  <c r="I61" i="33"/>
  <c r="H61" i="33"/>
  <c r="G61" i="33"/>
  <c r="F61" i="33"/>
  <c r="E61" i="33"/>
  <c r="D61" i="33"/>
  <c r="C61" i="33"/>
  <c r="K60" i="33"/>
  <c r="J60" i="33"/>
  <c r="I60" i="33"/>
  <c r="H60" i="33"/>
  <c r="G60" i="33"/>
  <c r="F60" i="33"/>
  <c r="E60" i="33"/>
  <c r="D60" i="33"/>
  <c r="C60" i="33"/>
  <c r="Q17" i="25" l="1"/>
  <c r="P17" i="25"/>
  <c r="O17" i="25"/>
  <c r="N17" i="25"/>
  <c r="M17" i="25"/>
  <c r="L17" i="25"/>
  <c r="K17" i="25"/>
  <c r="J17" i="25"/>
  <c r="I17" i="25"/>
  <c r="H17" i="25"/>
  <c r="G17" i="25"/>
  <c r="F17" i="25"/>
  <c r="D17" i="25"/>
  <c r="C17" i="25" l="1"/>
  <c r="B9" i="39" l="1"/>
  <c r="B9" i="32"/>
  <c r="B9" i="33"/>
  <c r="B9" i="31"/>
  <c r="B9" i="30"/>
  <c r="B9" i="29"/>
  <c r="B9" i="35"/>
  <c r="B9" i="28"/>
  <c r="B9" i="27"/>
  <c r="B9" i="26"/>
  <c r="B9" i="25"/>
  <c r="B9" i="34"/>
  <c r="B9" i="24"/>
  <c r="B8" i="39"/>
  <c r="B8" i="32"/>
  <c r="B8" i="33"/>
  <c r="B8" i="31"/>
  <c r="B8" i="30"/>
  <c r="B8" i="29"/>
  <c r="B8" i="35"/>
  <c r="B8" i="28"/>
  <c r="B8" i="27"/>
  <c r="B8" i="26"/>
  <c r="B8" i="25"/>
  <c r="B7" i="39"/>
  <c r="B7" i="32"/>
  <c r="B7" i="33"/>
  <c r="B7" i="31"/>
  <c r="B7" i="30"/>
  <c r="B7" i="29"/>
  <c r="B7" i="35"/>
  <c r="B7" i="28"/>
  <c r="B7" i="27"/>
  <c r="B7" i="26"/>
  <c r="B7" i="25"/>
  <c r="B6" i="39"/>
  <c r="B6" i="32"/>
  <c r="B6" i="33"/>
  <c r="B6" i="31"/>
  <c r="B6" i="30"/>
  <c r="B6" i="29"/>
  <c r="B6" i="35"/>
  <c r="B6" i="28"/>
  <c r="B6" i="27"/>
  <c r="B6" i="26"/>
  <c r="B6" i="25"/>
  <c r="B5" i="39"/>
  <c r="B5" i="32"/>
  <c r="B5" i="33"/>
  <c r="B5" i="31"/>
  <c r="B5" i="30"/>
  <c r="B5" i="29"/>
  <c r="B5" i="35"/>
  <c r="B5" i="28"/>
  <c r="B5" i="27"/>
  <c r="B5" i="26"/>
  <c r="B5" i="25"/>
  <c r="A1" i="39"/>
  <c r="A1" i="32"/>
  <c r="A1" i="33"/>
  <c r="A1" i="31"/>
  <c r="A1" i="30"/>
  <c r="A1" i="35"/>
  <c r="A1" i="28"/>
  <c r="B1" i="27"/>
  <c r="A1" i="26"/>
  <c r="A1" i="25"/>
  <c r="B1" i="34"/>
  <c r="J62" i="28" l="1"/>
  <c r="I62" i="28"/>
  <c r="H62" i="28"/>
  <c r="G62" i="28"/>
  <c r="F62" i="28"/>
  <c r="E62" i="28"/>
  <c r="D62" i="28"/>
  <c r="C62" i="28"/>
  <c r="J61" i="28"/>
  <c r="I61" i="28"/>
  <c r="H61" i="28"/>
  <c r="G61" i="28"/>
  <c r="F61" i="28"/>
  <c r="E61" i="28"/>
  <c r="D61" i="28"/>
  <c r="C61" i="28"/>
  <c r="C58" i="28" l="1"/>
  <c r="D58" i="28"/>
  <c r="E58" i="28"/>
  <c r="F58" i="28"/>
  <c r="G58" i="28"/>
  <c r="E59" i="28"/>
  <c r="F59" i="28"/>
  <c r="G59" i="28"/>
  <c r="K60" i="27" l="1"/>
  <c r="J60" i="27"/>
  <c r="I60" i="27"/>
  <c r="H60" i="27"/>
  <c r="G60" i="27"/>
  <c r="F60" i="27"/>
  <c r="E60" i="27"/>
  <c r="D60" i="27"/>
  <c r="C60" i="27"/>
  <c r="K58" i="27"/>
  <c r="J58" i="27"/>
  <c r="I58" i="27"/>
  <c r="H58" i="27"/>
  <c r="G58" i="27"/>
  <c r="F58" i="27"/>
  <c r="E58" i="27"/>
  <c r="D58" i="27"/>
  <c r="C58" i="27"/>
  <c r="K54" i="27"/>
  <c r="J54" i="27"/>
  <c r="I54" i="27"/>
  <c r="H54" i="27"/>
  <c r="G54" i="27"/>
  <c r="F54" i="27"/>
  <c r="E54" i="27"/>
  <c r="D54" i="27"/>
  <c r="C54" i="27"/>
  <c r="K36" i="27"/>
  <c r="J36" i="27"/>
  <c r="I36" i="27"/>
  <c r="H36" i="27"/>
  <c r="G36" i="27"/>
  <c r="F36" i="27"/>
  <c r="E36" i="27"/>
  <c r="D36" i="27"/>
  <c r="C36" i="27"/>
  <c r="D22" i="27"/>
  <c r="E22" i="27"/>
  <c r="F22" i="27"/>
  <c r="G22" i="27"/>
  <c r="H22" i="27"/>
  <c r="I22" i="27"/>
  <c r="J22" i="27"/>
  <c r="K22" i="27"/>
  <c r="C22" i="27"/>
  <c r="H58" i="35" l="1"/>
  <c r="G58" i="35"/>
  <c r="F58" i="35"/>
  <c r="E58" i="35"/>
  <c r="D58" i="35"/>
  <c r="C58" i="35"/>
  <c r="H54" i="35"/>
  <c r="G54" i="35"/>
  <c r="F54" i="35"/>
  <c r="E54" i="35"/>
  <c r="D54" i="35"/>
  <c r="C54" i="35"/>
  <c r="H36" i="35"/>
  <c r="G36" i="35"/>
  <c r="F36" i="35"/>
  <c r="E36" i="35"/>
  <c r="D36" i="35"/>
  <c r="C36" i="35"/>
  <c r="H57" i="35"/>
  <c r="G57" i="35"/>
  <c r="F57" i="35"/>
  <c r="E57" i="35"/>
  <c r="D57" i="35"/>
  <c r="C57" i="35"/>
  <c r="H55" i="35"/>
  <c r="G55" i="35"/>
  <c r="F55" i="35"/>
  <c r="E55" i="35"/>
  <c r="D55" i="35"/>
  <c r="C55" i="35"/>
  <c r="H53" i="35"/>
  <c r="G53" i="35"/>
  <c r="F53" i="35"/>
  <c r="E53" i="35"/>
  <c r="D53" i="35"/>
  <c r="C53" i="35"/>
  <c r="H37" i="35"/>
  <c r="G37" i="35"/>
  <c r="F37" i="35"/>
  <c r="E37" i="35"/>
  <c r="D37" i="35"/>
  <c r="C37" i="35"/>
  <c r="H35" i="35"/>
  <c r="G35" i="35"/>
  <c r="F35" i="35"/>
  <c r="E35" i="35"/>
  <c r="D35" i="35"/>
  <c r="C35" i="35"/>
  <c r="H38" i="34"/>
  <c r="G38" i="34"/>
  <c r="F38" i="34"/>
  <c r="E38" i="34"/>
  <c r="D38" i="34"/>
  <c r="C38" i="34"/>
  <c r="H36" i="34"/>
  <c r="G36" i="34"/>
  <c r="F36" i="34"/>
  <c r="E36" i="34"/>
  <c r="D36" i="34"/>
  <c r="C36" i="34"/>
  <c r="H28" i="34"/>
  <c r="G28" i="34"/>
  <c r="F28" i="34"/>
  <c r="E28" i="34"/>
  <c r="D28" i="34"/>
  <c r="C28" i="34"/>
  <c r="H24" i="34"/>
  <c r="G24" i="34"/>
  <c r="F24" i="34"/>
  <c r="E24" i="34"/>
  <c r="D24" i="34"/>
  <c r="C24" i="34"/>
  <c r="H22" i="34"/>
  <c r="G22" i="34"/>
  <c r="F22" i="34"/>
  <c r="E22" i="34"/>
  <c r="D22" i="34"/>
  <c r="C22" i="34"/>
  <c r="H18" i="34"/>
  <c r="G18" i="34"/>
  <c r="F18" i="34"/>
  <c r="E18" i="34"/>
  <c r="D18" i="34"/>
  <c r="C18" i="34"/>
  <c r="H37" i="34"/>
  <c r="G37" i="34"/>
  <c r="F37" i="34"/>
  <c r="E37" i="34"/>
  <c r="D37" i="34"/>
  <c r="C37" i="34"/>
  <c r="H29" i="34"/>
  <c r="G29" i="34"/>
  <c r="F29" i="34"/>
  <c r="E29" i="34"/>
  <c r="D29" i="34"/>
  <c r="C29" i="34"/>
  <c r="H27" i="34"/>
  <c r="G27" i="34"/>
  <c r="F27" i="34"/>
  <c r="E27" i="34"/>
  <c r="D27" i="34"/>
  <c r="C27" i="34"/>
  <c r="H25" i="34"/>
  <c r="G25" i="34"/>
  <c r="F25" i="34"/>
  <c r="E25" i="34"/>
  <c r="D25" i="34"/>
  <c r="C25" i="34"/>
  <c r="H23" i="34"/>
  <c r="G23" i="34"/>
  <c r="F23" i="34"/>
  <c r="E23" i="34"/>
  <c r="D23" i="34"/>
  <c r="C23" i="34"/>
  <c r="H19" i="34"/>
  <c r="G19" i="34"/>
  <c r="F19" i="34"/>
  <c r="E19" i="34"/>
  <c r="D19" i="34"/>
  <c r="C19" i="34"/>
  <c r="D17" i="34"/>
  <c r="E17" i="34"/>
  <c r="F17" i="34"/>
  <c r="G17" i="34"/>
  <c r="H17" i="34"/>
  <c r="T60" i="32"/>
  <c r="S60" i="32"/>
  <c r="R60" i="32"/>
  <c r="Q60" i="32"/>
  <c r="P60" i="32"/>
  <c r="O60" i="32"/>
  <c r="N60" i="32"/>
  <c r="M60" i="32"/>
  <c r="L60" i="32"/>
  <c r="K60" i="32"/>
  <c r="J60" i="32"/>
  <c r="I60" i="32"/>
  <c r="H60" i="32"/>
  <c r="G60" i="32"/>
  <c r="E60" i="32"/>
  <c r="D60" i="32"/>
  <c r="C60" i="32"/>
  <c r="T59" i="32"/>
  <c r="S59" i="32"/>
  <c r="R59" i="32"/>
  <c r="Q59" i="32"/>
  <c r="P59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T55" i="32"/>
  <c r="S55" i="32"/>
  <c r="R55" i="32"/>
  <c r="Q55" i="32"/>
  <c r="P55" i="32"/>
  <c r="O55" i="32"/>
  <c r="N55" i="32"/>
  <c r="M55" i="32"/>
  <c r="L55" i="32"/>
  <c r="K55" i="32"/>
  <c r="J55" i="32"/>
  <c r="I55" i="32"/>
  <c r="H55" i="32"/>
  <c r="G55" i="32"/>
  <c r="F55" i="32"/>
  <c r="T33" i="32"/>
  <c r="S33" i="32"/>
  <c r="R33" i="32"/>
  <c r="Q33" i="32"/>
  <c r="P33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T61" i="32"/>
  <c r="S61" i="32"/>
  <c r="R61" i="32"/>
  <c r="Q61" i="32"/>
  <c r="P61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F60" i="32"/>
  <c r="T56" i="32"/>
  <c r="S56" i="32"/>
  <c r="R56" i="32"/>
  <c r="Q56" i="32"/>
  <c r="P56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T54" i="32"/>
  <c r="S54" i="32"/>
  <c r="R54" i="32"/>
  <c r="Q54" i="32"/>
  <c r="P54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T34" i="32"/>
  <c r="S34" i="32"/>
  <c r="R34" i="32"/>
  <c r="Q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F54" i="31" l="1"/>
  <c r="E54" i="31"/>
  <c r="D54" i="31"/>
  <c r="C54" i="31"/>
  <c r="I50" i="31"/>
  <c r="H50" i="31"/>
  <c r="G50" i="31"/>
  <c r="F50" i="31"/>
  <c r="E50" i="31"/>
  <c r="D50" i="31"/>
  <c r="I34" i="31"/>
  <c r="H34" i="31"/>
  <c r="G34" i="31"/>
  <c r="F34" i="31"/>
  <c r="E34" i="31"/>
  <c r="D34" i="31"/>
  <c r="C34" i="31"/>
  <c r="I61" i="31"/>
  <c r="H61" i="31"/>
  <c r="G61" i="31"/>
  <c r="F61" i="31"/>
  <c r="E61" i="31"/>
  <c r="D61" i="31"/>
  <c r="C61" i="31"/>
  <c r="F53" i="31"/>
  <c r="E53" i="31"/>
  <c r="D53" i="31"/>
  <c r="C53" i="31"/>
  <c r="I49" i="31"/>
  <c r="H49" i="31"/>
  <c r="G49" i="31"/>
  <c r="F49" i="31"/>
  <c r="E49" i="31"/>
  <c r="D49" i="31"/>
  <c r="C49" i="31"/>
  <c r="I35" i="31"/>
  <c r="H35" i="31"/>
  <c r="G35" i="31"/>
  <c r="F35" i="31"/>
  <c r="E35" i="31"/>
  <c r="D35" i="31"/>
  <c r="C35" i="31"/>
  <c r="I33" i="31"/>
  <c r="H33" i="31"/>
  <c r="G33" i="31"/>
  <c r="F33" i="31"/>
  <c r="E33" i="31"/>
  <c r="D33" i="31"/>
  <c r="C33" i="31"/>
  <c r="Q61" i="29"/>
  <c r="P61" i="29"/>
  <c r="O61" i="29"/>
  <c r="N61" i="29"/>
  <c r="M61" i="29"/>
  <c r="L61" i="29"/>
  <c r="K61" i="29"/>
  <c r="J61" i="29"/>
  <c r="I61" i="29"/>
  <c r="H61" i="29"/>
  <c r="G61" i="29"/>
  <c r="F61" i="29"/>
  <c r="E61" i="29"/>
  <c r="D61" i="29"/>
  <c r="C61" i="29"/>
  <c r="Q59" i="29"/>
  <c r="P59" i="29"/>
  <c r="O59" i="29"/>
  <c r="N59" i="29"/>
  <c r="M59" i="29"/>
  <c r="L59" i="29"/>
  <c r="K59" i="29"/>
  <c r="J59" i="29"/>
  <c r="I59" i="29"/>
  <c r="H59" i="29"/>
  <c r="G59" i="29"/>
  <c r="F59" i="29"/>
  <c r="E59" i="29"/>
  <c r="D59" i="29"/>
  <c r="C59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7" i="29"/>
  <c r="C57" i="29"/>
  <c r="Q55" i="29"/>
  <c r="P55" i="29"/>
  <c r="O55" i="29"/>
  <c r="N55" i="29"/>
  <c r="M55" i="29"/>
  <c r="L55" i="29"/>
  <c r="K55" i="29"/>
  <c r="J55" i="29"/>
  <c r="I55" i="29"/>
  <c r="H55" i="29"/>
  <c r="G55" i="29"/>
  <c r="F55" i="29"/>
  <c r="E55" i="29"/>
  <c r="D55" i="29"/>
  <c r="C55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Q60" i="29"/>
  <c r="P60" i="29"/>
  <c r="O60" i="29"/>
  <c r="N60" i="29"/>
  <c r="M60" i="29"/>
  <c r="L60" i="29"/>
  <c r="K60" i="29"/>
  <c r="J60" i="29"/>
  <c r="I60" i="29"/>
  <c r="H60" i="29"/>
  <c r="G60" i="29"/>
  <c r="F60" i="29"/>
  <c r="E60" i="29"/>
  <c r="D60" i="29"/>
  <c r="C60" i="29"/>
  <c r="Q58" i="29"/>
  <c r="P58" i="29"/>
  <c r="O58" i="29"/>
  <c r="N58" i="29"/>
  <c r="M58" i="29"/>
  <c r="L58" i="29"/>
  <c r="K58" i="29"/>
  <c r="J58" i="29"/>
  <c r="I58" i="29"/>
  <c r="H58" i="29"/>
  <c r="G58" i="29"/>
  <c r="F58" i="29"/>
  <c r="E58" i="29"/>
  <c r="D58" i="29"/>
  <c r="C58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Q38" i="29"/>
  <c r="P38" i="29"/>
  <c r="O38" i="29"/>
  <c r="N38" i="29"/>
  <c r="M38" i="29"/>
  <c r="L38" i="29"/>
  <c r="K38" i="29"/>
  <c r="J38" i="29"/>
  <c r="I38" i="29"/>
  <c r="H38" i="29"/>
  <c r="G38" i="29"/>
  <c r="F38" i="29"/>
  <c r="E38" i="29"/>
  <c r="D38" i="29"/>
  <c r="C38" i="29"/>
  <c r="J54" i="28"/>
  <c r="I54" i="28"/>
  <c r="H54" i="28"/>
  <c r="G54" i="28"/>
  <c r="F54" i="28"/>
  <c r="E54" i="28"/>
  <c r="J38" i="28"/>
  <c r="I38" i="28"/>
  <c r="H38" i="28"/>
  <c r="G38" i="28"/>
  <c r="F38" i="28"/>
  <c r="E38" i="28"/>
  <c r="D38" i="28"/>
  <c r="J57" i="28"/>
  <c r="I57" i="28"/>
  <c r="H57" i="28"/>
  <c r="G57" i="28"/>
  <c r="F57" i="28"/>
  <c r="E57" i="28"/>
  <c r="D57" i="28"/>
  <c r="C57" i="28"/>
  <c r="J55" i="28"/>
  <c r="I55" i="28"/>
  <c r="H55" i="28"/>
  <c r="G55" i="28"/>
  <c r="F55" i="28"/>
  <c r="E55" i="28"/>
  <c r="D55" i="28"/>
  <c r="C55" i="28"/>
  <c r="J53" i="28"/>
  <c r="I53" i="28"/>
  <c r="H53" i="28"/>
  <c r="G53" i="28"/>
  <c r="F53" i="28"/>
  <c r="E53" i="28"/>
  <c r="D53" i="28"/>
  <c r="C53" i="28"/>
  <c r="J39" i="28"/>
  <c r="I39" i="28"/>
  <c r="H39" i="28"/>
  <c r="G39" i="28"/>
  <c r="F39" i="28"/>
  <c r="E39" i="28"/>
  <c r="D39" i="28"/>
  <c r="C39" i="28"/>
  <c r="J37" i="28"/>
  <c r="I37" i="28"/>
  <c r="H37" i="28"/>
  <c r="G37" i="28"/>
  <c r="F37" i="28"/>
  <c r="E37" i="28"/>
  <c r="D37" i="28"/>
  <c r="C37" i="28"/>
  <c r="K59" i="27"/>
  <c r="J59" i="27"/>
  <c r="I59" i="27"/>
  <c r="H59" i="27"/>
  <c r="G59" i="27"/>
  <c r="F59" i="27"/>
  <c r="E59" i="27"/>
  <c r="D59" i="27"/>
  <c r="K57" i="27"/>
  <c r="J57" i="27"/>
  <c r="I57" i="27"/>
  <c r="H57" i="27"/>
  <c r="G57" i="27"/>
  <c r="F57" i="27"/>
  <c r="E57" i="27"/>
  <c r="D57" i="27"/>
  <c r="C57" i="27"/>
  <c r="K55" i="27"/>
  <c r="J55" i="27"/>
  <c r="I55" i="27"/>
  <c r="H55" i="27"/>
  <c r="G55" i="27"/>
  <c r="F55" i="27"/>
  <c r="E55" i="27"/>
  <c r="D55" i="27"/>
  <c r="C55" i="27"/>
  <c r="K41" i="27"/>
  <c r="J41" i="27"/>
  <c r="I41" i="27"/>
  <c r="H41" i="27"/>
  <c r="G41" i="27"/>
  <c r="F41" i="27"/>
  <c r="E41" i="27"/>
  <c r="D41" i="27"/>
  <c r="C41" i="27"/>
  <c r="K37" i="27"/>
  <c r="J37" i="27"/>
  <c r="I37" i="27"/>
  <c r="H37" i="27"/>
  <c r="G37" i="27"/>
  <c r="F37" i="27"/>
  <c r="E37" i="27"/>
  <c r="D37" i="27"/>
  <c r="C37" i="27"/>
  <c r="K21" i="27"/>
  <c r="J21" i="27"/>
  <c r="I21" i="27"/>
  <c r="H21" i="27"/>
  <c r="G21" i="27"/>
  <c r="F21" i="27"/>
  <c r="E21" i="27"/>
  <c r="D21" i="27"/>
  <c r="C21" i="27"/>
  <c r="T61" i="26"/>
  <c r="S61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T33" i="26"/>
  <c r="S33" i="26"/>
  <c r="R33" i="26"/>
  <c r="P33" i="26"/>
  <c r="O33" i="26"/>
  <c r="N33" i="26"/>
  <c r="M33" i="26"/>
  <c r="L33" i="26"/>
  <c r="J33" i="26"/>
  <c r="I33" i="26"/>
  <c r="H33" i="26"/>
  <c r="G33" i="26"/>
  <c r="E33" i="26"/>
  <c r="D33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K29" i="25"/>
  <c r="L29" i="25"/>
  <c r="M29" i="25"/>
  <c r="N29" i="25"/>
  <c r="O29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Q29" i="25"/>
  <c r="P29" i="25"/>
  <c r="J29" i="25"/>
  <c r="I29" i="25"/>
  <c r="H29" i="25"/>
  <c r="G29" i="25"/>
  <c r="F29" i="25"/>
  <c r="E29" i="25"/>
  <c r="D29" i="25"/>
  <c r="C29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D23" i="25"/>
  <c r="E23" i="25"/>
  <c r="F23" i="25"/>
  <c r="G23" i="25"/>
  <c r="H23" i="25"/>
  <c r="I23" i="25"/>
  <c r="J23" i="25"/>
  <c r="K23" i="25"/>
  <c r="L23" i="25"/>
  <c r="M23" i="25"/>
  <c r="N23" i="25"/>
  <c r="O23" i="25"/>
  <c r="P23" i="25"/>
  <c r="Q23" i="25"/>
  <c r="C23" i="25"/>
  <c r="E19" i="25"/>
  <c r="F19" i="25"/>
  <c r="G19" i="25"/>
  <c r="H19" i="25"/>
  <c r="I19" i="25"/>
  <c r="J19" i="25"/>
  <c r="K19" i="25"/>
  <c r="L19" i="25"/>
  <c r="M19" i="25"/>
  <c r="N19" i="25"/>
  <c r="O19" i="25"/>
  <c r="P19" i="25"/>
  <c r="Q19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D18" i="25"/>
  <c r="E18" i="25"/>
  <c r="F18" i="25"/>
  <c r="G18" i="25"/>
  <c r="H18" i="25"/>
  <c r="I18" i="25"/>
  <c r="J18" i="25"/>
  <c r="K18" i="25"/>
  <c r="L18" i="25"/>
  <c r="M18" i="25"/>
  <c r="N18" i="25"/>
  <c r="O18" i="25"/>
  <c r="P18" i="25"/>
  <c r="Q18" i="25"/>
  <c r="C18" i="25"/>
  <c r="I62" i="24"/>
  <c r="H62" i="24"/>
  <c r="G62" i="24"/>
  <c r="F62" i="24"/>
  <c r="E62" i="24"/>
  <c r="D62" i="24"/>
  <c r="C62" i="24"/>
  <c r="F58" i="24"/>
  <c r="E58" i="24"/>
  <c r="D58" i="24"/>
  <c r="C58" i="24"/>
  <c r="I52" i="24"/>
  <c r="H52" i="24"/>
  <c r="G52" i="24"/>
  <c r="F52" i="24"/>
  <c r="E52" i="24"/>
  <c r="D52" i="24"/>
  <c r="C52" i="24"/>
  <c r="I42" i="24"/>
  <c r="H42" i="24"/>
  <c r="G42" i="24"/>
  <c r="F42" i="24"/>
  <c r="E42" i="24"/>
  <c r="D42" i="24"/>
  <c r="I32" i="24"/>
  <c r="H32" i="24"/>
  <c r="G32" i="24"/>
  <c r="F32" i="24"/>
  <c r="E32" i="24"/>
  <c r="D32" i="24"/>
  <c r="C32" i="24"/>
  <c r="I30" i="24"/>
  <c r="H30" i="24"/>
  <c r="G30" i="24"/>
  <c r="F30" i="24"/>
  <c r="E30" i="24"/>
  <c r="D30" i="24"/>
  <c r="C30" i="24"/>
  <c r="G28" i="24"/>
  <c r="F28" i="24"/>
  <c r="E28" i="24"/>
  <c r="D28" i="24"/>
  <c r="C28" i="24"/>
  <c r="I26" i="24"/>
  <c r="H26" i="24"/>
  <c r="G26" i="24"/>
  <c r="F26" i="24"/>
  <c r="E26" i="24"/>
  <c r="D26" i="24"/>
  <c r="C26" i="24"/>
  <c r="I24" i="24"/>
  <c r="H24" i="24"/>
  <c r="G24" i="24"/>
  <c r="F24" i="24"/>
  <c r="E24" i="24"/>
  <c r="D24" i="24"/>
  <c r="C24" i="24"/>
  <c r="G20" i="24"/>
  <c r="F20" i="24"/>
  <c r="E20" i="24"/>
  <c r="D20" i="24"/>
  <c r="C20" i="24"/>
  <c r="I18" i="24"/>
  <c r="H18" i="24"/>
  <c r="G18" i="24"/>
  <c r="F18" i="24"/>
  <c r="E18" i="24"/>
  <c r="D18" i="24"/>
  <c r="C18" i="24"/>
  <c r="I61" i="24"/>
  <c r="H61" i="24"/>
  <c r="G61" i="24"/>
  <c r="F61" i="24"/>
  <c r="E61" i="24"/>
  <c r="D61" i="24"/>
  <c r="F59" i="24"/>
  <c r="E59" i="24"/>
  <c r="D59" i="24"/>
  <c r="C59" i="24"/>
  <c r="I53" i="24"/>
  <c r="H53" i="24"/>
  <c r="G53" i="24"/>
  <c r="F53" i="24"/>
  <c r="E53" i="24"/>
  <c r="D53" i="24"/>
  <c r="I41" i="24"/>
  <c r="H41" i="24"/>
  <c r="G41" i="24"/>
  <c r="F41" i="24"/>
  <c r="E41" i="24"/>
  <c r="D41" i="24"/>
  <c r="C41" i="24"/>
  <c r="I31" i="24"/>
  <c r="H31" i="24"/>
  <c r="G31" i="24"/>
  <c r="F31" i="24"/>
  <c r="E31" i="24"/>
  <c r="D31" i="24"/>
  <c r="C31" i="24"/>
  <c r="I29" i="24"/>
  <c r="H29" i="24"/>
  <c r="G29" i="24"/>
  <c r="F29" i="24"/>
  <c r="E29" i="24"/>
  <c r="D29" i="24"/>
  <c r="C29" i="24"/>
  <c r="I27" i="24"/>
  <c r="H27" i="24"/>
  <c r="G27" i="24"/>
  <c r="F27" i="24"/>
  <c r="E27" i="24"/>
  <c r="D27" i="24"/>
  <c r="C27" i="24"/>
  <c r="G25" i="24"/>
  <c r="F25" i="24"/>
  <c r="E25" i="24"/>
  <c r="D25" i="24"/>
  <c r="C25" i="24"/>
  <c r="I23" i="24"/>
  <c r="H23" i="24"/>
  <c r="G23" i="24"/>
  <c r="F23" i="24"/>
  <c r="E23" i="24"/>
  <c r="D23" i="24"/>
  <c r="C23" i="24"/>
  <c r="G21" i="24"/>
  <c r="F21" i="24"/>
  <c r="E21" i="24"/>
  <c r="D21" i="24"/>
  <c r="C21" i="24"/>
  <c r="I19" i="24"/>
  <c r="H19" i="24"/>
  <c r="G19" i="24"/>
  <c r="F19" i="24"/>
  <c r="E19" i="24"/>
  <c r="D19" i="24"/>
  <c r="D17" i="24"/>
  <c r="E17" i="24"/>
  <c r="F17" i="24"/>
  <c r="G17" i="24"/>
  <c r="H17" i="24"/>
  <c r="I17" i="24"/>
  <c r="C17" i="24"/>
  <c r="D16" i="24"/>
  <c r="E16" i="24"/>
  <c r="F16" i="24"/>
  <c r="G16" i="24"/>
  <c r="H16" i="24"/>
  <c r="I16" i="24"/>
  <c r="C33" i="33"/>
  <c r="P33" i="33"/>
  <c r="G33" i="33"/>
  <c r="I33" i="33"/>
  <c r="J33" i="33"/>
  <c r="N33" i="33"/>
  <c r="Q33" i="33"/>
  <c r="F33" i="33"/>
  <c r="H33" i="33"/>
  <c r="O33" i="33"/>
  <c r="K33" i="33"/>
  <c r="M33" i="33"/>
  <c r="E33" i="33"/>
  <c r="D33" i="33"/>
  <c r="L33" i="33"/>
  <c r="C38" i="33"/>
  <c r="I38" i="33"/>
  <c r="Q38" i="33"/>
  <c r="E38" i="33"/>
  <c r="H38" i="33"/>
  <c r="F38" i="33"/>
  <c r="N38" i="33"/>
  <c r="J38" i="33"/>
  <c r="M38" i="33"/>
  <c r="L38" i="33"/>
  <c r="G38" i="33"/>
  <c r="D38" i="33"/>
  <c r="K38" i="33"/>
  <c r="P38" i="33"/>
  <c r="O38" i="33"/>
  <c r="C52" i="33"/>
  <c r="D52" i="33"/>
  <c r="E52" i="33"/>
  <c r="F52" i="33"/>
  <c r="G52" i="33"/>
  <c r="H52" i="33"/>
  <c r="I52" i="33"/>
  <c r="J52" i="33"/>
  <c r="K52" i="33"/>
  <c r="L52" i="33"/>
  <c r="M52" i="33"/>
  <c r="N52" i="33"/>
  <c r="O52" i="33"/>
  <c r="P52" i="33"/>
  <c r="Q52" i="33"/>
  <c r="E53" i="33"/>
  <c r="F53" i="33"/>
  <c r="G53" i="33"/>
  <c r="H53" i="33"/>
  <c r="I53" i="33"/>
  <c r="J53" i="33"/>
  <c r="K53" i="33"/>
  <c r="L53" i="33"/>
  <c r="M53" i="33"/>
  <c r="N53" i="33"/>
  <c r="O53" i="33"/>
  <c r="P53" i="33"/>
  <c r="Q53" i="33"/>
  <c r="C54" i="33"/>
  <c r="E54" i="33"/>
  <c r="Q54" i="33"/>
  <c r="N54" i="33"/>
  <c r="M54" i="33"/>
  <c r="J54" i="33"/>
  <c r="D54" i="33"/>
  <c r="G54" i="33"/>
  <c r="L54" i="33"/>
  <c r="I54" i="33"/>
  <c r="F54" i="33"/>
  <c r="H54" i="33"/>
  <c r="O54" i="33"/>
  <c r="K54" i="33"/>
  <c r="P54" i="33"/>
  <c r="C55" i="33"/>
  <c r="L55" i="33"/>
  <c r="D55" i="33"/>
  <c r="M55" i="33"/>
  <c r="K55" i="33"/>
  <c r="J55" i="33"/>
  <c r="N55" i="33"/>
  <c r="O55" i="33"/>
  <c r="G55" i="33"/>
  <c r="I55" i="33"/>
  <c r="Q55" i="33"/>
  <c r="F55" i="33"/>
  <c r="H55" i="33"/>
  <c r="E55" i="33"/>
  <c r="P55" i="33"/>
  <c r="C57" i="33"/>
  <c r="K57" i="33"/>
  <c r="G57" i="33"/>
  <c r="L57" i="33"/>
  <c r="D57" i="33"/>
  <c r="I57" i="33"/>
  <c r="F57" i="33"/>
  <c r="O57" i="33"/>
  <c r="N57" i="33"/>
  <c r="H57" i="33"/>
  <c r="E57" i="33"/>
  <c r="M57" i="33"/>
  <c r="J57" i="33"/>
  <c r="Q57" i="33"/>
  <c r="P57" i="33"/>
  <c r="C59" i="33"/>
  <c r="D59" i="33"/>
  <c r="E59" i="33"/>
  <c r="F59" i="33"/>
  <c r="H59" i="33"/>
  <c r="I59" i="33"/>
  <c r="J59" i="33"/>
  <c r="K59" i="33"/>
  <c r="L59" i="33"/>
  <c r="M59" i="33"/>
  <c r="N59" i="33"/>
  <c r="O59" i="33"/>
  <c r="P59" i="33"/>
  <c r="Q59" i="33"/>
  <c r="G59" i="33"/>
  <c r="D19" i="39"/>
  <c r="D21" i="39"/>
  <c r="D29" i="39"/>
  <c r="D31" i="39"/>
  <c r="D33" i="39"/>
  <c r="P34" i="30"/>
  <c r="D34" i="30"/>
  <c r="J33" i="30"/>
  <c r="O34" i="30"/>
  <c r="G34" i="30"/>
  <c r="C34" i="30"/>
  <c r="Q33" i="30"/>
  <c r="M33" i="30"/>
  <c r="I33" i="30"/>
  <c r="E33" i="30"/>
  <c r="T34" i="30"/>
  <c r="H34" i="30"/>
  <c r="R33" i="30"/>
  <c r="F33" i="30"/>
  <c r="K34" i="30"/>
  <c r="R34" i="30"/>
  <c r="N34" i="30"/>
  <c r="J34" i="30"/>
  <c r="F34" i="30"/>
  <c r="T33" i="30"/>
  <c r="P33" i="30"/>
  <c r="L33" i="30"/>
  <c r="H33" i="30"/>
  <c r="D33" i="30"/>
  <c r="L34" i="30"/>
  <c r="N33" i="30"/>
  <c r="S34" i="30"/>
  <c r="Q34" i="30"/>
  <c r="M34" i="30"/>
  <c r="I34" i="30"/>
  <c r="E34" i="30"/>
  <c r="S33" i="30"/>
  <c r="O33" i="30"/>
  <c r="K33" i="30"/>
  <c r="G33" i="30"/>
  <c r="C33" i="30"/>
  <c r="T39" i="30"/>
  <c r="L39" i="30"/>
  <c r="D39" i="30"/>
  <c r="N38" i="30"/>
  <c r="F38" i="30"/>
  <c r="S39" i="30"/>
  <c r="K39" i="30"/>
  <c r="C39" i="30"/>
  <c r="I38" i="30"/>
  <c r="R39" i="30"/>
  <c r="N39" i="30"/>
  <c r="J39" i="30"/>
  <c r="F39" i="30"/>
  <c r="T38" i="30"/>
  <c r="P38" i="30"/>
  <c r="L38" i="30"/>
  <c r="H38" i="30"/>
  <c r="D38" i="30"/>
  <c r="P39" i="30"/>
  <c r="H39" i="30"/>
  <c r="R38" i="30"/>
  <c r="J38" i="30"/>
  <c r="O39" i="30"/>
  <c r="G39" i="30"/>
  <c r="Q38" i="30"/>
  <c r="M38" i="30"/>
  <c r="E38" i="30"/>
  <c r="Q39" i="30"/>
  <c r="M39" i="30"/>
  <c r="I39" i="30"/>
  <c r="E39" i="30"/>
  <c r="S38" i="30"/>
  <c r="O38" i="30"/>
  <c r="K38" i="30"/>
  <c r="G38" i="30"/>
  <c r="C38" i="30"/>
  <c r="P61" i="30"/>
  <c r="R60" i="30"/>
  <c r="H59" i="30"/>
  <c r="N57" i="30"/>
  <c r="T56" i="30"/>
  <c r="H56" i="30"/>
  <c r="N55" i="30"/>
  <c r="Q54" i="30"/>
  <c r="S61" i="30"/>
  <c r="G61" i="30"/>
  <c r="Q60" i="30"/>
  <c r="I60" i="30"/>
  <c r="S59" i="30"/>
  <c r="K59" i="30"/>
  <c r="Q57" i="30"/>
  <c r="M57" i="30"/>
  <c r="I57" i="30"/>
  <c r="E57" i="30"/>
  <c r="S56" i="30"/>
  <c r="O56" i="30"/>
  <c r="K56" i="30"/>
  <c r="G56" i="30"/>
  <c r="Q55" i="30"/>
  <c r="M55" i="30"/>
  <c r="I55" i="30"/>
  <c r="T54" i="30"/>
  <c r="P54" i="30"/>
  <c r="L54" i="30"/>
  <c r="H54" i="30"/>
  <c r="D54" i="30"/>
  <c r="T61" i="30"/>
  <c r="L61" i="30"/>
  <c r="D61" i="30"/>
  <c r="J60" i="30"/>
  <c r="F60" i="30"/>
  <c r="L59" i="30"/>
  <c r="D59" i="30"/>
  <c r="J57" i="30"/>
  <c r="P56" i="30"/>
  <c r="L56" i="30"/>
  <c r="R55" i="30"/>
  <c r="F55" i="30"/>
  <c r="M54" i="30"/>
  <c r="E54" i="30"/>
  <c r="O61" i="30"/>
  <c r="K61" i="30"/>
  <c r="C61" i="30"/>
  <c r="M60" i="30"/>
  <c r="E60" i="30"/>
  <c r="O59" i="30"/>
  <c r="G59" i="30"/>
  <c r="R61" i="30"/>
  <c r="N61" i="30"/>
  <c r="J61" i="30"/>
  <c r="F61" i="30"/>
  <c r="T60" i="30"/>
  <c r="P60" i="30"/>
  <c r="L60" i="30"/>
  <c r="H60" i="30"/>
  <c r="D60" i="30"/>
  <c r="R59" i="30"/>
  <c r="N59" i="30"/>
  <c r="J59" i="30"/>
  <c r="F59" i="30"/>
  <c r="T57" i="30"/>
  <c r="P57" i="30"/>
  <c r="L57" i="30"/>
  <c r="H57" i="30"/>
  <c r="D57" i="30"/>
  <c r="R56" i="30"/>
  <c r="N56" i="30"/>
  <c r="J56" i="30"/>
  <c r="F56" i="30"/>
  <c r="T55" i="30"/>
  <c r="P55" i="30"/>
  <c r="L55" i="30"/>
  <c r="H55" i="30"/>
  <c r="S54" i="30"/>
  <c r="O54" i="30"/>
  <c r="K54" i="30"/>
  <c r="G54" i="30"/>
  <c r="H61" i="30"/>
  <c r="N60" i="30"/>
  <c r="P59" i="30"/>
  <c r="R57" i="30"/>
  <c r="F57" i="30"/>
  <c r="D56" i="30"/>
  <c r="J55" i="30"/>
  <c r="I54" i="30"/>
  <c r="Q61" i="30"/>
  <c r="M61" i="30"/>
  <c r="I61" i="30"/>
  <c r="E61" i="30"/>
  <c r="S60" i="30"/>
  <c r="O60" i="30"/>
  <c r="K60" i="30"/>
  <c r="G60" i="30"/>
  <c r="C60" i="30"/>
  <c r="Q59" i="30"/>
  <c r="M59" i="30"/>
  <c r="I59" i="30"/>
  <c r="E59" i="30"/>
  <c r="S57" i="30"/>
  <c r="O57" i="30"/>
  <c r="K57" i="30"/>
  <c r="G57" i="30"/>
  <c r="Q56" i="30"/>
  <c r="M56" i="30"/>
  <c r="I56" i="30"/>
  <c r="E56" i="30"/>
  <c r="S55" i="30"/>
  <c r="O55" i="30"/>
  <c r="K55" i="30"/>
  <c r="G55" i="30"/>
  <c r="R54" i="30"/>
  <c r="N54" i="30"/>
  <c r="J54" i="30"/>
  <c r="F54" i="30"/>
  <c r="K17" i="27"/>
  <c r="J17" i="27"/>
  <c r="I17" i="27"/>
  <c r="H17" i="27"/>
  <c r="G17" i="27"/>
  <c r="F17" i="27"/>
  <c r="E17" i="27"/>
  <c r="C17" i="27"/>
  <c r="D17" i="27"/>
  <c r="H22" i="28"/>
  <c r="E17" i="29"/>
  <c r="E18" i="29"/>
  <c r="E19" i="29"/>
  <c r="E20" i="29"/>
  <c r="I17" i="29"/>
  <c r="I18" i="29"/>
  <c r="I19" i="29"/>
  <c r="I20" i="29"/>
  <c r="H19" i="29"/>
  <c r="L19" i="29"/>
  <c r="M19" i="29"/>
  <c r="O19" i="29"/>
  <c r="P19" i="29"/>
  <c r="Q19" i="29"/>
  <c r="N19" i="29"/>
  <c r="I56" i="24"/>
  <c r="E49" i="24"/>
  <c r="H46" i="24"/>
  <c r="E43" i="24"/>
  <c r="H56" i="24"/>
  <c r="E50" i="24"/>
  <c r="I47" i="24"/>
  <c r="F45" i="24"/>
  <c r="G56" i="24"/>
  <c r="D50" i="24"/>
  <c r="H47" i="24"/>
  <c r="D44" i="24"/>
  <c r="H57" i="24"/>
  <c r="F56" i="24"/>
  <c r="E51" i="24"/>
  <c r="C50" i="24"/>
  <c r="H48" i="24"/>
  <c r="G47" i="24"/>
  <c r="E46" i="24"/>
  <c r="D45" i="24"/>
  <c r="C44" i="24"/>
  <c r="F50" i="24"/>
  <c r="C48" i="24"/>
  <c r="G51" i="24"/>
  <c r="D49" i="24"/>
  <c r="G46" i="24"/>
  <c r="E44" i="24"/>
  <c r="D43" i="24"/>
  <c r="I57" i="24"/>
  <c r="F51" i="24"/>
  <c r="I48" i="24"/>
  <c r="F46" i="24"/>
  <c r="E45" i="24"/>
  <c r="C43" i="24"/>
  <c r="G57" i="24"/>
  <c r="E56" i="24"/>
  <c r="D51" i="24"/>
  <c r="I49" i="24"/>
  <c r="G48" i="24"/>
  <c r="F47" i="24"/>
  <c r="D46" i="24"/>
  <c r="C45" i="24"/>
  <c r="I43" i="24"/>
  <c r="G45" i="24"/>
  <c r="I50" i="24"/>
  <c r="E47" i="24"/>
  <c r="I44" i="24"/>
  <c r="E57" i="24"/>
  <c r="C56" i="24"/>
  <c r="H50" i="24"/>
  <c r="G49" i="24"/>
  <c r="E48" i="24"/>
  <c r="D47" i="24"/>
  <c r="I45" i="24"/>
  <c r="H44" i="24"/>
  <c r="G43" i="24"/>
  <c r="H51" i="24"/>
  <c r="F44" i="24"/>
  <c r="F57" i="24"/>
  <c r="D56" i="24"/>
  <c r="H49" i="24"/>
  <c r="F48" i="24"/>
  <c r="C46" i="24"/>
  <c r="H43" i="24"/>
  <c r="D57" i="24"/>
  <c r="I51" i="24"/>
  <c r="G50" i="24"/>
  <c r="F49" i="24"/>
  <c r="D48" i="24"/>
  <c r="I46" i="24"/>
  <c r="H45" i="24"/>
  <c r="G44" i="24"/>
  <c r="F43" i="24"/>
  <c r="F50" i="34"/>
  <c r="F46" i="34"/>
  <c r="D41" i="34"/>
  <c r="E50" i="34"/>
  <c r="G47" i="34"/>
  <c r="C45" i="34"/>
  <c r="C41" i="34"/>
  <c r="H52" i="34"/>
  <c r="F51" i="34"/>
  <c r="D50" i="34"/>
  <c r="H48" i="34"/>
  <c r="F47" i="34"/>
  <c r="D46" i="34"/>
  <c r="H44" i="34"/>
  <c r="F43" i="34"/>
  <c r="D42" i="34"/>
  <c r="H40" i="34"/>
  <c r="H47" i="34"/>
  <c r="G43" i="34"/>
  <c r="G52" i="34"/>
  <c r="E51" i="34"/>
  <c r="C50" i="34"/>
  <c r="G48" i="34"/>
  <c r="E47" i="34"/>
  <c r="C46" i="34"/>
  <c r="G44" i="34"/>
  <c r="E43" i="34"/>
  <c r="C42" i="34"/>
  <c r="G40" i="34"/>
  <c r="D49" i="34"/>
  <c r="D45" i="34"/>
  <c r="F42" i="34"/>
  <c r="G51" i="34"/>
  <c r="C49" i="34"/>
  <c r="E46" i="34"/>
  <c r="E42" i="34"/>
  <c r="F52" i="34"/>
  <c r="D51" i="34"/>
  <c r="H49" i="34"/>
  <c r="F48" i="34"/>
  <c r="D47" i="34"/>
  <c r="H45" i="34"/>
  <c r="F44" i="34"/>
  <c r="D43" i="34"/>
  <c r="H41" i="34"/>
  <c r="F40" i="34"/>
  <c r="H51" i="34"/>
  <c r="H43" i="34"/>
  <c r="C51" i="34"/>
  <c r="G49" i="34"/>
  <c r="E48" i="34"/>
  <c r="C47" i="34"/>
  <c r="G45" i="34"/>
  <c r="E44" i="34"/>
  <c r="C43" i="34"/>
  <c r="E40" i="34"/>
  <c r="D52" i="34"/>
  <c r="H50" i="34"/>
  <c r="F49" i="34"/>
  <c r="D48" i="34"/>
  <c r="H46" i="34"/>
  <c r="F45" i="34"/>
  <c r="D44" i="34"/>
  <c r="H42" i="34"/>
  <c r="F41" i="34"/>
  <c r="D40" i="34"/>
  <c r="E52" i="34"/>
  <c r="G41" i="34"/>
  <c r="C52" i="34"/>
  <c r="G50" i="34"/>
  <c r="E49" i="34"/>
  <c r="C48" i="34"/>
  <c r="G46" i="34"/>
  <c r="E45" i="34"/>
  <c r="C44" i="34"/>
  <c r="G42" i="34"/>
  <c r="E41" i="34"/>
  <c r="C40" i="34"/>
  <c r="P51" i="25"/>
  <c r="E50" i="25"/>
  <c r="I48" i="25"/>
  <c r="M46" i="25"/>
  <c r="K44" i="25"/>
  <c r="I42" i="25"/>
  <c r="O51" i="25"/>
  <c r="G51" i="25"/>
  <c r="L50" i="25"/>
  <c r="D50" i="25"/>
  <c r="K49" i="25"/>
  <c r="P48" i="25"/>
  <c r="H48" i="25"/>
  <c r="O47" i="25"/>
  <c r="G47" i="25"/>
  <c r="L46" i="25"/>
  <c r="D46" i="25"/>
  <c r="K45" i="25"/>
  <c r="C45" i="25"/>
  <c r="J44" i="25"/>
  <c r="Q43" i="25"/>
  <c r="I43" i="25"/>
  <c r="P42" i="25"/>
  <c r="H42" i="25"/>
  <c r="M41" i="25"/>
  <c r="E41" i="25"/>
  <c r="M50" i="25"/>
  <c r="Q48" i="25"/>
  <c r="H47" i="25"/>
  <c r="L45" i="25"/>
  <c r="C44" i="25"/>
  <c r="Q42" i="25"/>
  <c r="F41" i="25"/>
  <c r="N51" i="25"/>
  <c r="F51" i="25"/>
  <c r="K50" i="25"/>
  <c r="C50" i="25"/>
  <c r="J49" i="25"/>
  <c r="O48" i="25"/>
  <c r="G48" i="25"/>
  <c r="N47" i="25"/>
  <c r="F47" i="25"/>
  <c r="K46" i="25"/>
  <c r="C46" i="25"/>
  <c r="J45" i="25"/>
  <c r="Q44" i="25"/>
  <c r="I44" i="25"/>
  <c r="P43" i="25"/>
  <c r="H43" i="25"/>
  <c r="O42" i="25"/>
  <c r="G42" i="25"/>
  <c r="L41" i="25"/>
  <c r="D41" i="25"/>
  <c r="H51" i="25"/>
  <c r="L49" i="25"/>
  <c r="P47" i="25"/>
  <c r="E46" i="25"/>
  <c r="D45" i="25"/>
  <c r="J43" i="25"/>
  <c r="N41" i="25"/>
  <c r="M51" i="25"/>
  <c r="E51" i="25"/>
  <c r="J50" i="25"/>
  <c r="Q49" i="25"/>
  <c r="I49" i="25"/>
  <c r="N48" i="25"/>
  <c r="F48" i="25"/>
  <c r="M47" i="25"/>
  <c r="E47" i="25"/>
  <c r="J46" i="25"/>
  <c r="Q45" i="25"/>
  <c r="I45" i="25"/>
  <c r="P44" i="25"/>
  <c r="H44" i="25"/>
  <c r="O43" i="25"/>
  <c r="G43" i="25"/>
  <c r="N42" i="25"/>
  <c r="F42" i="25"/>
  <c r="K41" i="25"/>
  <c r="C41" i="25"/>
  <c r="Q50" i="25"/>
  <c r="H49" i="25"/>
  <c r="E48" i="25"/>
  <c r="I46" i="25"/>
  <c r="H45" i="25"/>
  <c r="G44" i="25"/>
  <c r="M42" i="25"/>
  <c r="J41" i="25"/>
  <c r="L51" i="25"/>
  <c r="I50" i="25"/>
  <c r="P49" i="25"/>
  <c r="M48" i="25"/>
  <c r="L47" i="25"/>
  <c r="Q46" i="25"/>
  <c r="P45" i="25"/>
  <c r="O44" i="25"/>
  <c r="N43" i="25"/>
  <c r="F43" i="25"/>
  <c r="E42" i="25"/>
  <c r="K51" i="25"/>
  <c r="P50" i="25"/>
  <c r="H50" i="25"/>
  <c r="O49" i="25"/>
  <c r="G49" i="25"/>
  <c r="L48" i="25"/>
  <c r="D48" i="25"/>
  <c r="K47" i="25"/>
  <c r="P46" i="25"/>
  <c r="H46" i="25"/>
  <c r="O45" i="25"/>
  <c r="G45" i="25"/>
  <c r="N44" i="25"/>
  <c r="F44" i="25"/>
  <c r="M43" i="25"/>
  <c r="E43" i="25"/>
  <c r="L42" i="25"/>
  <c r="Q41" i="25"/>
  <c r="I41" i="25"/>
  <c r="J51" i="25"/>
  <c r="N49" i="25"/>
  <c r="C48" i="25"/>
  <c r="O46" i="25"/>
  <c r="N45" i="25"/>
  <c r="M44" i="25"/>
  <c r="D43" i="25"/>
  <c r="P41" i="25"/>
  <c r="O50" i="25"/>
  <c r="G50" i="25"/>
  <c r="F49" i="25"/>
  <c r="K48" i="25"/>
  <c r="J47" i="25"/>
  <c r="G46" i="25"/>
  <c r="F45" i="25"/>
  <c r="E44" i="25"/>
  <c r="L43" i="25"/>
  <c r="K42" i="25"/>
  <c r="H41" i="25"/>
  <c r="Q51" i="25"/>
  <c r="I51" i="25"/>
  <c r="N50" i="25"/>
  <c r="F50" i="25"/>
  <c r="M49" i="25"/>
  <c r="E49" i="25"/>
  <c r="J48" i="25"/>
  <c r="Q47" i="25"/>
  <c r="I47" i="25"/>
  <c r="N46" i="25"/>
  <c r="F46" i="25"/>
  <c r="M45" i="25"/>
  <c r="E45" i="25"/>
  <c r="L44" i="25"/>
  <c r="D44" i="25"/>
  <c r="K43" i="25"/>
  <c r="C43" i="25"/>
  <c r="J42" i="25"/>
  <c r="O41" i="25"/>
  <c r="G41" i="25"/>
  <c r="I29" i="26"/>
  <c r="S19" i="26"/>
  <c r="S42" i="26"/>
  <c r="L22" i="26"/>
  <c r="I42" i="26"/>
  <c r="Q59" i="26"/>
  <c r="P39" i="26"/>
  <c r="C30" i="26"/>
  <c r="I30" i="26"/>
  <c r="H40" i="26"/>
  <c r="P40" i="26"/>
  <c r="T23" i="26"/>
  <c r="G49" i="26"/>
  <c r="D29" i="26"/>
  <c r="I17" i="26"/>
  <c r="J40" i="26"/>
  <c r="H45" i="26"/>
  <c r="Q39" i="26"/>
  <c r="E44" i="26"/>
  <c r="K31" i="26"/>
  <c r="S41" i="26"/>
  <c r="E46" i="26"/>
  <c r="P18" i="26"/>
  <c r="J25" i="26"/>
  <c r="L43" i="26"/>
  <c r="R52" i="26"/>
  <c r="H22" i="26"/>
  <c r="D18" i="26"/>
  <c r="E49" i="26"/>
  <c r="O48" i="26"/>
  <c r="M41" i="26"/>
  <c r="J46" i="26"/>
  <c r="S17" i="26"/>
  <c r="J31" i="26"/>
  <c r="Q45" i="26"/>
  <c r="R26" i="26"/>
  <c r="E43" i="26"/>
  <c r="T31" i="26"/>
  <c r="E22" i="26"/>
  <c r="M59" i="26"/>
  <c r="H44" i="26"/>
  <c r="S29" i="26"/>
  <c r="K17" i="26"/>
  <c r="I39" i="26"/>
  <c r="O39" i="26"/>
  <c r="D44" i="26"/>
  <c r="P48" i="26"/>
  <c r="K26" i="26"/>
  <c r="Q23" i="26"/>
  <c r="I26" i="26"/>
  <c r="Q19" i="26"/>
  <c r="R19" i="26"/>
  <c r="T58" i="26"/>
  <c r="R50" i="26"/>
  <c r="C41" i="26"/>
  <c r="N46" i="26"/>
  <c r="N26" i="26"/>
  <c r="J47" i="26"/>
  <c r="K29" i="26"/>
  <c r="P30" i="26"/>
  <c r="R17" i="26"/>
  <c r="M30" i="26"/>
  <c r="J18" i="26"/>
  <c r="M45" i="26"/>
  <c r="K40" i="26"/>
  <c r="H18" i="26"/>
  <c r="K46" i="26"/>
  <c r="N41" i="26"/>
  <c r="P25" i="26"/>
  <c r="P51" i="26"/>
  <c r="K19" i="26"/>
  <c r="M29" i="26"/>
  <c r="H46" i="26"/>
  <c r="P44" i="26"/>
  <c r="K27" i="26"/>
  <c r="L23" i="26"/>
  <c r="Q41" i="26"/>
  <c r="N59" i="26"/>
  <c r="Q31" i="26"/>
  <c r="L19" i="26"/>
  <c r="G27" i="26"/>
  <c r="R48" i="26"/>
  <c r="Q51" i="26"/>
  <c r="G40" i="26"/>
  <c r="G44" i="26"/>
  <c r="F40" i="26"/>
  <c r="D49" i="26"/>
  <c r="G45" i="26"/>
  <c r="G52" i="26"/>
  <c r="N29" i="26"/>
  <c r="I43" i="26"/>
  <c r="M17" i="26"/>
  <c r="I31" i="26"/>
  <c r="I59" i="26"/>
  <c r="C58" i="26"/>
  <c r="S43" i="26"/>
  <c r="M48" i="26"/>
  <c r="Q50" i="26"/>
  <c r="O40" i="26"/>
  <c r="F43" i="26"/>
  <c r="F44" i="26"/>
  <c r="J39" i="26"/>
  <c r="C22" i="26"/>
  <c r="T52" i="26"/>
  <c r="M58" i="26"/>
  <c r="Q58" i="26"/>
  <c r="O47" i="26"/>
  <c r="E30" i="26"/>
  <c r="F46" i="26"/>
  <c r="O51" i="26"/>
  <c r="O27" i="26"/>
  <c r="H50" i="26"/>
  <c r="K42" i="26"/>
  <c r="R40" i="26"/>
  <c r="O18" i="26"/>
  <c r="R51" i="26"/>
  <c r="R42" i="26"/>
  <c r="O44" i="26"/>
  <c r="E41" i="26"/>
  <c r="I23" i="26"/>
  <c r="T44" i="26"/>
  <c r="S18" i="26"/>
  <c r="N31" i="26"/>
  <c r="T48" i="26"/>
  <c r="R27" i="26"/>
  <c r="H39" i="26"/>
  <c r="H43" i="26"/>
  <c r="F45" i="26"/>
  <c r="J17" i="26"/>
  <c r="T47" i="26"/>
  <c r="F41" i="26"/>
  <c r="D22" i="26"/>
  <c r="N40" i="26"/>
  <c r="S58" i="26"/>
  <c r="R25" i="26"/>
  <c r="H29" i="26"/>
  <c r="G50" i="26"/>
  <c r="I40" i="26"/>
  <c r="J22" i="26"/>
  <c r="Q30" i="26"/>
  <c r="S23" i="26"/>
  <c r="K43" i="26"/>
  <c r="G59" i="26"/>
  <c r="P58" i="26"/>
  <c r="O25" i="26"/>
  <c r="D58" i="26"/>
  <c r="S50" i="26"/>
  <c r="N49" i="26"/>
  <c r="N51" i="26"/>
  <c r="J42" i="26"/>
  <c r="D43" i="26"/>
  <c r="J44" i="26"/>
  <c r="N23" i="26"/>
  <c r="T50" i="26"/>
  <c r="L45" i="26"/>
  <c r="R31" i="26"/>
  <c r="J58" i="26"/>
  <c r="M44" i="26"/>
  <c r="F59" i="26"/>
  <c r="M22" i="26"/>
  <c r="Q18" i="26"/>
  <c r="O49" i="26"/>
  <c r="J23" i="26"/>
  <c r="R41" i="26"/>
  <c r="E51" i="26"/>
  <c r="N45" i="26"/>
  <c r="F50" i="26"/>
  <c r="L52" i="26"/>
  <c r="E25" i="26"/>
  <c r="O29" i="26"/>
  <c r="H30" i="26"/>
  <c r="R44" i="26"/>
  <c r="H48" i="26"/>
  <c r="O45" i="26"/>
  <c r="Q40" i="26"/>
  <c r="L29" i="26"/>
  <c r="O17" i="26"/>
  <c r="S49" i="26"/>
  <c r="R18" i="26"/>
  <c r="L44" i="26"/>
  <c r="O31" i="26"/>
  <c r="Q49" i="26"/>
  <c r="P42" i="26"/>
  <c r="K48" i="26"/>
  <c r="K59" i="26"/>
  <c r="T41" i="26"/>
  <c r="D47" i="26"/>
  <c r="N58" i="26"/>
  <c r="D27" i="26"/>
  <c r="G25" i="26"/>
  <c r="J49" i="26"/>
  <c r="I51" i="26"/>
  <c r="R49" i="26"/>
  <c r="G22" i="26"/>
  <c r="L25" i="26"/>
  <c r="R43" i="26"/>
  <c r="H31" i="26"/>
  <c r="C39" i="26"/>
  <c r="D17" i="26"/>
  <c r="C23" i="26"/>
  <c r="Q46" i="26"/>
  <c r="T39" i="26"/>
  <c r="I27" i="26"/>
  <c r="P52" i="26"/>
  <c r="M51" i="26"/>
  <c r="G18" i="26"/>
  <c r="P17" i="26"/>
  <c r="R59" i="26"/>
  <c r="C31" i="26"/>
  <c r="M25" i="26"/>
  <c r="T17" i="26"/>
  <c r="L17" i="26"/>
  <c r="F39" i="26"/>
  <c r="G26" i="26"/>
  <c r="K58" i="26"/>
  <c r="O23" i="26"/>
  <c r="N52" i="26"/>
  <c r="P43" i="26"/>
  <c r="P47" i="26"/>
  <c r="I19" i="26"/>
  <c r="J27" i="26"/>
  <c r="G31" i="26"/>
  <c r="P50" i="26"/>
  <c r="H41" i="26"/>
  <c r="T49" i="26"/>
  <c r="E27" i="26"/>
  <c r="C29" i="26"/>
  <c r="D39" i="26"/>
  <c r="F19" i="26"/>
  <c r="H51" i="26"/>
  <c r="S47" i="26"/>
  <c r="F31" i="26"/>
  <c r="O50" i="26"/>
  <c r="R30" i="26"/>
  <c r="L27" i="26"/>
  <c r="C49" i="26"/>
  <c r="H25" i="26"/>
  <c r="J50" i="26"/>
  <c r="L18" i="26"/>
  <c r="N27" i="26"/>
  <c r="T30" i="26"/>
  <c r="C43" i="26"/>
  <c r="Q52" i="26"/>
  <c r="K52" i="26"/>
  <c r="H19" i="26"/>
  <c r="G23" i="26"/>
  <c r="M19" i="26"/>
  <c r="T51" i="26"/>
  <c r="F52" i="26"/>
  <c r="G19" i="26"/>
  <c r="K30" i="26"/>
  <c r="M23" i="26"/>
  <c r="T25" i="26"/>
  <c r="G47" i="26"/>
  <c r="M26" i="26"/>
  <c r="S25" i="26"/>
  <c r="J48" i="26"/>
  <c r="J59" i="26"/>
  <c r="K44" i="26"/>
  <c r="F48" i="26"/>
  <c r="J26" i="26"/>
  <c r="E47" i="26"/>
  <c r="R23" i="26"/>
  <c r="L30" i="26"/>
  <c r="N19" i="26"/>
  <c r="E39" i="26"/>
  <c r="N17" i="26"/>
  <c r="F30" i="26"/>
  <c r="T46" i="26"/>
  <c r="P45" i="26"/>
  <c r="T22" i="26"/>
  <c r="N42" i="26"/>
  <c r="G17" i="26"/>
  <c r="H59" i="26"/>
  <c r="K41" i="26"/>
  <c r="R39" i="26"/>
  <c r="C25" i="26"/>
  <c r="I52" i="26"/>
  <c r="I22" i="26"/>
  <c r="D31" i="26"/>
  <c r="M50" i="26"/>
  <c r="L41" i="26"/>
  <c r="K50" i="26"/>
  <c r="E29" i="26"/>
  <c r="P22" i="26"/>
  <c r="S44" i="26"/>
  <c r="Q43" i="26"/>
  <c r="S26" i="26"/>
  <c r="L40" i="26"/>
  <c r="F27" i="26"/>
  <c r="I50" i="26"/>
  <c r="D41" i="26"/>
  <c r="O19" i="26"/>
  <c r="H26" i="26"/>
  <c r="N25" i="26"/>
  <c r="L46" i="26"/>
  <c r="H58" i="26"/>
  <c r="P26" i="26"/>
  <c r="E26" i="26"/>
  <c r="P41" i="26"/>
  <c r="F29" i="26"/>
  <c r="N39" i="26"/>
  <c r="M42" i="26"/>
  <c r="L26" i="26"/>
  <c r="G58" i="26"/>
  <c r="L49" i="26"/>
  <c r="K23" i="26"/>
  <c r="H42" i="26"/>
  <c r="F18" i="26"/>
  <c r="M52" i="26"/>
  <c r="R29" i="26"/>
  <c r="C26" i="26"/>
  <c r="M47" i="26"/>
  <c r="I46" i="26"/>
  <c r="P46" i="26"/>
  <c r="J51" i="26"/>
  <c r="H49" i="26"/>
  <c r="O22" i="26"/>
  <c r="L31" i="26"/>
  <c r="S45" i="26"/>
  <c r="F49" i="26"/>
  <c r="C18" i="26"/>
  <c r="M46" i="26"/>
  <c r="T19" i="26"/>
  <c r="Q29" i="26"/>
  <c r="Q44" i="26"/>
  <c r="N43" i="26"/>
  <c r="T40" i="26"/>
  <c r="M39" i="26"/>
  <c r="D23" i="26"/>
  <c r="D25" i="26"/>
  <c r="C44" i="26"/>
  <c r="R22" i="26"/>
  <c r="P49" i="26"/>
  <c r="T29" i="26"/>
  <c r="K49" i="26"/>
  <c r="N18" i="26"/>
  <c r="J29" i="26"/>
  <c r="S30" i="26"/>
  <c r="G30" i="26"/>
  <c r="G43" i="26"/>
  <c r="F42" i="26"/>
  <c r="G29" i="26"/>
  <c r="N44" i="26"/>
  <c r="G39" i="26"/>
  <c r="I45" i="26"/>
  <c r="L48" i="26"/>
  <c r="O52" i="26"/>
  <c r="I48" i="26"/>
  <c r="C17" i="26"/>
  <c r="L47" i="26"/>
  <c r="O30" i="26"/>
  <c r="P19" i="26"/>
  <c r="T42" i="26"/>
  <c r="T18" i="26"/>
  <c r="F26" i="26"/>
  <c r="G42" i="26"/>
  <c r="G41" i="26"/>
  <c r="O43" i="26"/>
  <c r="E23" i="26"/>
  <c r="J52" i="26"/>
  <c r="P59" i="26"/>
  <c r="F47" i="26"/>
  <c r="H23" i="26"/>
  <c r="K47" i="26"/>
  <c r="E31" i="26"/>
  <c r="Q27" i="26"/>
  <c r="C27" i="26"/>
  <c r="M40" i="26"/>
  <c r="E58" i="26"/>
  <c r="T59" i="26"/>
  <c r="Q25" i="26"/>
  <c r="J30" i="26"/>
  <c r="L39" i="26"/>
  <c r="E17" i="26"/>
  <c r="L42" i="26"/>
  <c r="F51" i="26"/>
  <c r="P23" i="26"/>
  <c r="I58" i="26"/>
  <c r="R47" i="26"/>
  <c r="O42" i="26"/>
  <c r="P31" i="26"/>
  <c r="E45" i="26"/>
  <c r="O41" i="26"/>
  <c r="K45" i="26"/>
  <c r="N48" i="26"/>
  <c r="S59" i="26"/>
  <c r="Q47" i="26"/>
  <c r="J45" i="26"/>
  <c r="I25" i="26"/>
  <c r="J19" i="26"/>
  <c r="O46" i="26"/>
  <c r="I18" i="26"/>
  <c r="Q17" i="26"/>
  <c r="S46" i="26"/>
  <c r="R45" i="26"/>
  <c r="R58" i="26"/>
  <c r="S48" i="26"/>
  <c r="Q42" i="26"/>
  <c r="T27" i="26"/>
  <c r="G46" i="26"/>
  <c r="C51" i="26"/>
  <c r="F23" i="26"/>
  <c r="R46" i="26"/>
  <c r="L59" i="26"/>
  <c r="N22" i="26"/>
  <c r="F25" i="26"/>
  <c r="C46" i="26"/>
  <c r="S27" i="26"/>
  <c r="I41" i="26"/>
  <c r="K25" i="26"/>
  <c r="T45" i="26"/>
  <c r="H27" i="26"/>
  <c r="D51" i="26"/>
  <c r="J41" i="26"/>
  <c r="M43" i="26"/>
  <c r="O58" i="26"/>
  <c r="M18" i="26"/>
  <c r="T43" i="26"/>
  <c r="L51" i="26"/>
  <c r="L58" i="26"/>
  <c r="H52" i="26"/>
  <c r="M49" i="26"/>
  <c r="N50" i="26"/>
  <c r="O26" i="26"/>
  <c r="N47" i="26"/>
  <c r="S52" i="26"/>
  <c r="M31" i="26"/>
  <c r="F22" i="26"/>
  <c r="S31" i="26"/>
  <c r="C47" i="26"/>
  <c r="S22" i="26"/>
  <c r="I47" i="26"/>
  <c r="S39" i="26"/>
  <c r="I49" i="26"/>
  <c r="K39" i="26"/>
  <c r="Q48" i="26"/>
  <c r="M27" i="26"/>
  <c r="L50" i="26"/>
  <c r="D45" i="26"/>
  <c r="J43" i="26"/>
  <c r="D26" i="26"/>
  <c r="G48" i="26"/>
  <c r="T26" i="26"/>
  <c r="P29" i="26"/>
  <c r="H17" i="26"/>
  <c r="D30" i="26"/>
  <c r="C45" i="26"/>
  <c r="S51" i="26"/>
  <c r="D46" i="26"/>
  <c r="K51" i="26"/>
  <c r="Q26" i="26"/>
  <c r="O59" i="26"/>
  <c r="F17" i="26"/>
  <c r="I44" i="26"/>
  <c r="K22" i="26"/>
  <c r="P27" i="26"/>
  <c r="H47" i="26"/>
  <c r="K18" i="26"/>
  <c r="G51" i="26"/>
  <c r="Q22" i="26"/>
  <c r="N30" i="26"/>
  <c r="S40" i="26"/>
  <c r="E18" i="26"/>
  <c r="F58" i="26"/>
  <c r="J47" i="27"/>
  <c r="I53" i="27"/>
  <c r="J52" i="27"/>
  <c r="K51" i="27"/>
  <c r="C51" i="27"/>
  <c r="D48" i="27"/>
  <c r="E47" i="27"/>
  <c r="F46" i="27"/>
  <c r="F43" i="27"/>
  <c r="I33" i="27"/>
  <c r="E26" i="27"/>
  <c r="H53" i="27"/>
  <c r="I52" i="27"/>
  <c r="J51" i="27"/>
  <c r="K48" i="27"/>
  <c r="C48" i="27"/>
  <c r="D47" i="27"/>
  <c r="E46" i="27"/>
  <c r="D43" i="27"/>
  <c r="K32" i="27"/>
  <c r="F29" i="27"/>
  <c r="C26" i="27"/>
  <c r="H29" i="27"/>
  <c r="G53" i="27"/>
  <c r="H52" i="27"/>
  <c r="I51" i="27"/>
  <c r="J48" i="27"/>
  <c r="K47" i="27"/>
  <c r="C47" i="27"/>
  <c r="D46" i="27"/>
  <c r="G42" i="27"/>
  <c r="I32" i="27"/>
  <c r="D29" i="27"/>
  <c r="G25" i="27"/>
  <c r="F53" i="27"/>
  <c r="I48" i="27"/>
  <c r="K46" i="27"/>
  <c r="C46" i="27"/>
  <c r="J28" i="27"/>
  <c r="E25" i="27"/>
  <c r="E53" i="27"/>
  <c r="F52" i="27"/>
  <c r="G51" i="27"/>
  <c r="H48" i="27"/>
  <c r="I47" i="27"/>
  <c r="J46" i="27"/>
  <c r="K44" i="27"/>
  <c r="C42" i="27"/>
  <c r="H30" i="27"/>
  <c r="H28" i="27"/>
  <c r="C25" i="27"/>
  <c r="G52" i="27"/>
  <c r="E42" i="27"/>
  <c r="E52" i="27"/>
  <c r="F51" i="27"/>
  <c r="H47" i="27"/>
  <c r="I46" i="27"/>
  <c r="K34" i="27"/>
  <c r="F30" i="27"/>
  <c r="F28" i="27"/>
  <c r="K53" i="27"/>
  <c r="C53" i="27"/>
  <c r="D52" i="27"/>
  <c r="E51" i="27"/>
  <c r="F48" i="27"/>
  <c r="G47" i="27"/>
  <c r="H46" i="27"/>
  <c r="J43" i="27"/>
  <c r="I34" i="27"/>
  <c r="D30" i="27"/>
  <c r="D28" i="27"/>
  <c r="E24" i="27"/>
  <c r="H51" i="27"/>
  <c r="J30" i="27"/>
  <c r="D53" i="27"/>
  <c r="G48" i="27"/>
  <c r="I44" i="27"/>
  <c r="G24" i="27"/>
  <c r="J53" i="27"/>
  <c r="K52" i="27"/>
  <c r="C52" i="27"/>
  <c r="D51" i="27"/>
  <c r="E48" i="27"/>
  <c r="F47" i="27"/>
  <c r="G46" i="27"/>
  <c r="H43" i="27"/>
  <c r="K33" i="27"/>
  <c r="J29" i="27"/>
  <c r="G26" i="27"/>
  <c r="C24" i="27"/>
  <c r="D33" i="28"/>
  <c r="I51" i="28"/>
  <c r="I50" i="28"/>
  <c r="G49" i="28"/>
  <c r="G48" i="28"/>
  <c r="E47" i="28"/>
  <c r="E46" i="28"/>
  <c r="E45" i="28"/>
  <c r="E44" i="28"/>
  <c r="J42" i="28"/>
  <c r="I41" i="28"/>
  <c r="G40" i="28"/>
  <c r="F33" i="28"/>
  <c r="F32" i="28"/>
  <c r="F31" i="28"/>
  <c r="F30" i="28"/>
  <c r="C29" i="28"/>
  <c r="J27" i="28"/>
  <c r="H26" i="28"/>
  <c r="G25" i="28"/>
  <c r="F24" i="28"/>
  <c r="G21" i="28"/>
  <c r="F20" i="28"/>
  <c r="D19" i="28"/>
  <c r="C18" i="28"/>
  <c r="J52" i="28"/>
  <c r="H51" i="28"/>
  <c r="H50" i="28"/>
  <c r="F49" i="28"/>
  <c r="F48" i="28"/>
  <c r="D47" i="28"/>
  <c r="D46" i="28"/>
  <c r="D45" i="28"/>
  <c r="D44" i="28"/>
  <c r="I42" i="28"/>
  <c r="H41" i="28"/>
  <c r="F40" i="28"/>
  <c r="E33" i="28"/>
  <c r="E32" i="28"/>
  <c r="E31" i="28"/>
  <c r="E30" i="28"/>
  <c r="J28" i="28"/>
  <c r="I27" i="28"/>
  <c r="G26" i="28"/>
  <c r="F25" i="28"/>
  <c r="E24" i="28"/>
  <c r="F21" i="28"/>
  <c r="E20" i="28"/>
  <c r="J18" i="28"/>
  <c r="J17" i="28"/>
  <c r="E49" i="28"/>
  <c r="J43" i="28"/>
  <c r="D32" i="28"/>
  <c r="H27" i="28"/>
  <c r="E21" i="28"/>
  <c r="J47" i="28"/>
  <c r="I43" i="28"/>
  <c r="H28" i="28"/>
  <c r="H17" i="28"/>
  <c r="G52" i="28"/>
  <c r="E51" i="28"/>
  <c r="E50" i="28"/>
  <c r="C49" i="28"/>
  <c r="I47" i="28"/>
  <c r="I46" i="28"/>
  <c r="I45" i="28"/>
  <c r="I44" i="28"/>
  <c r="H43" i="28"/>
  <c r="F42" i="28"/>
  <c r="E41" i="28"/>
  <c r="J33" i="28"/>
  <c r="J32" i="28"/>
  <c r="J31" i="28"/>
  <c r="J30" i="28"/>
  <c r="G29" i="28"/>
  <c r="G28" i="28"/>
  <c r="F27" i="28"/>
  <c r="D26" i="28"/>
  <c r="J24" i="28"/>
  <c r="F22" i="28"/>
  <c r="J20" i="28"/>
  <c r="H19" i="28"/>
  <c r="G18" i="28"/>
  <c r="G17" i="28"/>
  <c r="G50" i="28"/>
  <c r="C46" i="28"/>
  <c r="E40" i="28"/>
  <c r="D31" i="28"/>
  <c r="F26" i="28"/>
  <c r="J19" i="28"/>
  <c r="F50" i="28"/>
  <c r="J45" i="28"/>
  <c r="F41" i="28"/>
  <c r="C33" i="28"/>
  <c r="C30" i="28"/>
  <c r="G27" i="28"/>
  <c r="E26" i="28"/>
  <c r="D25" i="28"/>
  <c r="G22" i="28"/>
  <c r="H18" i="28"/>
  <c r="F52" i="28"/>
  <c r="D51" i="28"/>
  <c r="J49" i="28"/>
  <c r="J48" i="28"/>
  <c r="H47" i="28"/>
  <c r="H46" i="28"/>
  <c r="H45" i="28"/>
  <c r="H44" i="28"/>
  <c r="G43" i="28"/>
  <c r="E42" i="28"/>
  <c r="J40" i="28"/>
  <c r="I33" i="28"/>
  <c r="I32" i="28"/>
  <c r="I31" i="28"/>
  <c r="I30" i="28"/>
  <c r="F29" i="28"/>
  <c r="F28" i="28"/>
  <c r="E27" i="28"/>
  <c r="J25" i="28"/>
  <c r="I24" i="28"/>
  <c r="E22" i="28"/>
  <c r="I20" i="28"/>
  <c r="G19" i="28"/>
  <c r="F18" i="28"/>
  <c r="F17" i="28"/>
  <c r="G51" i="28"/>
  <c r="C47" i="28"/>
  <c r="H42" i="28"/>
  <c r="D30" i="28"/>
  <c r="E25" i="28"/>
  <c r="I17" i="28"/>
  <c r="F51" i="28"/>
  <c r="J46" i="28"/>
  <c r="G42" i="28"/>
  <c r="C31" i="28"/>
  <c r="I19" i="28"/>
  <c r="E52" i="28"/>
  <c r="C51" i="28"/>
  <c r="I49" i="28"/>
  <c r="I48" i="28"/>
  <c r="G47" i="28"/>
  <c r="G46" i="28"/>
  <c r="G45" i="28"/>
  <c r="G44" i="28"/>
  <c r="F43" i="28"/>
  <c r="D42" i="28"/>
  <c r="I40" i="28"/>
  <c r="H33" i="28"/>
  <c r="H32" i="28"/>
  <c r="H31" i="28"/>
  <c r="H30" i="28"/>
  <c r="E29" i="28"/>
  <c r="D27" i="28"/>
  <c r="I25" i="28"/>
  <c r="H24" i="28"/>
  <c r="D22" i="28"/>
  <c r="H20" i="28"/>
  <c r="F19" i="28"/>
  <c r="E18" i="28"/>
  <c r="E17" i="28"/>
  <c r="I52" i="28"/>
  <c r="E48" i="28"/>
  <c r="C45" i="28"/>
  <c r="G41" i="28"/>
  <c r="I28" i="28"/>
  <c r="D24" i="28"/>
  <c r="I18" i="28"/>
  <c r="H52" i="28"/>
  <c r="D49" i="28"/>
  <c r="J44" i="28"/>
  <c r="D40" i="28"/>
  <c r="C32" i="28"/>
  <c r="D21" i="28"/>
  <c r="J51" i="28"/>
  <c r="J50" i="28"/>
  <c r="H49" i="28"/>
  <c r="H48" i="28"/>
  <c r="F47" i="28"/>
  <c r="F46" i="28"/>
  <c r="F45" i="28"/>
  <c r="F44" i="28"/>
  <c r="E43" i="28"/>
  <c r="J41" i="28"/>
  <c r="H40" i="28"/>
  <c r="G33" i="28"/>
  <c r="G32" i="28"/>
  <c r="G31" i="28"/>
  <c r="G30" i="28"/>
  <c r="D29" i="28"/>
  <c r="D28" i="28"/>
  <c r="C27" i="28"/>
  <c r="H25" i="28"/>
  <c r="G24" i="28"/>
  <c r="H21" i="28"/>
  <c r="G20" i="28"/>
  <c r="E19" i="28"/>
  <c r="D18" i="28"/>
  <c r="D17" i="28"/>
  <c r="D50" i="35"/>
  <c r="C22" i="35"/>
  <c r="G46" i="35"/>
  <c r="E50" i="35"/>
  <c r="D41" i="35"/>
  <c r="E23" i="35"/>
  <c r="C41" i="35"/>
  <c r="H26" i="35"/>
  <c r="E47" i="35"/>
  <c r="H51" i="35"/>
  <c r="E24" i="35"/>
  <c r="H43" i="35"/>
  <c r="E26" i="35"/>
  <c r="C21" i="35"/>
  <c r="G44" i="35"/>
  <c r="G38" i="35"/>
  <c r="D44" i="35"/>
  <c r="H39" i="35"/>
  <c r="D43" i="35"/>
  <c r="D39" i="35"/>
  <c r="C45" i="35"/>
  <c r="G27" i="35"/>
  <c r="G41" i="35"/>
  <c r="G47" i="35"/>
  <c r="C43" i="35"/>
  <c r="F50" i="35"/>
  <c r="D47" i="35"/>
  <c r="E43" i="35"/>
  <c r="F41" i="35"/>
  <c r="F38" i="35"/>
  <c r="H19" i="35"/>
  <c r="F43" i="35"/>
  <c r="E46" i="35"/>
  <c r="E18" i="35"/>
  <c r="D18" i="35"/>
  <c r="C24" i="35"/>
  <c r="G26" i="35"/>
  <c r="E40" i="35"/>
  <c r="H42" i="35"/>
  <c r="H40" i="35"/>
  <c r="C42" i="35"/>
  <c r="F24" i="35"/>
  <c r="D17" i="35"/>
  <c r="G17" i="35"/>
  <c r="E51" i="35"/>
  <c r="C23" i="35"/>
  <c r="E42" i="35"/>
  <c r="F23" i="35"/>
  <c r="D38" i="35"/>
  <c r="F28" i="35"/>
  <c r="D24" i="35"/>
  <c r="F21" i="35"/>
  <c r="C39" i="35"/>
  <c r="C38" i="35"/>
  <c r="H45" i="35"/>
  <c r="F17" i="35"/>
  <c r="D23" i="35"/>
  <c r="G43" i="35"/>
  <c r="H24" i="35"/>
  <c r="E19" i="35"/>
  <c r="F51" i="35"/>
  <c r="E27" i="35"/>
  <c r="H44" i="35"/>
  <c r="F44" i="35"/>
  <c r="H22" i="35"/>
  <c r="D19" i="35"/>
  <c r="E38" i="35"/>
  <c r="G48" i="35"/>
  <c r="D21" i="35"/>
  <c r="C46" i="35"/>
  <c r="C50" i="35"/>
  <c r="C26" i="35"/>
  <c r="E44" i="35"/>
  <c r="D51" i="35"/>
  <c r="D45" i="35"/>
  <c r="E48" i="35"/>
  <c r="G40" i="35"/>
  <c r="D28" i="35"/>
  <c r="H28" i="35"/>
  <c r="F40" i="35"/>
  <c r="D40" i="35"/>
  <c r="G18" i="35"/>
  <c r="G39" i="35"/>
  <c r="G24" i="35"/>
  <c r="D26" i="35"/>
  <c r="H41" i="35"/>
  <c r="F18" i="35"/>
  <c r="D22" i="35"/>
  <c r="E21" i="35"/>
  <c r="F19" i="35"/>
  <c r="G50" i="35"/>
  <c r="C40" i="35"/>
  <c r="D42" i="35"/>
  <c r="H21" i="35"/>
  <c r="C27" i="35"/>
  <c r="F26" i="35"/>
  <c r="G51" i="35"/>
  <c r="E22" i="35"/>
  <c r="H48" i="35"/>
  <c r="G19" i="35"/>
  <c r="C47" i="35"/>
  <c r="G23" i="35"/>
  <c r="H23" i="35"/>
  <c r="E39" i="35"/>
  <c r="H27" i="35"/>
  <c r="H18" i="35"/>
  <c r="C28" i="35"/>
  <c r="G42" i="35"/>
  <c r="E17" i="35"/>
  <c r="D46" i="35"/>
  <c r="C51" i="35"/>
  <c r="F27" i="35"/>
  <c r="H47" i="35"/>
  <c r="D48" i="35"/>
  <c r="E41" i="35"/>
  <c r="F46" i="35"/>
  <c r="F22" i="35"/>
  <c r="F47" i="35"/>
  <c r="F45" i="35"/>
  <c r="F48" i="35"/>
  <c r="F42" i="35"/>
  <c r="G22" i="35"/>
  <c r="H46" i="35"/>
  <c r="D27" i="35"/>
  <c r="G28" i="35"/>
  <c r="C17" i="35"/>
  <c r="G45" i="35"/>
  <c r="H17" i="35"/>
  <c r="H50" i="35"/>
  <c r="C44" i="35"/>
  <c r="E28" i="35"/>
  <c r="G21" i="35"/>
  <c r="H38" i="35"/>
  <c r="C18" i="35"/>
  <c r="E45" i="35"/>
  <c r="F39" i="35"/>
  <c r="C19" i="35"/>
  <c r="G50" i="29"/>
  <c r="M51" i="29"/>
  <c r="J50" i="29"/>
  <c r="I49" i="29"/>
  <c r="F48" i="29"/>
  <c r="E47" i="29"/>
  <c r="Q45" i="29"/>
  <c r="P44" i="29"/>
  <c r="M43" i="29"/>
  <c r="L42" i="29"/>
  <c r="K41" i="29"/>
  <c r="J40" i="29"/>
  <c r="G39" i="29"/>
  <c r="F31" i="29"/>
  <c r="E30" i="29"/>
  <c r="D29" i="29"/>
  <c r="C27" i="29"/>
  <c r="Q25" i="29"/>
  <c r="P23" i="29"/>
  <c r="O22" i="29"/>
  <c r="N20" i="29"/>
  <c r="O18" i="29"/>
  <c r="L17" i="29"/>
  <c r="L51" i="29"/>
  <c r="Q50" i="29"/>
  <c r="I50" i="29"/>
  <c r="P49" i="29"/>
  <c r="H49" i="29"/>
  <c r="M48" i="29"/>
  <c r="E48" i="29"/>
  <c r="L47" i="29"/>
  <c r="Q46" i="29"/>
  <c r="I46" i="29"/>
  <c r="P45" i="29"/>
  <c r="H45" i="29"/>
  <c r="O44" i="29"/>
  <c r="G44" i="29"/>
  <c r="L43" i="29"/>
  <c r="D43" i="29"/>
  <c r="K42" i="29"/>
  <c r="C42" i="29"/>
  <c r="J41" i="29"/>
  <c r="Q40" i="29"/>
  <c r="I40" i="29"/>
  <c r="N39" i="29"/>
  <c r="F39" i="29"/>
  <c r="M31" i="29"/>
  <c r="E31" i="29"/>
  <c r="L30" i="29"/>
  <c r="D30" i="29"/>
  <c r="K29" i="29"/>
  <c r="C29" i="29"/>
  <c r="J27" i="29"/>
  <c r="Q26" i="29"/>
  <c r="I26" i="29"/>
  <c r="P25" i="29"/>
  <c r="H25" i="29"/>
  <c r="O23" i="29"/>
  <c r="G23" i="29"/>
  <c r="N22" i="29"/>
  <c r="F22" i="29"/>
  <c r="M20" i="29"/>
  <c r="C20" i="29"/>
  <c r="N18" i="29"/>
  <c r="D18" i="29"/>
  <c r="K17" i="29"/>
  <c r="J47" i="29"/>
  <c r="E51" i="29"/>
  <c r="Q49" i="29"/>
  <c r="N48" i="29"/>
  <c r="M47" i="29"/>
  <c r="J46" i="29"/>
  <c r="I45" i="29"/>
  <c r="H44" i="29"/>
  <c r="E43" i="29"/>
  <c r="D42" i="29"/>
  <c r="C41" i="29"/>
  <c r="O39" i="29"/>
  <c r="N31" i="29"/>
  <c r="M30" i="29"/>
  <c r="L29" i="29"/>
  <c r="K27" i="29"/>
  <c r="J26" i="29"/>
  <c r="I25" i="29"/>
  <c r="H23" i="29"/>
  <c r="G22" i="29"/>
  <c r="D20" i="29"/>
  <c r="F18" i="29"/>
  <c r="K51" i="29"/>
  <c r="P50" i="29"/>
  <c r="H50" i="29"/>
  <c r="O49" i="29"/>
  <c r="G49" i="29"/>
  <c r="L48" i="29"/>
  <c r="D48" i="29"/>
  <c r="K47" i="29"/>
  <c r="P46" i="29"/>
  <c r="H46" i="29"/>
  <c r="O45" i="29"/>
  <c r="G45" i="29"/>
  <c r="N44" i="29"/>
  <c r="F44" i="29"/>
  <c r="K43" i="29"/>
  <c r="C43" i="29"/>
  <c r="J42" i="29"/>
  <c r="Q41" i="29"/>
  <c r="I41" i="29"/>
  <c r="P40" i="29"/>
  <c r="H40" i="29"/>
  <c r="M39" i="29"/>
  <c r="E39" i="29"/>
  <c r="L31" i="29"/>
  <c r="D31" i="29"/>
  <c r="K30" i="29"/>
  <c r="C30" i="29"/>
  <c r="J29" i="29"/>
  <c r="Q27" i="29"/>
  <c r="I27" i="29"/>
  <c r="P26" i="29"/>
  <c r="H26" i="29"/>
  <c r="O25" i="29"/>
  <c r="G25" i="29"/>
  <c r="N23" i="29"/>
  <c r="F23" i="29"/>
  <c r="M22" i="29"/>
  <c r="E22" i="29"/>
  <c r="L20" i="29"/>
  <c r="K19" i="29"/>
  <c r="M18" i="29"/>
  <c r="C18" i="29"/>
  <c r="J17" i="29"/>
  <c r="C48" i="29"/>
  <c r="M44" i="29"/>
  <c r="I42" i="29"/>
  <c r="P41" i="29"/>
  <c r="H41" i="29"/>
  <c r="G40" i="29"/>
  <c r="K31" i="29"/>
  <c r="C31" i="29"/>
  <c r="J30" i="29"/>
  <c r="Q29" i="29"/>
  <c r="I29" i="29"/>
  <c r="P27" i="29"/>
  <c r="H27" i="29"/>
  <c r="O26" i="29"/>
  <c r="G26" i="29"/>
  <c r="N25" i="29"/>
  <c r="F25" i="29"/>
  <c r="M23" i="29"/>
  <c r="E23" i="29"/>
  <c r="L22" i="29"/>
  <c r="D22" i="29"/>
  <c r="K20" i="29"/>
  <c r="J19" i="29"/>
  <c r="L18" i="29"/>
  <c r="Q17" i="29"/>
  <c r="H17" i="29"/>
  <c r="O46" i="29"/>
  <c r="N50" i="29"/>
  <c r="I47" i="29"/>
  <c r="I43" i="29"/>
  <c r="F40" i="29"/>
  <c r="H29" i="29"/>
  <c r="E25" i="29"/>
  <c r="J20" i="29"/>
  <c r="P17" i="29"/>
  <c r="J51" i="29"/>
  <c r="F49" i="29"/>
  <c r="N45" i="29"/>
  <c r="J43" i="29"/>
  <c r="L39" i="29"/>
  <c r="I51" i="29"/>
  <c r="M49" i="29"/>
  <c r="Q47" i="29"/>
  <c r="M45" i="29"/>
  <c r="Q43" i="29"/>
  <c r="O41" i="29"/>
  <c r="K39" i="29"/>
  <c r="J31" i="29"/>
  <c r="P29" i="29"/>
  <c r="N26" i="29"/>
  <c r="M25" i="29"/>
  <c r="D23" i="29"/>
  <c r="G17" i="29"/>
  <c r="P51" i="29"/>
  <c r="H51" i="29"/>
  <c r="M50" i="29"/>
  <c r="E50" i="29"/>
  <c r="L49" i="29"/>
  <c r="Q48" i="29"/>
  <c r="I48" i="29"/>
  <c r="P47" i="29"/>
  <c r="H47" i="29"/>
  <c r="M46" i="29"/>
  <c r="E46" i="29"/>
  <c r="L45" i="29"/>
  <c r="D45" i="29"/>
  <c r="K44" i="29"/>
  <c r="P43" i="29"/>
  <c r="H43" i="29"/>
  <c r="O42" i="29"/>
  <c r="G42" i="29"/>
  <c r="N41" i="29"/>
  <c r="F41" i="29"/>
  <c r="M40" i="29"/>
  <c r="E40" i="29"/>
  <c r="J39" i="29"/>
  <c r="Q31" i="29"/>
  <c r="I31" i="29"/>
  <c r="P30" i="29"/>
  <c r="H30" i="29"/>
  <c r="O29" i="29"/>
  <c r="G29" i="29"/>
  <c r="N27" i="29"/>
  <c r="F27" i="29"/>
  <c r="M26" i="29"/>
  <c r="E26" i="29"/>
  <c r="L25" i="29"/>
  <c r="D25" i="29"/>
  <c r="K23" i="29"/>
  <c r="C23" i="29"/>
  <c r="J22" i="29"/>
  <c r="Q20" i="29"/>
  <c r="H20" i="29"/>
  <c r="F19" i="29"/>
  <c r="J18" i="29"/>
  <c r="O17" i="29"/>
  <c r="F17" i="29"/>
  <c r="O50" i="29"/>
  <c r="K48" i="29"/>
  <c r="F45" i="29"/>
  <c r="Q42" i="29"/>
  <c r="O40" i="29"/>
  <c r="Q51" i="29"/>
  <c r="F50" i="29"/>
  <c r="J48" i="29"/>
  <c r="F46" i="29"/>
  <c r="L44" i="29"/>
  <c r="H42" i="29"/>
  <c r="N40" i="29"/>
  <c r="Q30" i="29"/>
  <c r="G27" i="29"/>
  <c r="L23" i="29"/>
  <c r="C22" i="29"/>
  <c r="G19" i="29"/>
  <c r="O51" i="29"/>
  <c r="G51" i="29"/>
  <c r="L50" i="29"/>
  <c r="D50" i="29"/>
  <c r="K49" i="29"/>
  <c r="P48" i="29"/>
  <c r="H48" i="29"/>
  <c r="O47" i="29"/>
  <c r="G47" i="29"/>
  <c r="L46" i="29"/>
  <c r="D46" i="29"/>
  <c r="K45" i="29"/>
  <c r="C45" i="29"/>
  <c r="J44" i="29"/>
  <c r="O43" i="29"/>
  <c r="G43" i="29"/>
  <c r="N42" i="29"/>
  <c r="F42" i="29"/>
  <c r="M41" i="29"/>
  <c r="E41" i="29"/>
  <c r="L40" i="29"/>
  <c r="Q39" i="29"/>
  <c r="I39" i="29"/>
  <c r="P31" i="29"/>
  <c r="H31" i="29"/>
  <c r="O30" i="29"/>
  <c r="G30" i="29"/>
  <c r="N29" i="29"/>
  <c r="F29" i="29"/>
  <c r="M27" i="29"/>
  <c r="E27" i="29"/>
  <c r="L26" i="29"/>
  <c r="D26" i="29"/>
  <c r="K25" i="29"/>
  <c r="C25" i="29"/>
  <c r="J23" i="29"/>
  <c r="Q22" i="29"/>
  <c r="I22" i="29"/>
  <c r="P20" i="29"/>
  <c r="G20" i="29"/>
  <c r="Q18" i="29"/>
  <c r="H18" i="29"/>
  <c r="N17" i="29"/>
  <c r="D17" i="29"/>
  <c r="N49" i="29"/>
  <c r="G46" i="29"/>
  <c r="E44" i="29"/>
  <c r="D39" i="29"/>
  <c r="E49" i="29"/>
  <c r="N46" i="29"/>
  <c r="E45" i="29"/>
  <c r="P42" i="29"/>
  <c r="G41" i="29"/>
  <c r="C39" i="29"/>
  <c r="I30" i="29"/>
  <c r="O27" i="29"/>
  <c r="F26" i="29"/>
  <c r="K22" i="29"/>
  <c r="K18" i="29"/>
  <c r="N51" i="29"/>
  <c r="F51" i="29"/>
  <c r="K50" i="29"/>
  <c r="C50" i="29"/>
  <c r="J49" i="29"/>
  <c r="O48" i="29"/>
  <c r="G48" i="29"/>
  <c r="N47" i="29"/>
  <c r="F47" i="29"/>
  <c r="K46" i="29"/>
  <c r="C46" i="29"/>
  <c r="J45" i="29"/>
  <c r="Q44" i="29"/>
  <c r="I44" i="29"/>
  <c r="N43" i="29"/>
  <c r="F43" i="29"/>
  <c r="M42" i="29"/>
  <c r="E42" i="29"/>
  <c r="L41" i="29"/>
  <c r="D41" i="29"/>
  <c r="K40" i="29"/>
  <c r="P39" i="29"/>
  <c r="H39" i="29"/>
  <c r="O31" i="29"/>
  <c r="G31" i="29"/>
  <c r="N30" i="29"/>
  <c r="F30" i="29"/>
  <c r="M29" i="29"/>
  <c r="E29" i="29"/>
  <c r="L27" i="29"/>
  <c r="D27" i="29"/>
  <c r="K26" i="29"/>
  <c r="C26" i="29"/>
  <c r="J25" i="29"/>
  <c r="Q23" i="29"/>
  <c r="I23" i="29"/>
  <c r="P22" i="29"/>
  <c r="H22" i="29"/>
  <c r="O20" i="29"/>
  <c r="F20" i="29"/>
  <c r="P18" i="29"/>
  <c r="G18" i="29"/>
  <c r="M17" i="29"/>
  <c r="C17" i="29"/>
  <c r="L50" i="30"/>
  <c r="Q46" i="30"/>
  <c r="T53" i="30"/>
  <c r="D50" i="30"/>
  <c r="I46" i="30"/>
  <c r="P45" i="30"/>
  <c r="K52" i="30"/>
  <c r="L43" i="30"/>
  <c r="N49" i="30"/>
  <c r="J44" i="30"/>
  <c r="M48" i="30"/>
  <c r="C52" i="30"/>
  <c r="E48" i="30"/>
  <c r="N42" i="30"/>
  <c r="L53" i="30"/>
  <c r="S52" i="30"/>
  <c r="M51" i="30"/>
  <c r="O47" i="30"/>
  <c r="F42" i="30"/>
  <c r="F49" i="30"/>
  <c r="T50" i="30"/>
  <c r="G47" i="30"/>
  <c r="P41" i="30"/>
  <c r="H45" i="30"/>
  <c r="R44" i="30"/>
  <c r="T43" i="30"/>
  <c r="D43" i="30"/>
  <c r="H41" i="30"/>
  <c r="O40" i="30"/>
  <c r="G40" i="30"/>
  <c r="Q31" i="30"/>
  <c r="I31" i="30"/>
  <c r="S30" i="30"/>
  <c r="K30" i="30"/>
  <c r="C30" i="30"/>
  <c r="M29" i="30"/>
  <c r="E29" i="30"/>
  <c r="O27" i="30"/>
  <c r="G27" i="30"/>
  <c r="Q26" i="30"/>
  <c r="I26" i="30"/>
  <c r="S25" i="30"/>
  <c r="K25" i="30"/>
  <c r="C25" i="30"/>
  <c r="M23" i="30"/>
  <c r="E23" i="30"/>
  <c r="O22" i="30"/>
  <c r="G22" i="30"/>
  <c r="Q19" i="30"/>
  <c r="I19" i="30"/>
  <c r="P18" i="30"/>
  <c r="H18" i="30"/>
  <c r="R17" i="30"/>
  <c r="J17" i="30"/>
  <c r="S53" i="30"/>
  <c r="K53" i="30"/>
  <c r="R52" i="30"/>
  <c r="J52" i="30"/>
  <c r="T51" i="30"/>
  <c r="L51" i="30"/>
  <c r="S50" i="30"/>
  <c r="K50" i="30"/>
  <c r="C50" i="30"/>
  <c r="M49" i="30"/>
  <c r="T48" i="30"/>
  <c r="L48" i="30"/>
  <c r="D48" i="30"/>
  <c r="N47" i="30"/>
  <c r="F47" i="30"/>
  <c r="P46" i="30"/>
  <c r="H46" i="30"/>
  <c r="O45" i="30"/>
  <c r="G45" i="30"/>
  <c r="Q44" i="30"/>
  <c r="I44" i="30"/>
  <c r="S43" i="30"/>
  <c r="K43" i="30"/>
  <c r="C43" i="30"/>
  <c r="M42" i="30"/>
  <c r="E42" i="30"/>
  <c r="O41" i="30"/>
  <c r="G41" i="30"/>
  <c r="N40" i="30"/>
  <c r="F40" i="30"/>
  <c r="P31" i="30"/>
  <c r="H31" i="30"/>
  <c r="R30" i="30"/>
  <c r="J30" i="30"/>
  <c r="T29" i="30"/>
  <c r="L29" i="30"/>
  <c r="D29" i="30"/>
  <c r="N27" i="30"/>
  <c r="F27" i="30"/>
  <c r="P26" i="30"/>
  <c r="H26" i="30"/>
  <c r="R25" i="30"/>
  <c r="J25" i="30"/>
  <c r="T23" i="30"/>
  <c r="L23" i="30"/>
  <c r="D23" i="30"/>
  <c r="N22" i="30"/>
  <c r="F22" i="30"/>
  <c r="P19" i="30"/>
  <c r="H19" i="30"/>
  <c r="O18" i="30"/>
  <c r="G18" i="30"/>
  <c r="Q17" i="30"/>
  <c r="I17" i="30"/>
  <c r="I52" i="30"/>
  <c r="J50" i="30"/>
  <c r="K48" i="30"/>
  <c r="G46" i="30"/>
  <c r="H44" i="30"/>
  <c r="L42" i="30"/>
  <c r="F41" i="30"/>
  <c r="O31" i="30"/>
  <c r="C29" i="30"/>
  <c r="E27" i="30"/>
  <c r="S23" i="30"/>
  <c r="C23" i="30"/>
  <c r="H17" i="30"/>
  <c r="Q53" i="30"/>
  <c r="I53" i="30"/>
  <c r="P52" i="30"/>
  <c r="H52" i="30"/>
  <c r="R51" i="30"/>
  <c r="J51" i="30"/>
  <c r="Q50" i="30"/>
  <c r="I50" i="30"/>
  <c r="S49" i="30"/>
  <c r="K49" i="30"/>
  <c r="R48" i="30"/>
  <c r="J48" i="30"/>
  <c r="T47" i="30"/>
  <c r="L47" i="30"/>
  <c r="D47" i="30"/>
  <c r="N46" i="30"/>
  <c r="F46" i="30"/>
  <c r="M45" i="30"/>
  <c r="E45" i="30"/>
  <c r="O44" i="30"/>
  <c r="G44" i="30"/>
  <c r="Q43" i="30"/>
  <c r="I43" i="30"/>
  <c r="S42" i="30"/>
  <c r="K42" i="30"/>
  <c r="C42" i="30"/>
  <c r="M41" i="30"/>
  <c r="T40" i="30"/>
  <c r="L40" i="30"/>
  <c r="D40" i="30"/>
  <c r="N31" i="30"/>
  <c r="F31" i="30"/>
  <c r="P30" i="30"/>
  <c r="H30" i="30"/>
  <c r="R29" i="30"/>
  <c r="J29" i="30"/>
  <c r="T27" i="30"/>
  <c r="L27" i="30"/>
  <c r="D27" i="30"/>
  <c r="N26" i="30"/>
  <c r="F26" i="30"/>
  <c r="P25" i="30"/>
  <c r="H25" i="30"/>
  <c r="R23" i="30"/>
  <c r="J23" i="30"/>
  <c r="T22" i="30"/>
  <c r="L22" i="30"/>
  <c r="D22" i="30"/>
  <c r="N19" i="30"/>
  <c r="F19" i="30"/>
  <c r="M18" i="30"/>
  <c r="E18" i="30"/>
  <c r="O17" i="30"/>
  <c r="G17" i="30"/>
  <c r="J53" i="30"/>
  <c r="K51" i="30"/>
  <c r="C48" i="30"/>
  <c r="N45" i="30"/>
  <c r="J43" i="30"/>
  <c r="E40" i="30"/>
  <c r="S29" i="30"/>
  <c r="I25" i="30"/>
  <c r="F18" i="30"/>
  <c r="P53" i="30"/>
  <c r="H53" i="30"/>
  <c r="O52" i="30"/>
  <c r="G52" i="30"/>
  <c r="Q51" i="30"/>
  <c r="I51" i="30"/>
  <c r="P50" i="30"/>
  <c r="H50" i="30"/>
  <c r="R49" i="30"/>
  <c r="J49" i="30"/>
  <c r="Q48" i="30"/>
  <c r="I48" i="30"/>
  <c r="S47" i="30"/>
  <c r="K47" i="30"/>
  <c r="C47" i="30"/>
  <c r="M46" i="30"/>
  <c r="T45" i="30"/>
  <c r="L45" i="30"/>
  <c r="D45" i="30"/>
  <c r="N44" i="30"/>
  <c r="F44" i="30"/>
  <c r="P43" i="30"/>
  <c r="H43" i="30"/>
  <c r="R42" i="30"/>
  <c r="J42" i="30"/>
  <c r="T41" i="30"/>
  <c r="L41" i="30"/>
  <c r="S40" i="30"/>
  <c r="K40" i="30"/>
  <c r="C40" i="30"/>
  <c r="M31" i="30"/>
  <c r="E31" i="30"/>
  <c r="O30" i="30"/>
  <c r="G30" i="30"/>
  <c r="Q29" i="30"/>
  <c r="I29" i="30"/>
  <c r="S27" i="30"/>
  <c r="K27" i="30"/>
  <c r="C27" i="30"/>
  <c r="M26" i="30"/>
  <c r="E26" i="30"/>
  <c r="O25" i="30"/>
  <c r="G25" i="30"/>
  <c r="Q23" i="30"/>
  <c r="I23" i="30"/>
  <c r="S22" i="30"/>
  <c r="K22" i="30"/>
  <c r="C22" i="30"/>
  <c r="M19" i="30"/>
  <c r="T18" i="30"/>
  <c r="L18" i="30"/>
  <c r="D18" i="30"/>
  <c r="N17" i="30"/>
  <c r="F17" i="30"/>
  <c r="R53" i="30"/>
  <c r="S51" i="30"/>
  <c r="L49" i="30"/>
  <c r="M47" i="30"/>
  <c r="P44" i="30"/>
  <c r="D42" i="30"/>
  <c r="Q30" i="30"/>
  <c r="O26" i="30"/>
  <c r="P17" i="30"/>
  <c r="O53" i="30"/>
  <c r="G53" i="30"/>
  <c r="N52" i="30"/>
  <c r="F52" i="30"/>
  <c r="P51" i="30"/>
  <c r="H51" i="30"/>
  <c r="O50" i="30"/>
  <c r="G50" i="30"/>
  <c r="Q49" i="30"/>
  <c r="I49" i="30"/>
  <c r="P48" i="30"/>
  <c r="H48" i="30"/>
  <c r="R47" i="30"/>
  <c r="J47" i="30"/>
  <c r="T46" i="30"/>
  <c r="L46" i="30"/>
  <c r="S45" i="30"/>
  <c r="K45" i="30"/>
  <c r="C45" i="30"/>
  <c r="M44" i="30"/>
  <c r="E44" i="30"/>
  <c r="O43" i="30"/>
  <c r="G43" i="30"/>
  <c r="Q42" i="30"/>
  <c r="I42" i="30"/>
  <c r="S41" i="30"/>
  <c r="K41" i="30"/>
  <c r="R40" i="30"/>
  <c r="J40" i="30"/>
  <c r="T31" i="30"/>
  <c r="L31" i="30"/>
  <c r="D31" i="30"/>
  <c r="N30" i="30"/>
  <c r="F30" i="30"/>
  <c r="P29" i="30"/>
  <c r="H29" i="30"/>
  <c r="R27" i="30"/>
  <c r="J27" i="30"/>
  <c r="T26" i="30"/>
  <c r="L26" i="30"/>
  <c r="D26" i="30"/>
  <c r="N25" i="30"/>
  <c r="F25" i="30"/>
  <c r="P23" i="30"/>
  <c r="H23" i="30"/>
  <c r="R22" i="30"/>
  <c r="J22" i="30"/>
  <c r="T19" i="30"/>
  <c r="L19" i="30"/>
  <c r="S18" i="30"/>
  <c r="K18" i="30"/>
  <c r="C18" i="30"/>
  <c r="M17" i="30"/>
  <c r="E17" i="30"/>
  <c r="T49" i="30"/>
  <c r="O46" i="30"/>
  <c r="R43" i="30"/>
  <c r="M40" i="30"/>
  <c r="I30" i="30"/>
  <c r="G26" i="30"/>
  <c r="G19" i="30"/>
  <c r="N53" i="30"/>
  <c r="F53" i="30"/>
  <c r="M52" i="30"/>
  <c r="E52" i="30"/>
  <c r="O51" i="30"/>
  <c r="G51" i="30"/>
  <c r="N50" i="30"/>
  <c r="F50" i="30"/>
  <c r="P49" i="30"/>
  <c r="H49" i="30"/>
  <c r="O48" i="30"/>
  <c r="G48" i="30"/>
  <c r="Q47" i="30"/>
  <c r="I47" i="30"/>
  <c r="S46" i="30"/>
  <c r="K46" i="30"/>
  <c r="R45" i="30"/>
  <c r="J45" i="30"/>
  <c r="T44" i="30"/>
  <c r="L44" i="30"/>
  <c r="D44" i="30"/>
  <c r="N43" i="30"/>
  <c r="F43" i="30"/>
  <c r="P42" i="30"/>
  <c r="H42" i="30"/>
  <c r="R41" i="30"/>
  <c r="J41" i="30"/>
  <c r="Q40" i="30"/>
  <c r="I40" i="30"/>
  <c r="S31" i="30"/>
  <c r="K31" i="30"/>
  <c r="C31" i="30"/>
  <c r="M30" i="30"/>
  <c r="E30" i="30"/>
  <c r="O29" i="30"/>
  <c r="G29" i="30"/>
  <c r="Q27" i="30"/>
  <c r="I27" i="30"/>
  <c r="S26" i="30"/>
  <c r="K26" i="30"/>
  <c r="C26" i="30"/>
  <c r="M25" i="30"/>
  <c r="E25" i="30"/>
  <c r="O23" i="30"/>
  <c r="G23" i="30"/>
  <c r="Q22" i="30"/>
  <c r="I22" i="30"/>
  <c r="S19" i="30"/>
  <c r="K19" i="30"/>
  <c r="R18" i="30"/>
  <c r="J18" i="30"/>
  <c r="T17" i="30"/>
  <c r="L17" i="30"/>
  <c r="D17" i="30"/>
  <c r="Q52" i="30"/>
  <c r="R50" i="30"/>
  <c r="S48" i="30"/>
  <c r="E47" i="30"/>
  <c r="F45" i="30"/>
  <c r="T42" i="30"/>
  <c r="N41" i="30"/>
  <c r="G31" i="30"/>
  <c r="K29" i="30"/>
  <c r="M27" i="30"/>
  <c r="Q25" i="30"/>
  <c r="K23" i="30"/>
  <c r="M22" i="30"/>
  <c r="E22" i="30"/>
  <c r="O19" i="30"/>
  <c r="N18" i="30"/>
  <c r="M53" i="30"/>
  <c r="T52" i="30"/>
  <c r="L52" i="30"/>
  <c r="D52" i="30"/>
  <c r="N51" i="30"/>
  <c r="F51" i="30"/>
  <c r="M50" i="30"/>
  <c r="E50" i="30"/>
  <c r="O49" i="30"/>
  <c r="G49" i="30"/>
  <c r="N48" i="30"/>
  <c r="F48" i="30"/>
  <c r="P47" i="30"/>
  <c r="H47" i="30"/>
  <c r="R46" i="30"/>
  <c r="J46" i="30"/>
  <c r="Q45" i="30"/>
  <c r="I45" i="30"/>
  <c r="S44" i="30"/>
  <c r="K44" i="30"/>
  <c r="C44" i="30"/>
  <c r="M43" i="30"/>
  <c r="E43" i="30"/>
  <c r="O42" i="30"/>
  <c r="G42" i="30"/>
  <c r="Q41" i="30"/>
  <c r="I41" i="30"/>
  <c r="P40" i="30"/>
  <c r="H40" i="30"/>
  <c r="R31" i="30"/>
  <c r="J31" i="30"/>
  <c r="T30" i="30"/>
  <c r="L30" i="30"/>
  <c r="D30" i="30"/>
  <c r="N29" i="30"/>
  <c r="F29" i="30"/>
  <c r="P27" i="30"/>
  <c r="H27" i="30"/>
  <c r="R26" i="30"/>
  <c r="J26" i="30"/>
  <c r="T25" i="30"/>
  <c r="L25" i="30"/>
  <c r="D25" i="30"/>
  <c r="N23" i="30"/>
  <c r="F23" i="30"/>
  <c r="P22" i="30"/>
  <c r="H22" i="30"/>
  <c r="R19" i="30"/>
  <c r="J19" i="30"/>
  <c r="Q18" i="30"/>
  <c r="I18" i="30"/>
  <c r="S17" i="30"/>
  <c r="K17" i="30"/>
  <c r="C17" i="30"/>
  <c r="C40" i="31"/>
  <c r="G29" i="31"/>
  <c r="I43" i="31"/>
  <c r="I39" i="31"/>
  <c r="C26" i="31"/>
  <c r="D21" i="31"/>
  <c r="E44" i="31"/>
  <c r="H23" i="31"/>
  <c r="F27" i="31"/>
  <c r="I40" i="31"/>
  <c r="F24" i="31"/>
  <c r="G44" i="31"/>
  <c r="H27" i="31"/>
  <c r="F40" i="31"/>
  <c r="H43" i="31"/>
  <c r="F46" i="31"/>
  <c r="H17" i="31"/>
  <c r="G17" i="31"/>
  <c r="D43" i="31"/>
  <c r="H37" i="31"/>
  <c r="C38" i="31"/>
  <c r="D36" i="31"/>
  <c r="F38" i="31"/>
  <c r="I28" i="31"/>
  <c r="C27" i="31"/>
  <c r="H26" i="31"/>
  <c r="G27" i="31"/>
  <c r="I21" i="31"/>
  <c r="I24" i="31"/>
  <c r="E41" i="31"/>
  <c r="D38" i="31"/>
  <c r="E18" i="31"/>
  <c r="D17" i="31"/>
  <c r="G41" i="31"/>
  <c r="F25" i="31"/>
  <c r="H45" i="31"/>
  <c r="E40" i="31"/>
  <c r="F23" i="31"/>
  <c r="D25" i="31"/>
  <c r="G36" i="31"/>
  <c r="H24" i="31"/>
  <c r="G38" i="31"/>
  <c r="G24" i="31"/>
  <c r="I36" i="31"/>
  <c r="E45" i="31"/>
  <c r="I29" i="31"/>
  <c r="F26" i="31"/>
  <c r="F44" i="31"/>
  <c r="F18" i="31"/>
  <c r="G26" i="31"/>
  <c r="D28" i="31"/>
  <c r="C36" i="31"/>
  <c r="E23" i="31"/>
  <c r="E24" i="31"/>
  <c r="I18" i="31"/>
  <c r="I46" i="31"/>
  <c r="G21" i="31"/>
  <c r="I17" i="31"/>
  <c r="D45" i="31"/>
  <c r="G46" i="31"/>
  <c r="E37" i="31"/>
  <c r="C24" i="31"/>
  <c r="D23" i="31"/>
  <c r="I45" i="31"/>
  <c r="I37" i="31"/>
  <c r="I38" i="31"/>
  <c r="D41" i="31"/>
  <c r="D24" i="31"/>
  <c r="D40" i="31"/>
  <c r="C25" i="31"/>
  <c r="E21" i="31"/>
  <c r="D29" i="31"/>
  <c r="C28" i="31"/>
  <c r="G40" i="31"/>
  <c r="F45" i="31"/>
  <c r="D46" i="31"/>
  <c r="F29" i="31"/>
  <c r="I41" i="31"/>
  <c r="C41" i="31"/>
  <c r="H41" i="31"/>
  <c r="F39" i="31"/>
  <c r="D27" i="31"/>
  <c r="G28" i="31"/>
  <c r="C29" i="31"/>
  <c r="C43" i="31"/>
  <c r="H18" i="31"/>
  <c r="E27" i="31"/>
  <c r="H28" i="31"/>
  <c r="E26" i="31"/>
  <c r="G37" i="31"/>
  <c r="I23" i="31"/>
  <c r="H44" i="31"/>
  <c r="G25" i="31"/>
  <c r="H25" i="31"/>
  <c r="H46" i="31"/>
  <c r="C17" i="31"/>
  <c r="C21" i="31"/>
  <c r="I27" i="31"/>
  <c r="G39" i="31"/>
  <c r="F21" i="31"/>
  <c r="H29" i="31"/>
  <c r="E46" i="31"/>
  <c r="E28" i="31"/>
  <c r="F36" i="31"/>
  <c r="H36" i="31"/>
  <c r="I25" i="31"/>
  <c r="C23" i="31"/>
  <c r="F37" i="31"/>
  <c r="F43" i="31"/>
  <c r="F17" i="31"/>
  <c r="G45" i="31"/>
  <c r="I26" i="31"/>
  <c r="C45" i="31"/>
  <c r="E29" i="31"/>
  <c r="E38" i="31"/>
  <c r="F41" i="31"/>
  <c r="D26" i="31"/>
  <c r="G23" i="31"/>
  <c r="G18" i="31"/>
  <c r="E43" i="31"/>
  <c r="F28" i="31"/>
  <c r="D18" i="31"/>
  <c r="E25" i="31"/>
  <c r="E39" i="31"/>
  <c r="E17" i="31"/>
  <c r="H39" i="31"/>
  <c r="I44" i="31"/>
  <c r="G43" i="31"/>
  <c r="H38" i="31"/>
  <c r="D44" i="31"/>
  <c r="D39" i="31"/>
  <c r="E36" i="31"/>
  <c r="H21" i="31"/>
  <c r="D37" i="31"/>
  <c r="H40" i="31"/>
  <c r="Q27" i="33"/>
  <c r="J49" i="33"/>
  <c r="J26" i="33"/>
  <c r="N31" i="33"/>
  <c r="P18" i="33"/>
  <c r="N30" i="33"/>
  <c r="N39" i="33"/>
  <c r="L44" i="33"/>
  <c r="H48" i="33"/>
  <c r="Q22" i="33"/>
  <c r="J27" i="33"/>
  <c r="H19" i="33"/>
  <c r="P49" i="33"/>
  <c r="F31" i="33"/>
  <c r="D27" i="33"/>
  <c r="L22" i="33"/>
  <c r="I18" i="33"/>
  <c r="M19" i="33"/>
  <c r="L19" i="33"/>
  <c r="I48" i="33"/>
  <c r="M31" i="33"/>
  <c r="I22" i="33"/>
  <c r="O47" i="33"/>
  <c r="M26" i="33"/>
  <c r="O41" i="33"/>
  <c r="F40" i="33"/>
  <c r="L31" i="33"/>
  <c r="E27" i="33"/>
  <c r="D25" i="33"/>
  <c r="P40" i="33"/>
  <c r="D29" i="33"/>
  <c r="Q39" i="33"/>
  <c r="G25" i="33"/>
  <c r="H47" i="33"/>
  <c r="C41" i="33"/>
  <c r="F41" i="33"/>
  <c r="P47" i="33"/>
  <c r="E31" i="33"/>
  <c r="N25" i="33"/>
  <c r="Q18" i="33"/>
  <c r="P22" i="33"/>
  <c r="K29" i="33"/>
  <c r="E43" i="33"/>
  <c r="J41" i="33"/>
  <c r="C31" i="33"/>
  <c r="C43" i="33"/>
  <c r="D44" i="33"/>
  <c r="G44" i="33"/>
  <c r="P41" i="33"/>
  <c r="D46" i="33"/>
  <c r="F43" i="33"/>
  <c r="P46" i="33"/>
  <c r="E47" i="33"/>
  <c r="L48" i="33"/>
  <c r="E44" i="33"/>
  <c r="G48" i="33"/>
  <c r="H46" i="33"/>
  <c r="P26" i="33"/>
  <c r="J44" i="33"/>
  <c r="K31" i="33"/>
  <c r="L26" i="33"/>
  <c r="K22" i="33"/>
  <c r="C26" i="33"/>
  <c r="H22" i="33"/>
  <c r="N44" i="33"/>
  <c r="O22" i="33"/>
  <c r="Q40" i="33"/>
  <c r="M44" i="33"/>
  <c r="E22" i="33"/>
  <c r="M48" i="33"/>
  <c r="O44" i="33"/>
  <c r="N47" i="33"/>
  <c r="K49" i="33"/>
  <c r="P44" i="33"/>
  <c r="E30" i="33"/>
  <c r="D39" i="33"/>
  <c r="M22" i="33"/>
  <c r="O27" i="33"/>
  <c r="L27" i="33"/>
  <c r="N40" i="33"/>
  <c r="F49" i="33"/>
  <c r="E19" i="33"/>
  <c r="P27" i="33"/>
  <c r="K41" i="33"/>
  <c r="I26" i="33"/>
  <c r="E46" i="33"/>
  <c r="D22" i="33"/>
  <c r="C18" i="33"/>
  <c r="O31" i="33"/>
  <c r="J18" i="33"/>
  <c r="H26" i="33"/>
  <c r="G22" i="33"/>
  <c r="K46" i="33"/>
  <c r="D41" i="33"/>
  <c r="L46" i="33"/>
  <c r="H18" i="33"/>
  <c r="L29" i="33"/>
  <c r="O46" i="33"/>
  <c r="F27" i="33"/>
  <c r="C30" i="33"/>
  <c r="J46" i="33"/>
  <c r="D31" i="33"/>
  <c r="I42" i="33"/>
  <c r="E18" i="33"/>
  <c r="G29" i="33"/>
  <c r="P43" i="33"/>
  <c r="O49" i="33"/>
  <c r="C27" i="33"/>
  <c r="Q19" i="33"/>
  <c r="M39" i="33"/>
  <c r="M49" i="33"/>
  <c r="J48" i="33"/>
  <c r="D18" i="33"/>
  <c r="O40" i="33"/>
  <c r="Q42" i="33"/>
  <c r="H44" i="33"/>
  <c r="H49" i="33"/>
  <c r="C48" i="33"/>
  <c r="M46" i="33"/>
  <c r="O26" i="33"/>
  <c r="I31" i="33"/>
  <c r="N46" i="33"/>
  <c r="F18" i="33"/>
  <c r="E41" i="33"/>
  <c r="G41" i="33"/>
  <c r="G19" i="33"/>
  <c r="F25" i="33"/>
  <c r="K42" i="33"/>
  <c r="C22" i="33"/>
  <c r="F46" i="33"/>
  <c r="F19" i="33"/>
  <c r="J22" i="33"/>
  <c r="N48" i="33"/>
  <c r="N43" i="33"/>
  <c r="N18" i="33"/>
  <c r="I30" i="33"/>
  <c r="H41" i="33"/>
  <c r="J31" i="33"/>
  <c r="P29" i="33"/>
  <c r="Q26" i="33"/>
  <c r="I39" i="33"/>
  <c r="K39" i="33"/>
  <c r="E48" i="33"/>
  <c r="F30" i="33"/>
  <c r="L47" i="33"/>
  <c r="G31" i="33"/>
  <c r="I19" i="33"/>
  <c r="K18" i="33"/>
  <c r="M42" i="33"/>
  <c r="G26" i="33"/>
  <c r="Q44" i="33"/>
  <c r="Q29" i="33"/>
  <c r="J40" i="33"/>
  <c r="Q49" i="33"/>
  <c r="M41" i="33"/>
  <c r="G42" i="33"/>
  <c r="Q30" i="33"/>
  <c r="P48" i="33"/>
  <c r="I29" i="33"/>
  <c r="F44" i="33"/>
  <c r="Q46" i="33"/>
  <c r="H29" i="33"/>
  <c r="M29" i="33"/>
  <c r="I47" i="33"/>
  <c r="I43" i="33"/>
  <c r="O29" i="33"/>
  <c r="L43" i="33"/>
  <c r="M18" i="33"/>
  <c r="Q47" i="33"/>
  <c r="J39" i="33"/>
  <c r="J43" i="33"/>
  <c r="K27" i="33"/>
  <c r="E25" i="33"/>
  <c r="L49" i="33"/>
  <c r="E26" i="33"/>
  <c r="O19" i="33"/>
  <c r="P25" i="33"/>
  <c r="M40" i="33"/>
  <c r="O30" i="33"/>
  <c r="P42" i="33"/>
  <c r="K25" i="33"/>
  <c r="F26" i="33"/>
  <c r="K19" i="33"/>
  <c r="N27" i="33"/>
  <c r="P31" i="33"/>
  <c r="G46" i="33"/>
  <c r="H42" i="33"/>
  <c r="J47" i="33"/>
  <c r="Q41" i="33"/>
  <c r="I46" i="33"/>
  <c r="O48" i="33"/>
  <c r="H27" i="33"/>
  <c r="N29" i="33"/>
  <c r="I27" i="33"/>
  <c r="M27" i="33"/>
  <c r="Q48" i="33"/>
  <c r="E40" i="33"/>
  <c r="I25" i="33"/>
  <c r="D30" i="33"/>
  <c r="O42" i="33"/>
  <c r="G40" i="33"/>
  <c r="G18" i="33"/>
  <c r="E39" i="33"/>
  <c r="H43" i="33"/>
  <c r="P39" i="33"/>
  <c r="L41" i="33"/>
  <c r="O25" i="33"/>
  <c r="C46" i="33"/>
  <c r="H30" i="33"/>
  <c r="G30" i="33"/>
  <c r="F42" i="33"/>
  <c r="D43" i="33"/>
  <c r="K26" i="33"/>
  <c r="M25" i="33"/>
  <c r="F48" i="33"/>
  <c r="G47" i="33"/>
  <c r="I41" i="33"/>
  <c r="O43" i="33"/>
  <c r="O39" i="33"/>
  <c r="L18" i="33"/>
  <c r="L40" i="33"/>
  <c r="M43" i="33"/>
  <c r="G27" i="33"/>
  <c r="K48" i="33"/>
  <c r="C39" i="33"/>
  <c r="M30" i="33"/>
  <c r="L39" i="33"/>
  <c r="J42" i="33"/>
  <c r="Q43" i="33"/>
  <c r="K44" i="33"/>
  <c r="K40" i="33"/>
  <c r="P30" i="33"/>
  <c r="J30" i="33"/>
  <c r="N42" i="33"/>
  <c r="I44" i="33"/>
  <c r="K30" i="33"/>
  <c r="N49" i="33"/>
  <c r="J25" i="33"/>
  <c r="E42" i="33"/>
  <c r="F29" i="33"/>
  <c r="E29" i="33"/>
  <c r="G43" i="33"/>
  <c r="G39" i="33"/>
  <c r="H25" i="33"/>
  <c r="H39" i="33"/>
  <c r="Q31" i="33"/>
  <c r="F39" i="33"/>
  <c r="N19" i="33"/>
  <c r="C29" i="33"/>
  <c r="J29" i="33"/>
  <c r="C44" i="33"/>
  <c r="Q25" i="33"/>
  <c r="H31" i="33"/>
  <c r="K47" i="33"/>
  <c r="F22" i="33"/>
  <c r="D26" i="33"/>
  <c r="E49" i="33"/>
  <c r="F47" i="33"/>
  <c r="M47" i="33"/>
  <c r="L42" i="33"/>
  <c r="H40" i="33"/>
  <c r="L25" i="33"/>
  <c r="I49" i="33"/>
  <c r="G49" i="33"/>
  <c r="N22" i="33"/>
  <c r="N26" i="33"/>
  <c r="K43" i="33"/>
  <c r="I40" i="33"/>
  <c r="L30" i="33"/>
  <c r="P19" i="33"/>
  <c r="C25" i="33"/>
  <c r="O18" i="33"/>
  <c r="N41" i="33"/>
  <c r="D48" i="33"/>
  <c r="J19" i="33"/>
  <c r="R51" i="32"/>
  <c r="S50" i="32"/>
  <c r="O46" i="32"/>
  <c r="M49" i="32"/>
  <c r="F44" i="32"/>
  <c r="P29" i="32"/>
  <c r="S27" i="32"/>
  <c r="H26" i="32"/>
  <c r="J22" i="32"/>
  <c r="D22" i="32"/>
  <c r="T49" i="32"/>
  <c r="Q43" i="32"/>
  <c r="R50" i="32"/>
  <c r="F27" i="32"/>
  <c r="G18" i="32"/>
  <c r="N48" i="32"/>
  <c r="T44" i="32"/>
  <c r="N51" i="32"/>
  <c r="H45" i="32"/>
  <c r="D48" i="32"/>
  <c r="J26" i="32"/>
  <c r="Q44" i="32"/>
  <c r="F42" i="32"/>
  <c r="P51" i="32"/>
  <c r="F49" i="32"/>
  <c r="I30" i="32"/>
  <c r="M19" i="32"/>
  <c r="C26" i="32"/>
  <c r="P43" i="32"/>
  <c r="S49" i="32"/>
  <c r="O29" i="32"/>
  <c r="T30" i="32"/>
  <c r="L43" i="32"/>
  <c r="O42" i="32"/>
  <c r="N43" i="32"/>
  <c r="T46" i="32"/>
  <c r="J19" i="32"/>
  <c r="K45" i="32"/>
  <c r="D44" i="32"/>
  <c r="F19" i="32"/>
  <c r="G46" i="32"/>
  <c r="Q42" i="32"/>
  <c r="K25" i="32"/>
  <c r="F18" i="32"/>
  <c r="Q22" i="32"/>
  <c r="G25" i="32"/>
  <c r="H22" i="32"/>
  <c r="C18" i="32"/>
  <c r="S22" i="32"/>
  <c r="J44" i="32"/>
  <c r="I43" i="32"/>
  <c r="G45" i="32"/>
  <c r="J43" i="32"/>
  <c r="N18" i="32"/>
  <c r="F50" i="32"/>
  <c r="G31" i="32"/>
  <c r="D42" i="32"/>
  <c r="P25" i="32"/>
  <c r="N29" i="32"/>
  <c r="J48" i="32"/>
  <c r="R48" i="32"/>
  <c r="R43" i="32"/>
  <c r="M18" i="32"/>
  <c r="M25" i="32"/>
  <c r="O25" i="32"/>
  <c r="R46" i="32"/>
  <c r="N49" i="32"/>
  <c r="R18" i="32"/>
  <c r="I22" i="32"/>
  <c r="C30" i="32"/>
  <c r="J45" i="32"/>
  <c r="D46" i="32"/>
  <c r="J30" i="32"/>
  <c r="H44" i="32"/>
  <c r="O19" i="32"/>
  <c r="L42" i="32"/>
  <c r="C27" i="32"/>
  <c r="H27" i="32"/>
  <c r="Q26" i="32"/>
  <c r="Q45" i="32"/>
  <c r="D25" i="32"/>
  <c r="T50" i="32"/>
  <c r="N26" i="32"/>
  <c r="C46" i="32"/>
  <c r="C25" i="32"/>
  <c r="L29" i="32"/>
  <c r="H19" i="32"/>
  <c r="J29" i="32"/>
  <c r="F51" i="32"/>
  <c r="O44" i="32"/>
  <c r="T31" i="32"/>
  <c r="J18" i="32"/>
  <c r="K51" i="32"/>
  <c r="J31" i="32"/>
  <c r="J49" i="32"/>
  <c r="T22" i="32"/>
  <c r="P45" i="32"/>
  <c r="L46" i="32"/>
  <c r="Q31" i="32"/>
  <c r="M30" i="32"/>
  <c r="T51" i="32"/>
  <c r="I46" i="32"/>
  <c r="S26" i="32"/>
  <c r="T48" i="32"/>
  <c r="H18" i="32"/>
  <c r="P44" i="32"/>
  <c r="K31" i="32"/>
  <c r="I42" i="32"/>
  <c r="J50" i="32"/>
  <c r="F31" i="32"/>
  <c r="O49" i="32"/>
  <c r="S25" i="32"/>
  <c r="L19" i="32"/>
  <c r="H25" i="32"/>
  <c r="E26" i="32"/>
  <c r="L31" i="32"/>
  <c r="D30" i="32"/>
  <c r="M43" i="32"/>
  <c r="M31" i="32"/>
  <c r="K27" i="32"/>
  <c r="R29" i="32"/>
  <c r="D29" i="32"/>
  <c r="C48" i="32"/>
  <c r="R42" i="32"/>
  <c r="D26" i="32"/>
  <c r="O48" i="32"/>
  <c r="L48" i="32"/>
  <c r="G19" i="32"/>
  <c r="L18" i="32"/>
  <c r="I26" i="32"/>
  <c r="I51" i="32"/>
  <c r="G29" i="32"/>
  <c r="H42" i="32"/>
  <c r="Q48" i="32"/>
  <c r="Q18" i="32"/>
  <c r="K48" i="32"/>
  <c r="G44" i="32"/>
  <c r="I50" i="32"/>
  <c r="O45" i="32"/>
  <c r="J51" i="32"/>
  <c r="C44" i="32"/>
  <c r="Q19" i="32"/>
  <c r="H46" i="32"/>
  <c r="I31" i="32"/>
  <c r="N30" i="32"/>
  <c r="K49" i="32"/>
  <c r="F25" i="32"/>
  <c r="L27" i="32"/>
  <c r="P26" i="32"/>
  <c r="Q49" i="32"/>
  <c r="N31" i="32"/>
  <c r="Q30" i="32"/>
  <c r="G22" i="32"/>
  <c r="R30" i="32"/>
  <c r="T26" i="32"/>
  <c r="P42" i="32"/>
  <c r="E44" i="32"/>
  <c r="H43" i="32"/>
  <c r="I48" i="32"/>
  <c r="I44" i="32"/>
  <c r="J42" i="32"/>
  <c r="N25" i="32"/>
  <c r="E48" i="32"/>
  <c r="N45" i="32"/>
  <c r="O50" i="32"/>
  <c r="S18" i="32"/>
  <c r="O18" i="32"/>
  <c r="Q51" i="32"/>
  <c r="Q29" i="32"/>
  <c r="T42" i="32"/>
  <c r="H51" i="32"/>
  <c r="I25" i="32"/>
  <c r="N50" i="32"/>
  <c r="M45" i="32"/>
  <c r="E18" i="32"/>
  <c r="I29" i="32"/>
  <c r="K29" i="32"/>
  <c r="C31" i="32"/>
  <c r="M29" i="32"/>
  <c r="L22" i="32"/>
  <c r="S42" i="32"/>
  <c r="H30" i="32"/>
  <c r="L51" i="32"/>
  <c r="N46" i="32"/>
  <c r="P22" i="32"/>
  <c r="K42" i="32"/>
  <c r="Q46" i="32"/>
  <c r="S51" i="32"/>
  <c r="R45" i="32"/>
  <c r="P18" i="32"/>
  <c r="G48" i="32"/>
  <c r="O43" i="32"/>
  <c r="P48" i="32"/>
  <c r="G26" i="32"/>
  <c r="M42" i="32"/>
  <c r="R25" i="32"/>
  <c r="S48" i="32"/>
  <c r="R19" i="32"/>
  <c r="T43" i="32"/>
  <c r="H29" i="32"/>
  <c r="M48" i="32"/>
  <c r="I45" i="32"/>
  <c r="S30" i="32"/>
  <c r="Q27" i="32"/>
  <c r="C29" i="32"/>
  <c r="P50" i="32"/>
  <c r="E46" i="32"/>
  <c r="E42" i="32"/>
  <c r="K30" i="32"/>
  <c r="S44" i="32"/>
  <c r="G43" i="32"/>
  <c r="P49" i="32"/>
  <c r="M22" i="32"/>
  <c r="R31" i="32"/>
  <c r="K19" i="32"/>
  <c r="T27" i="32"/>
  <c r="S31" i="32"/>
  <c r="P30" i="32"/>
  <c r="L26" i="32"/>
  <c r="E27" i="32"/>
  <c r="Q50" i="32"/>
  <c r="O30" i="32"/>
  <c r="J25" i="32"/>
  <c r="J27" i="32"/>
  <c r="F30" i="32"/>
  <c r="L30" i="32"/>
  <c r="F26" i="32"/>
  <c r="R44" i="32"/>
  <c r="E45" i="32"/>
  <c r="R26" i="32"/>
  <c r="F46" i="32"/>
  <c r="K22" i="32"/>
  <c r="S43" i="32"/>
  <c r="L45" i="32"/>
  <c r="I18" i="32"/>
  <c r="K26" i="32"/>
  <c r="C45" i="32"/>
  <c r="F22" i="32"/>
  <c r="F29" i="32"/>
  <c r="M50" i="32"/>
  <c r="R27" i="32"/>
  <c r="N22" i="32"/>
  <c r="G51" i="32"/>
  <c r="T18" i="32"/>
  <c r="D31" i="32"/>
  <c r="N19" i="32"/>
  <c r="F48" i="32"/>
  <c r="K44" i="32"/>
  <c r="G42" i="32"/>
  <c r="Q25" i="32"/>
  <c r="O26" i="32"/>
  <c r="M44" i="32"/>
  <c r="I49" i="32"/>
  <c r="O27" i="32"/>
  <c r="M26" i="32"/>
  <c r="L49" i="32"/>
  <c r="H50" i="32"/>
  <c r="H48" i="32"/>
  <c r="C42" i="32"/>
  <c r="S45" i="32"/>
  <c r="H49" i="32"/>
  <c r="J46" i="32"/>
  <c r="G50" i="32"/>
  <c r="T25" i="32"/>
  <c r="P27" i="32"/>
  <c r="F45" i="32"/>
  <c r="D18" i="32"/>
  <c r="T45" i="32"/>
  <c r="O22" i="32"/>
  <c r="E25" i="32"/>
  <c r="C50" i="32"/>
  <c r="O51" i="32"/>
  <c r="R49" i="32"/>
  <c r="P46" i="32"/>
  <c r="S19" i="32"/>
  <c r="M46" i="32"/>
  <c r="E29" i="32"/>
  <c r="N44" i="32"/>
  <c r="G49" i="32"/>
  <c r="E30" i="32"/>
  <c r="C22" i="32"/>
  <c r="N42" i="32"/>
  <c r="D50" i="32"/>
  <c r="I19" i="32"/>
  <c r="I27" i="32"/>
  <c r="F43" i="32"/>
  <c r="E50" i="32"/>
  <c r="M51" i="32"/>
  <c r="E22" i="32"/>
  <c r="S29" i="32"/>
  <c r="N27" i="32"/>
  <c r="D45" i="32"/>
  <c r="G27" i="32"/>
  <c r="T29" i="32"/>
  <c r="T19" i="32"/>
  <c r="S46" i="32"/>
  <c r="M27" i="32"/>
  <c r="G30" i="32"/>
  <c r="E31" i="32"/>
  <c r="K50" i="32"/>
  <c r="K43" i="32"/>
  <c r="D27" i="32"/>
  <c r="P31" i="32"/>
  <c r="R22" i="32"/>
  <c r="O31" i="32"/>
  <c r="K46" i="32"/>
  <c r="H31" i="32"/>
  <c r="L25" i="32"/>
  <c r="K18" i="32"/>
  <c r="L44" i="32"/>
  <c r="P19" i="32"/>
  <c r="L50" i="32"/>
  <c r="C36" i="24"/>
  <c r="E36" i="24"/>
  <c r="F36" i="24"/>
  <c r="D36" i="24"/>
  <c r="G36" i="24"/>
  <c r="H36" i="24"/>
  <c r="I36" i="24"/>
  <c r="C37" i="24"/>
  <c r="I37" i="24"/>
  <c r="D37" i="24"/>
  <c r="H37" i="24"/>
  <c r="E37" i="24"/>
  <c r="F37" i="24"/>
  <c r="G37" i="24"/>
  <c r="C38" i="24"/>
  <c r="G38" i="24"/>
  <c r="H38" i="24"/>
  <c r="F38" i="24"/>
  <c r="I38" i="24"/>
  <c r="E38" i="24"/>
  <c r="D38" i="24"/>
  <c r="C39" i="24"/>
  <c r="D39" i="24"/>
  <c r="E39" i="24"/>
  <c r="F39" i="24"/>
  <c r="G39" i="24"/>
  <c r="H39" i="24"/>
  <c r="I39" i="24"/>
  <c r="D40" i="24"/>
  <c r="E40" i="24"/>
  <c r="F40" i="24"/>
  <c r="G40" i="24"/>
  <c r="H40" i="24"/>
  <c r="I40" i="24"/>
  <c r="E40" i="25"/>
  <c r="F39" i="25"/>
  <c r="P40" i="25"/>
  <c r="L40" i="25"/>
  <c r="H40" i="25"/>
  <c r="Q39" i="25"/>
  <c r="M39" i="25"/>
  <c r="I39" i="25"/>
  <c r="E39" i="25"/>
  <c r="M40" i="25"/>
  <c r="J39" i="25"/>
  <c r="O40" i="25"/>
  <c r="K40" i="25"/>
  <c r="G40" i="25"/>
  <c r="P39" i="25"/>
  <c r="L39" i="25"/>
  <c r="H39" i="25"/>
  <c r="D39" i="25"/>
  <c r="Q40" i="25"/>
  <c r="I40" i="25"/>
  <c r="N39" i="25"/>
  <c r="N40" i="25"/>
  <c r="J40" i="25"/>
  <c r="F40" i="25"/>
  <c r="O39" i="25"/>
  <c r="K39" i="25"/>
  <c r="G39" i="25"/>
  <c r="C39" i="25"/>
  <c r="C57" i="34"/>
  <c r="D57" i="34"/>
  <c r="E57" i="34"/>
  <c r="F57" i="34"/>
  <c r="G57" i="34"/>
  <c r="H57" i="34"/>
  <c r="C58" i="34"/>
  <c r="D58" i="34"/>
  <c r="E58" i="34"/>
  <c r="F58" i="34"/>
  <c r="G58" i="34"/>
  <c r="H58" i="34"/>
  <c r="C60" i="34"/>
  <c r="E60" i="34"/>
  <c r="G60" i="34"/>
  <c r="F60" i="34"/>
  <c r="D60" i="34"/>
  <c r="H60" i="34"/>
  <c r="C59" i="34"/>
  <c r="G59" i="34"/>
  <c r="H59" i="34"/>
  <c r="F59" i="34"/>
  <c r="D59" i="34"/>
  <c r="E59" i="34"/>
  <c r="C54" i="25"/>
  <c r="F54" i="25"/>
  <c r="G54" i="25"/>
  <c r="I54" i="25"/>
  <c r="Q54" i="25"/>
  <c r="O54" i="25"/>
  <c r="L54" i="25"/>
  <c r="H54" i="25"/>
  <c r="E54" i="25"/>
  <c r="J54" i="25"/>
  <c r="P54" i="25"/>
  <c r="D54" i="25"/>
  <c r="M54" i="25"/>
  <c r="N54" i="25"/>
  <c r="K54" i="25"/>
  <c r="C55" i="25"/>
  <c r="I55" i="25"/>
  <c r="O55" i="25"/>
  <c r="M55" i="25"/>
  <c r="G55" i="25"/>
  <c r="Q55" i="25"/>
  <c r="E55" i="25"/>
  <c r="H55" i="25"/>
  <c r="D55" i="25"/>
  <c r="K55" i="25"/>
  <c r="L55" i="25"/>
  <c r="P55" i="25"/>
  <c r="F55" i="25"/>
  <c r="J55" i="25"/>
  <c r="N55" i="25"/>
  <c r="C57" i="25"/>
  <c r="D57" i="25"/>
  <c r="E57" i="25"/>
  <c r="F57" i="25"/>
  <c r="G57" i="25"/>
  <c r="H57" i="25"/>
  <c r="I57" i="25"/>
  <c r="J57" i="25"/>
  <c r="K57" i="25"/>
  <c r="L57" i="25"/>
  <c r="M57" i="25"/>
  <c r="N57" i="25"/>
  <c r="O57" i="25"/>
  <c r="P57" i="25"/>
  <c r="Q57" i="25"/>
  <c r="E58" i="25"/>
  <c r="F58" i="25"/>
  <c r="G58" i="25"/>
  <c r="H58" i="25"/>
  <c r="I58" i="25"/>
  <c r="J58" i="25"/>
  <c r="K58" i="25"/>
  <c r="L58" i="25"/>
  <c r="M58" i="25"/>
  <c r="N58" i="25"/>
  <c r="O58" i="25"/>
  <c r="P58" i="25"/>
  <c r="Q58" i="25"/>
  <c r="C59" i="25"/>
  <c r="E59" i="25"/>
  <c r="I59" i="25"/>
  <c r="D59" i="25"/>
  <c r="H59" i="25"/>
  <c r="Q59" i="25"/>
  <c r="P59" i="25"/>
  <c r="O59" i="25"/>
  <c r="G59" i="25"/>
  <c r="L59" i="25"/>
  <c r="M59" i="25"/>
  <c r="N59" i="25"/>
  <c r="K59" i="25"/>
  <c r="F59" i="25"/>
  <c r="J59" i="25"/>
  <c r="C60" i="25"/>
  <c r="F60" i="25"/>
  <c r="L60" i="25"/>
  <c r="M60" i="25"/>
  <c r="G60" i="25"/>
  <c r="K60" i="25"/>
  <c r="I60" i="25"/>
  <c r="E60" i="25"/>
  <c r="D60" i="25"/>
  <c r="N60" i="25"/>
  <c r="O60" i="25"/>
  <c r="P60" i="25"/>
  <c r="J60" i="25"/>
  <c r="H60" i="25"/>
  <c r="Q60" i="25"/>
  <c r="C61" i="25"/>
  <c r="K61" i="25"/>
  <c r="D61" i="25"/>
  <c r="N61" i="25"/>
  <c r="F61" i="25"/>
  <c r="J61" i="25"/>
  <c r="P61" i="25"/>
  <c r="G61" i="25"/>
  <c r="O61" i="25"/>
  <c r="E61" i="25"/>
  <c r="I61" i="25"/>
  <c r="M61" i="25"/>
  <c r="Q61" i="25"/>
  <c r="L61" i="25"/>
  <c r="H61" i="25"/>
  <c r="C62" i="25"/>
  <c r="I62" i="25"/>
  <c r="L62" i="25"/>
  <c r="F62" i="25"/>
  <c r="O62" i="25"/>
  <c r="J62" i="25"/>
  <c r="Q62" i="25"/>
  <c r="P62" i="25"/>
  <c r="K62" i="25"/>
  <c r="E62" i="25"/>
  <c r="H62" i="25"/>
  <c r="D62" i="25"/>
  <c r="N62" i="25"/>
  <c r="M62" i="25"/>
  <c r="G62" i="25"/>
  <c r="C38" i="32"/>
  <c r="K38" i="32"/>
  <c r="J38" i="32"/>
  <c r="R38" i="32"/>
  <c r="P38" i="32"/>
  <c r="S38" i="32"/>
  <c r="H38" i="32"/>
  <c r="G38" i="32"/>
  <c r="T38" i="32"/>
  <c r="N38" i="32"/>
  <c r="L38" i="32"/>
  <c r="M38" i="32"/>
  <c r="D38" i="32"/>
  <c r="Q38" i="32"/>
  <c r="E38" i="32"/>
  <c r="F38" i="32"/>
  <c r="O38" i="32"/>
  <c r="I38" i="32"/>
  <c r="C39" i="32"/>
  <c r="F39" i="32"/>
  <c r="E39" i="32"/>
  <c r="D39" i="32"/>
  <c r="S39" i="32"/>
  <c r="Q39" i="32"/>
  <c r="T39" i="32"/>
  <c r="P39" i="32"/>
  <c r="J39" i="32"/>
  <c r="M39" i="32"/>
  <c r="O39" i="32"/>
  <c r="N39" i="32"/>
  <c r="R39" i="32"/>
  <c r="L39" i="32"/>
  <c r="H39" i="32"/>
  <c r="K39" i="32"/>
  <c r="G39" i="32"/>
  <c r="I39" i="32"/>
  <c r="C40" i="32"/>
  <c r="D40" i="32"/>
  <c r="E40" i="32"/>
  <c r="F40" i="32"/>
  <c r="G40" i="32"/>
  <c r="H40" i="32"/>
  <c r="I40" i="32"/>
  <c r="J40" i="32"/>
  <c r="K40" i="32"/>
  <c r="L40" i="32"/>
  <c r="M40" i="32"/>
  <c r="N40" i="32"/>
  <c r="O40" i="32"/>
  <c r="P40" i="32"/>
  <c r="Q40" i="32"/>
  <c r="R40" i="32"/>
  <c r="S40" i="32"/>
  <c r="T40" i="32"/>
  <c r="F41" i="32"/>
  <c r="G41" i="32"/>
  <c r="H41" i="32"/>
  <c r="I41" i="32"/>
  <c r="J41" i="32"/>
  <c r="K41" i="32"/>
  <c r="L41" i="32"/>
  <c r="M41" i="32"/>
  <c r="N41" i="32"/>
  <c r="O41" i="32"/>
  <c r="P41" i="32"/>
  <c r="Q41" i="32"/>
  <c r="R41" i="32"/>
  <c r="S41" i="32"/>
  <c r="T41" i="32"/>
  <c r="C54" i="34" l="1"/>
  <c r="D54" i="34"/>
  <c r="E54" i="34"/>
  <c r="F54" i="34"/>
  <c r="G54" i="34"/>
  <c r="H54" i="34"/>
  <c r="C55" i="34"/>
  <c r="D55" i="34"/>
  <c r="E55" i="34"/>
  <c r="F55" i="34"/>
  <c r="G55" i="34"/>
  <c r="H55" i="34"/>
  <c r="C52" i="25"/>
  <c r="D52" i="25"/>
  <c r="E52" i="25"/>
  <c r="F52" i="25"/>
  <c r="G52" i="25"/>
  <c r="H52" i="25"/>
  <c r="I52" i="25"/>
  <c r="J52" i="25"/>
  <c r="K52" i="25"/>
  <c r="L52" i="25"/>
  <c r="M52" i="25"/>
  <c r="N52" i="25"/>
  <c r="O52" i="25"/>
  <c r="P52" i="25"/>
  <c r="Q52" i="25"/>
  <c r="E53" i="25"/>
  <c r="F53" i="25"/>
  <c r="G53" i="25"/>
  <c r="H53" i="25"/>
  <c r="I53" i="25"/>
  <c r="J53" i="25"/>
  <c r="K53" i="25"/>
  <c r="L53" i="25"/>
  <c r="M53" i="25"/>
  <c r="N53" i="25"/>
  <c r="O53" i="25"/>
  <c r="P53" i="25"/>
  <c r="Q53" i="25"/>
</calcChain>
</file>

<file path=xl/sharedStrings.xml><?xml version="1.0" encoding="utf-8"?>
<sst xmlns="http://schemas.openxmlformats.org/spreadsheetml/2006/main" count="2772" uniqueCount="390">
  <si>
    <t>LIMEROCK GAZEBOS   VINYL PRICE LIST</t>
  </si>
  <si>
    <t>Octagon gazebos</t>
  </si>
  <si>
    <t xml:space="preserve">CLASSIC STYLE  </t>
  </si>
  <si>
    <t>Cupola is included</t>
  </si>
  <si>
    <t>size</t>
  </si>
  <si>
    <t>BASE PRICE</t>
  </si>
  <si>
    <t>SPINDLE RAILINGS  2X2    2X3</t>
  </si>
  <si>
    <t>STEEL FRAMED SCREENS</t>
  </si>
  <si>
    <t>SCREENED FLOOR</t>
  </si>
  <si>
    <t>VINYL TEC WINDOWS  W SCREENDS</t>
  </si>
  <si>
    <t>BENCHES</t>
  </si>
  <si>
    <t>T&amp;G CEDAR CEILING &amp; RAFTERS</t>
  </si>
  <si>
    <t>SEALED CEILING</t>
  </si>
  <si>
    <t>BLACK RUBBER SHINGLES</t>
  </si>
  <si>
    <t>8'</t>
  </si>
  <si>
    <t>10'</t>
  </si>
  <si>
    <t>12'</t>
  </si>
  <si>
    <t>120   160</t>
  </si>
  <si>
    <t>14'</t>
  </si>
  <si>
    <t>140   185</t>
  </si>
  <si>
    <t>16'(KITONLY)</t>
  </si>
  <si>
    <t>160   220</t>
  </si>
  <si>
    <t>*18' (KIT ONLY)</t>
  </si>
  <si>
    <t>190   255</t>
  </si>
  <si>
    <t>*20' (KIT ONLY</t>
  </si>
  <si>
    <t>* Includes 6x6 posts and 2x6 rafers  (turned posts not available)</t>
  </si>
  <si>
    <t>Victorian Style</t>
  </si>
  <si>
    <t>with Double Roof  Cupola included</t>
  </si>
  <si>
    <t>160   210</t>
  </si>
  <si>
    <t>250   340</t>
  </si>
  <si>
    <t>BELLE</t>
  </si>
  <si>
    <t>MAJESTIC</t>
  </si>
  <si>
    <t xml:space="preserve">GAZEBO KITS  </t>
  </si>
  <si>
    <t>Palletize and …</t>
  </si>
  <si>
    <t>OCTAGONS</t>
  </si>
  <si>
    <t>OVALS &amp; RECTANGLES</t>
  </si>
  <si>
    <t xml:space="preserve">   Shrink wrap standard </t>
  </si>
  <si>
    <t xml:space="preserve">   Shrink wrap double roof</t>
  </si>
  <si>
    <t xml:space="preserve">  ** GAZEBO KITS without a floor:  Deduct 15% of Base Price Includes Kit Prep</t>
  </si>
  <si>
    <t>Kits will include all deck/floor/concrete fastening hardware.</t>
  </si>
  <si>
    <t>LIMEROCK GAZEBOS   PRESSURE TREATED PRICE LIST</t>
  </si>
  <si>
    <t>Cedar Shake Shingles</t>
  </si>
  <si>
    <t>6'</t>
  </si>
  <si>
    <t>n/a    n/a</t>
  </si>
  <si>
    <t>n/a</t>
  </si>
  <si>
    <t>100   140</t>
  </si>
  <si>
    <t>120   165</t>
  </si>
  <si>
    <t>140   200</t>
  </si>
  <si>
    <t>175   235</t>
  </si>
  <si>
    <t>215   280</t>
  </si>
  <si>
    <t>255   335</t>
  </si>
  <si>
    <t>305   400</t>
  </si>
  <si>
    <t>CLASSIC STYLE GAZEBO HAS TREATED 5/4" X6" DECKING, 4X4" LAMINATED PSTS, 1" X 3" STRAIGHT SPINDLES,</t>
  </si>
  <si>
    <t xml:space="preserve">HALF MOON BRACES, TREATED WOOD RAFTERS, AND 1 X 6 T&amp;G CEILING BOARDS, AND 30 YEAR ARCHITECTURAL </t>
  </si>
  <si>
    <t xml:space="preserve">ASPHALT SHINGLES.  </t>
  </si>
  <si>
    <t>145   185</t>
  </si>
  <si>
    <t>170   220</t>
  </si>
  <si>
    <t>195   265</t>
  </si>
  <si>
    <t>235   310</t>
  </si>
  <si>
    <t>280   370</t>
  </si>
  <si>
    <t>335   440</t>
  </si>
  <si>
    <t>ARCH TOP RAIL</t>
  </si>
  <si>
    <t xml:space="preserve">Country Style  </t>
  </si>
  <si>
    <t>Single roof w/out cupola</t>
  </si>
  <si>
    <t>UNSEALED BASE PRICE</t>
  </si>
  <si>
    <t>1 x 3 Flat Railings</t>
  </si>
  <si>
    <t>SEALED BASE PRICE</t>
  </si>
  <si>
    <t>PAINTED WHITE BASE PRICE</t>
  </si>
  <si>
    <t>*  Single Roof without Cupola.  1" x 3" Flat Railings only  Regular 4"x4" PT Posts</t>
  </si>
  <si>
    <t>No top railings or screens.  Architectural Shingles.</t>
  </si>
  <si>
    <t>33 Limerock Road</t>
  </si>
  <si>
    <t>Lititz, PA 17543</t>
  </si>
  <si>
    <t>Phone:  (717) 625-4066</t>
  </si>
  <si>
    <t>16'</t>
  </si>
  <si>
    <t xml:space="preserve">Arch Top Rail </t>
  </si>
  <si>
    <t>Screened Floor</t>
  </si>
  <si>
    <t>Vinyl Tec Windows with Screens</t>
  </si>
  <si>
    <t>Benches (per section)</t>
  </si>
  <si>
    <t>Sealed Ceiling</t>
  </si>
  <si>
    <t>Decorative Braces</t>
  </si>
  <si>
    <t>Rectangle gazebos</t>
  </si>
  <si>
    <t>Full set of BENCHES</t>
  </si>
  <si>
    <t>8x8</t>
  </si>
  <si>
    <t>95   135</t>
  </si>
  <si>
    <t>8x12</t>
  </si>
  <si>
    <t xml:space="preserve">125   170 </t>
  </si>
  <si>
    <t>8x14</t>
  </si>
  <si>
    <t>140   190</t>
  </si>
  <si>
    <t>10x10</t>
  </si>
  <si>
    <t>130   165</t>
  </si>
  <si>
    <t>10x12</t>
  </si>
  <si>
    <t>10x14</t>
  </si>
  <si>
    <t>150   200</t>
  </si>
  <si>
    <t>10x16</t>
  </si>
  <si>
    <t>10x18</t>
  </si>
  <si>
    <t>170   230</t>
  </si>
  <si>
    <t>12x12</t>
  </si>
  <si>
    <t>12x14</t>
  </si>
  <si>
    <t>165   220</t>
  </si>
  <si>
    <t>12x16</t>
  </si>
  <si>
    <t>175   240</t>
  </si>
  <si>
    <t>12x18</t>
  </si>
  <si>
    <t>185   250</t>
  </si>
  <si>
    <t>12x20</t>
  </si>
  <si>
    <t>200   265</t>
  </si>
  <si>
    <t>12x24</t>
  </si>
  <si>
    <t>220   300</t>
  </si>
  <si>
    <t>14x14</t>
  </si>
  <si>
    <t>180   230</t>
  </si>
  <si>
    <t>14x18</t>
  </si>
  <si>
    <t>195   260</t>
  </si>
  <si>
    <t>14x20</t>
  </si>
  <si>
    <t>205   280</t>
  </si>
  <si>
    <t>14x24</t>
  </si>
  <si>
    <t>230   315</t>
  </si>
  <si>
    <t xml:space="preserve"> </t>
  </si>
  <si>
    <t xml:space="preserve">VICTORIAN STYLE  </t>
  </si>
  <si>
    <t>OVAL gazebos</t>
  </si>
  <si>
    <t>CEDAR SHAKE SHINGLES</t>
  </si>
  <si>
    <t>135   190</t>
  </si>
  <si>
    <t>145   200</t>
  </si>
  <si>
    <t>150   205</t>
  </si>
  <si>
    <t>165   225</t>
  </si>
  <si>
    <t>180   245</t>
  </si>
  <si>
    <t>195   255</t>
  </si>
  <si>
    <t>215   290</t>
  </si>
  <si>
    <t>230   310</t>
  </si>
  <si>
    <t>265   355</t>
  </si>
  <si>
    <t>225   315</t>
  </si>
  <si>
    <t>295   400</t>
  </si>
  <si>
    <t>VINYL TEC WINDOWS W SCREENDS</t>
  </si>
  <si>
    <t>110   150</t>
  </si>
  <si>
    <t>135   185</t>
  </si>
  <si>
    <t>145   195</t>
  </si>
  <si>
    <t>135   170</t>
  </si>
  <si>
    <t>180   240</t>
  </si>
  <si>
    <t>200   270</t>
  </si>
  <si>
    <t>155   210</t>
  </si>
  <si>
    <t>240   320</t>
  </si>
  <si>
    <t>270   365</t>
  </si>
  <si>
    <t>210   280</t>
  </si>
  <si>
    <t>255   345</t>
  </si>
  <si>
    <t>270   370</t>
  </si>
  <si>
    <t>315   425</t>
  </si>
  <si>
    <t>WOOD FINISH SEALER  Add 8% of Base (11% for kit)</t>
  </si>
  <si>
    <t>Note: A wood gazebo w/ wood floor to be sealed is no extra charge to seal the floor and L3 or cedar wood ceiling (or Cedar Shake Shingles if ordered)</t>
  </si>
  <si>
    <t>Cupolas:  Rectangle  $130   Oval  $150  Octagon Cupola deduction $40</t>
  </si>
  <si>
    <t>Decorative Braces  $15 per pair   Designer Turned Posts  $15 each</t>
  </si>
  <si>
    <t>Offset Door  $25  Extra Door  $125  Left Hinged Door  $10</t>
  </si>
  <si>
    <t>Electrical Package  $100  (1 drop down Additional Recepticles  $60 each</t>
  </si>
  <si>
    <t>Note:  Electrical package includes 15 amp switch, 15 amp recepticle and # 14 gauge wiring to the roof</t>
  </si>
  <si>
    <t>Screw Down Floor  add 4% to base   36" railings all styles add 7% to base</t>
  </si>
  <si>
    <t>Decorative faceboard  for 1" x 3" standard railing models add 1% of base</t>
  </si>
  <si>
    <t>Painted or Sealed wood door, jam and Screens  $25  removable post $10</t>
  </si>
  <si>
    <t>PAINTED WOOD GAZEBOS</t>
  </si>
  <si>
    <t>Painted white add 15%  (17% for KIT)   Special Color  add 17%  (19% for kit)</t>
  </si>
  <si>
    <t>Seal the wood floor in painted fazebo  add 2% of base</t>
  </si>
  <si>
    <t>115   155</t>
  </si>
  <si>
    <t>125   185</t>
  </si>
  <si>
    <t>135   180</t>
  </si>
  <si>
    <t>130   180</t>
  </si>
  <si>
    <t>200   260</t>
  </si>
  <si>
    <t>185   245</t>
  </si>
  <si>
    <t>NOTES &amp; OPTIONS</t>
  </si>
  <si>
    <t>* For Ivory color vinyl ADD 8% to White BASE PRICE shown above.  For Ivory scrrens/windows  add $ 40</t>
  </si>
  <si>
    <t>Standard 30 year Architectural shingles available in 10 colors  (see brochure)</t>
  </si>
  <si>
    <t xml:space="preserve">Cedar Shake shingles with pressure treated roof structure instead of architectural asphalt shingles - see wood gazebo price list. </t>
  </si>
  <si>
    <t>To seal cedar shakes on outside and cedar ceiling inside, double the sealed ceiling price shown above.</t>
  </si>
  <si>
    <t>Rubber Shingle price is for standard black (midnight gray) slate (smooth).  For red, green or colors add 10% to Black Price</t>
  </si>
  <si>
    <t>Rubber Cedar look shingle in brown color available  add 65% to black price.</t>
  </si>
  <si>
    <t>Cupola - Oval $175       Rectangle   $155   Octagon Gazebos include cupola (no deduction allowed)</t>
  </si>
  <si>
    <t>Electrical package $100 (1 drop down) includes 15 amp switch, 15 amp recepticle, and #14 gauge wiring</t>
  </si>
  <si>
    <t>Additional recepticles  $60 each</t>
  </si>
  <si>
    <t>Decorative Braces  $20 / pair</t>
  </si>
  <si>
    <t xml:space="preserve">Designer turned post  $48 each*  </t>
  </si>
  <si>
    <t>Removeable post  $15 each*  Extra door $150</t>
  </si>
  <si>
    <t>Left Hinged Door  $10  *  Offset Door $30</t>
  </si>
  <si>
    <t>Vinyl Step  (free standing)  $75</t>
  </si>
  <si>
    <t>for 36" RAILINGS turned spindles ADD 6% of base price    Flat Railings  add 5%  of Base price</t>
  </si>
  <si>
    <t>Majestic</t>
  </si>
  <si>
    <t>Belle</t>
  </si>
  <si>
    <t>Victorian</t>
  </si>
  <si>
    <t>Cathedral</t>
  </si>
  <si>
    <t>Extra Features</t>
  </si>
  <si>
    <t>18'</t>
  </si>
  <si>
    <t>20'</t>
  </si>
  <si>
    <t>4x4 Posts</t>
  </si>
  <si>
    <t>Ptivacy Panels (per section)</t>
  </si>
  <si>
    <t>No Floor</t>
  </si>
  <si>
    <t>No Bottom Rails</t>
  </si>
  <si>
    <t>Almond Color add 8%</t>
  </si>
  <si>
    <t>Clay Color add 15%</t>
  </si>
  <si>
    <t>Black Color add 20%</t>
  </si>
  <si>
    <t xml:space="preserve">                 </t>
  </si>
  <si>
    <t>Classic</t>
  </si>
  <si>
    <t>36" Bottom Rail</t>
  </si>
  <si>
    <t>Extra Door or Gate</t>
  </si>
  <si>
    <t>Screens/ One Door</t>
  </si>
  <si>
    <t>No Shingles</t>
  </si>
  <si>
    <t>New England Rail (2x3)</t>
  </si>
  <si>
    <t>Heritage Posts (Turned)</t>
  </si>
  <si>
    <t>Madison Rail  (2x2)</t>
  </si>
  <si>
    <t>If Victorian Style</t>
  </si>
  <si>
    <t>T&amp;G Cedar Wood Ceiling,Rafter</t>
  </si>
  <si>
    <t>* N/A on Belle Style</t>
  </si>
  <si>
    <t>Country Style</t>
  </si>
  <si>
    <t>N/A</t>
  </si>
  <si>
    <t>Cedar Shingles (Wood)</t>
  </si>
  <si>
    <t>8"  Beaded Vinyl Ceiling</t>
  </si>
  <si>
    <t>Privacy Panels (per section)</t>
  </si>
  <si>
    <t>Rectangle</t>
  </si>
  <si>
    <t>8x16</t>
  </si>
  <si>
    <t>14x16</t>
  </si>
  <si>
    <t>Electric Package</t>
  </si>
  <si>
    <t xml:space="preserve">          </t>
  </si>
  <si>
    <t xml:space="preserve">5x5 Posts &amp; Kit Only </t>
  </si>
  <si>
    <t>Phone: 717-625-4066</t>
  </si>
  <si>
    <t>Wholesale Price List</t>
  </si>
  <si>
    <t>White Paint Add 15% (If Kit) 18 %</t>
  </si>
  <si>
    <t>Custom Paint or Stain Add 22%</t>
  </si>
  <si>
    <t>Sealed Ceiling (If Painted)</t>
  </si>
  <si>
    <t>5x5 Posts &amp; Kit Only</t>
  </si>
  <si>
    <t>Screens/Victorian Style Add</t>
  </si>
  <si>
    <t>v-Tec Windows/ Victorian Add</t>
  </si>
  <si>
    <t>Madison Rail (2x2 Turned)</t>
  </si>
  <si>
    <t>Ner England Rail (2x3 Turned)</t>
  </si>
  <si>
    <t>Fax: 717-625-0062</t>
  </si>
  <si>
    <t>V-Tec Windows/Victorian Add</t>
  </si>
  <si>
    <t>New England rail (2x3 Turned)</t>
  </si>
  <si>
    <t>Benches (Full Set)</t>
  </si>
  <si>
    <t>36" Bottom Rails</t>
  </si>
  <si>
    <t>Screens/ Victorian style Add</t>
  </si>
  <si>
    <t>Metal Roof (Standard Rib)</t>
  </si>
  <si>
    <t>Metal Roof (Standing Seam)</t>
  </si>
  <si>
    <t>if Victorian Style</t>
  </si>
  <si>
    <t>Rectangle Cupola</t>
  </si>
  <si>
    <t>Square Cupola</t>
  </si>
  <si>
    <t>Kit Prep,Victorian Style</t>
  </si>
  <si>
    <t>Kit Prep (If No Floor)</t>
  </si>
  <si>
    <t>N/C</t>
  </si>
  <si>
    <t>Cupola With Glass</t>
  </si>
  <si>
    <t>Kit Prep,(If No Floor)</t>
  </si>
  <si>
    <t xml:space="preserve">       </t>
  </si>
  <si>
    <t>Wholesale Gazebo Price List</t>
  </si>
  <si>
    <t>Octagons</t>
  </si>
  <si>
    <t>8" Beaded Vinyl Ceiling</t>
  </si>
  <si>
    <t xml:space="preserve">Oval Cupola </t>
  </si>
  <si>
    <t xml:space="preserve">        4x4 Posts</t>
  </si>
  <si>
    <t>Oval Belle Cupola/Copper/Glass</t>
  </si>
  <si>
    <t>Captiva Plus Floorboards  Add</t>
  </si>
  <si>
    <t>Kit Prep,Classic Style</t>
  </si>
  <si>
    <t>Kit Prep,Classic style</t>
  </si>
  <si>
    <t>Sealed Ceiling,If Painted</t>
  </si>
  <si>
    <t>White Paint Add 15% Kit 18%</t>
  </si>
  <si>
    <t>Custom Paint or Stain  22%</t>
  </si>
  <si>
    <t>Cupola with Glass Add</t>
  </si>
  <si>
    <t>24" Salisbery Cupola,Glass,Copper</t>
  </si>
  <si>
    <t>Copper Weathervanes, (Standard)</t>
  </si>
  <si>
    <t>24" Salisbery Cupola.Glass,Copper</t>
  </si>
  <si>
    <t>Copper Weathervanes (Standard)</t>
  </si>
  <si>
    <t>Kit Prep,Country,Classic,Cathedral</t>
  </si>
  <si>
    <t>Kit Prerp,Belle,majestic,Victorian</t>
  </si>
  <si>
    <t>Copper Weathervanes(Standard)</t>
  </si>
  <si>
    <t>Captiva Plus Floorboards,Add</t>
  </si>
  <si>
    <t>White Paint Add 15%,Kit 18%</t>
  </si>
  <si>
    <t>Custom Paint or Stain    22%</t>
  </si>
  <si>
    <t>Extra features</t>
  </si>
  <si>
    <t>Stain Add 7% (if Kit) Add 10%</t>
  </si>
  <si>
    <t>Double Door</t>
  </si>
  <si>
    <t>Additional Recepticles</t>
  </si>
  <si>
    <t>Sealed Engineered Drawings</t>
  </si>
  <si>
    <t>Additional Recepticle</t>
  </si>
  <si>
    <t>40" Pergola Overhang,12' Wall</t>
  </si>
  <si>
    <t>(2) 23" x 62 3/8" Counters,12' Wall</t>
  </si>
  <si>
    <t>44" x 140" Pre-Built Patio,12' Wall</t>
  </si>
  <si>
    <t>40" Pergola Overhang,16' Wall</t>
  </si>
  <si>
    <t>(2) 23" x 64 5/8" Counters,16' Wall</t>
  </si>
  <si>
    <t>44" x 188" Pre-Built Patio,16' Wall</t>
  </si>
  <si>
    <t>40" Pergola Overhang,24' Wall</t>
  </si>
  <si>
    <t>(4) 23" x 54 5/16" Counters,24' Wall</t>
  </si>
  <si>
    <t>44" x 284" Pre-Built Patio,24" Wall</t>
  </si>
  <si>
    <t>Screens,With Counters on 12' Wall</t>
  </si>
  <si>
    <t>Screens.With Counters on 16' Wall</t>
  </si>
  <si>
    <t>Screens,With Counters on 24' Wall</t>
  </si>
  <si>
    <t>* For Sizes Not Listed,Call for a Price Quote.May need tp design custom post spacing for counter sizes.</t>
  </si>
  <si>
    <t>Stain Add 7% (If Kit) 10%</t>
  </si>
  <si>
    <t>Stain,Add 7% (If Kit) 10%</t>
  </si>
  <si>
    <t>Dodecagons</t>
  </si>
  <si>
    <t>22'</t>
  </si>
  <si>
    <t>24'</t>
  </si>
  <si>
    <t>26'</t>
  </si>
  <si>
    <t>28'</t>
  </si>
  <si>
    <t>5x5 Posts</t>
  </si>
  <si>
    <t>Classic Style</t>
  </si>
  <si>
    <t>30'</t>
  </si>
  <si>
    <t>Octagon Vinyl</t>
  </si>
  <si>
    <t>Oval Vinyl</t>
  </si>
  <si>
    <t>Rectangle Vinyl</t>
  </si>
  <si>
    <t>Octagon Vinyl Gazebos</t>
  </si>
  <si>
    <t>Dodecagon Vinyl Gazebos</t>
  </si>
  <si>
    <t>New England Rail (2x3 Turned)</t>
  </si>
  <si>
    <t>36" Bottom Rail (Included)</t>
  </si>
  <si>
    <t>Rectangle Vinyl Gazebos</t>
  </si>
  <si>
    <t>Oval Vinyl Gazebos</t>
  </si>
  <si>
    <t>Octagon PT Wood Gazebos</t>
  </si>
  <si>
    <t>Oval PT Wood</t>
  </si>
  <si>
    <t>Oval PT Wood Gazebos</t>
  </si>
  <si>
    <t>Rectangle PT Wood Gazebos</t>
  </si>
  <si>
    <t>Octagon Cedar Wood Gazebos</t>
  </si>
  <si>
    <t>Octagon Cedar Wood</t>
  </si>
  <si>
    <t>Rectangle Cedar Wood Gazebos</t>
  </si>
  <si>
    <t>Rectangle Cedar Wood</t>
  </si>
  <si>
    <t>Oval Cedar Wood</t>
  </si>
  <si>
    <t>Oval Cedar Wood Gazebos</t>
  </si>
  <si>
    <t>Dodecagon PT Wood Gazebos</t>
  </si>
  <si>
    <t>Stain Add 10%</t>
  </si>
  <si>
    <t>White Paint Add 16%</t>
  </si>
  <si>
    <t>Custom Paint or Stain Add 20%</t>
  </si>
  <si>
    <t>Cedar Shingles</t>
  </si>
  <si>
    <t>Classic Base Price Includes: 5/4 x 6" Decking,5x5 Laminated Posts,1x3 Straight spindles,36" high bottom</t>
  </si>
  <si>
    <t>rails,Standard braces,1x6 T&amp;G roof sheathing,and 30 Yr. asphalt shingles.</t>
  </si>
  <si>
    <t>Captiva Plus Floorboards Add,</t>
  </si>
  <si>
    <t>Classic Style Includes,Captiva Plus decking,Standard rails,</t>
  </si>
  <si>
    <t>posts,braces.1x6 T&amp;G roof sheathing and asphalt shingles.</t>
  </si>
  <si>
    <t>Classic Style Includes: Captiva Plus decking,Standard rails,posts,braces,1x6 T&amp;G roof sheathing,</t>
  </si>
  <si>
    <t>and asphalt shingles.</t>
  </si>
  <si>
    <t>Classic Style Includes: 5/4 x 6 Decking.Laminated posts,1x3 straight spindles,Standard braces,</t>
  </si>
  <si>
    <t>1x6 T&amp;G roof sheathing,and 30Yr. asphalt shingles.</t>
  </si>
  <si>
    <t>Cupola is Optional</t>
  </si>
  <si>
    <t>Cupola is</t>
  </si>
  <si>
    <t>Optional.</t>
  </si>
  <si>
    <t>Cupola is Optional.</t>
  </si>
  <si>
    <t xml:space="preserve">Cupola is </t>
  </si>
  <si>
    <t>Cupola os</t>
  </si>
  <si>
    <t>Enter Mark Up Percentage</t>
  </si>
  <si>
    <t xml:space="preserve">     Vinyl Classic Retreat Gazebos</t>
  </si>
  <si>
    <t>* For Sizes Not Listed,Call for a Price Quote.May need to design custom post spacing for counter sizes.</t>
  </si>
  <si>
    <t>Classic Style Includes: 5/4 x 6 Decking. Laminated posts, 1x3 straight spindles, Standard braces,</t>
  </si>
  <si>
    <t>Classic Style Cedar Wood Gazebos Include:5/4 x 6" decking, 1 3/8" square straight spindles, standard</t>
  </si>
  <si>
    <t>posts, &amp; Braces, and Clear grade Cedar shingles with 1x4 lathe. Material is architectural grade tight knot.</t>
  </si>
  <si>
    <t>NA</t>
  </si>
  <si>
    <t xml:space="preserve">To calculate the retail price, go to the retail tab and enter the mark up percentage </t>
  </si>
  <si>
    <t>in the cell located to the right of the photo and press enter.  The pricing on the grid</t>
  </si>
  <si>
    <t>will include the mark up percentage entered.</t>
  </si>
  <si>
    <t xml:space="preserve">For each product line there is a wholesale and retail price list.  </t>
  </si>
  <si>
    <t>Additional Options</t>
  </si>
  <si>
    <t>Left hinged Door (Right is Standard)</t>
  </si>
  <si>
    <t>Off-Set Door (Rectangle &amp; Ovals)</t>
  </si>
  <si>
    <t>Removable Post</t>
  </si>
  <si>
    <t>Screw Down Wood Floor</t>
  </si>
  <si>
    <t>Electric Package Description:</t>
  </si>
  <si>
    <t xml:space="preserve"> (1) 3-Position Switch, (1) GFI Recepticle and 14/3 Wiring to the Roof.</t>
  </si>
  <si>
    <t>(Wood Gazebos)</t>
  </si>
  <si>
    <t xml:space="preserve"> Add 4% onto the base Classic Price.</t>
  </si>
  <si>
    <t>Deadbolts (Screen Doors)</t>
  </si>
  <si>
    <t>Vinyl Step</t>
  </si>
  <si>
    <t>Cedar Wood Step</t>
  </si>
  <si>
    <t>PT Wood Step</t>
  </si>
  <si>
    <t>Canceled Orders:  15% Restocking Charge on Standard Orders,Custom orders could be more. (This would apply 7 days after Lime Rock</t>
  </si>
  <si>
    <t>Gazebos receives the orders,)</t>
  </si>
  <si>
    <t>Country</t>
  </si>
  <si>
    <t>Kit Prep,Belle,Majestic,Victorian</t>
  </si>
  <si>
    <t>Kit Prep. (If no Floor)</t>
  </si>
  <si>
    <t>Retail Price Sheet</t>
  </si>
  <si>
    <t>Retail Price List</t>
  </si>
  <si>
    <t>Retail Gazebo Price List</t>
  </si>
  <si>
    <t xml:space="preserve">    To unprotect the retail pages,click on Review,click on unprotect sheet and enter the</t>
  </si>
  <si>
    <t xml:space="preserve"> password..majestic09</t>
  </si>
  <si>
    <t>Prices Effective:</t>
  </si>
  <si>
    <t>In Swing Door</t>
  </si>
  <si>
    <t>Victorian Style Octagon Gazebos</t>
  </si>
  <si>
    <t>Pitch Roof)</t>
  </si>
  <si>
    <t>With Cathedral Roof ( 7 1/2 x 12</t>
  </si>
  <si>
    <t>Add 12% onto the Octagon Wood Victorian Price</t>
  </si>
  <si>
    <t>For wood &amp; vinyl</t>
  </si>
  <si>
    <t>Copper Weathervanes (Standard</t>
  </si>
  <si>
    <t>To customize the company information on each retail page, enter your information here.                                         This will copy your company contact information to all retail price sheets.</t>
  </si>
  <si>
    <t>2x2 Straight Spindles (Wood)</t>
  </si>
  <si>
    <t>Add 3% onto The Base Classic or Country Price</t>
  </si>
  <si>
    <t>2x2 Straight Spindles</t>
  </si>
  <si>
    <t>Add 3% onto the Base Classic or Country Price</t>
  </si>
  <si>
    <t>Enter Mark-up Percentage</t>
  </si>
  <si>
    <t>Stain Add 7% (If Kit 10%)</t>
  </si>
  <si>
    <t>Stain Add 7% (If Kit Add 10%)</t>
  </si>
  <si>
    <t>+</t>
  </si>
  <si>
    <t>Email:office@creativegazebos.com</t>
  </si>
  <si>
    <t>Creative Gazebos</t>
  </si>
  <si>
    <t>Creative Gazebos LLC</t>
  </si>
  <si>
    <t>The tabs across the bottom of this page contain 2023 gazebo pricing.</t>
  </si>
  <si>
    <t>2023  Creative  Gazebos  LLC  Price  Lists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</si>
</sst>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5" x14ac:knownFonts="1">
    <font>
      <sz val="11"/>
      <color rgb="FF000000"/>
      <name val="Calibri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color rgb="FF953734"/>
      <name val="Calibri"/>
      <family val="2"/>
    </font>
    <font>
      <sz val="16"/>
      <color rgb="FF953734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20"/>
      <color rgb="FF953734"/>
      <name val="Calibri"/>
      <family val="2"/>
    </font>
    <font>
      <sz val="20"/>
      <color rgb="FF000000"/>
      <name val="Calibri"/>
      <family val="2"/>
    </font>
    <font>
      <sz val="16"/>
      <color rgb="FF953734"/>
      <name val="Calibri"/>
      <family val="2"/>
    </font>
    <font>
      <sz val="18"/>
      <name val="Calibri"/>
      <family val="2"/>
    </font>
    <font>
      <sz val="22"/>
      <name val="Calibri"/>
      <family val="2"/>
    </font>
    <font>
      <sz val="16"/>
      <name val="Calibri"/>
      <family val="2"/>
    </font>
    <font>
      <b/>
      <sz val="12"/>
      <color rgb="FF000000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sz val="26"/>
      <name val="Calibri"/>
      <family val="2"/>
    </font>
    <font>
      <sz val="20"/>
      <color rgb="FF00B0F0"/>
      <name val="Calibri"/>
      <family val="2"/>
    </font>
    <font>
      <sz val="20"/>
      <color rgb="FF92D050"/>
      <name val="Calibri"/>
      <family val="2"/>
    </font>
    <font>
      <sz val="16"/>
      <color rgb="FF00B050"/>
      <name val="Calibri"/>
      <family val="2"/>
    </font>
    <font>
      <b/>
      <sz val="24"/>
      <name val="Calibri"/>
      <family val="2"/>
    </font>
    <font>
      <sz val="12"/>
      <color rgb="FF000000"/>
      <name val="Calibri"/>
      <family val="2"/>
    </font>
    <font>
      <sz val="20"/>
      <color rgb="FFB85866"/>
      <name val="Calibri"/>
      <family val="2"/>
    </font>
    <font>
      <sz val="11"/>
      <color theme="1"/>
      <name val="Calibri"/>
      <family val="2"/>
    </font>
    <font>
      <sz val="16"/>
      <color rgb="FFFF0000"/>
      <name val="Calibri"/>
      <family val="2"/>
    </font>
    <font>
      <sz val="16"/>
      <color theme="1"/>
      <name val="Calibri"/>
      <family val="2"/>
    </font>
    <font>
      <sz val="11"/>
      <color rgb="FFFF0000"/>
      <name val="Calibri"/>
      <family val="2"/>
    </font>
    <font>
      <b/>
      <sz val="16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sz val="18"/>
      <color rgb="FF000000"/>
      <name val="Calibri"/>
      <family val="2"/>
    </font>
    <font>
      <sz val="18"/>
      <color rgb="FF953734"/>
      <name val="Calibri"/>
      <family val="2"/>
    </font>
    <font>
      <b/>
      <sz val="18"/>
      <color rgb="FF953734"/>
      <name val="Calibri"/>
      <family val="2"/>
    </font>
    <font>
      <sz val="12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8"/>
      <color rgb="FF000000"/>
      <name val="Calibri"/>
      <family val="2"/>
    </font>
    <font>
      <sz val="14"/>
      <color rgb="FFC00000"/>
      <name val="Calibri"/>
      <family val="2"/>
    </font>
    <font>
      <sz val="14"/>
      <color rgb="FF953734"/>
      <name val="Calibri"/>
      <family val="2"/>
    </font>
    <font>
      <b/>
      <sz val="14"/>
      <name val="Calibri"/>
      <family val="2"/>
    </font>
    <font>
      <sz val="11"/>
      <color rgb="FFC00000"/>
      <name val="Calibri"/>
      <family val="2"/>
    </font>
    <font>
      <b/>
      <i/>
      <sz val="14"/>
      <name val="Calibri"/>
      <family val="2"/>
    </font>
    <font>
      <b/>
      <i/>
      <sz val="16"/>
      <name val="Calibri"/>
      <family val="2"/>
    </font>
    <font>
      <sz val="16"/>
      <color theme="8"/>
      <name val="Calibri"/>
      <family val="2"/>
    </font>
    <font>
      <sz val="11"/>
      <color theme="8"/>
      <name val="Calibri"/>
      <family val="2"/>
    </font>
    <font>
      <b/>
      <sz val="18"/>
      <name val="Calibri"/>
      <family val="2"/>
    </font>
    <font>
      <sz val="16"/>
      <color theme="9"/>
      <name val="Calibri"/>
      <family val="2"/>
    </font>
    <font>
      <sz val="11"/>
      <color theme="9"/>
      <name val="Calibri"/>
      <family val="2"/>
    </font>
    <font>
      <sz val="16"/>
      <color theme="9" tint="-0.249977111117893"/>
      <name val="Calibri"/>
      <family val="2"/>
    </font>
    <font>
      <sz val="11"/>
      <color theme="9" tint="-0.249977111117893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CC99FF"/>
        <bgColor rgb="FFCC99FF"/>
      </patternFill>
    </fill>
    <fill>
      <patternFill patternType="solid">
        <fgColor rgb="FFFFCC99"/>
        <bgColor rgb="FFFFCC99"/>
      </patternFill>
    </fill>
    <fill>
      <patternFill patternType="solid">
        <fgColor theme="0" tint="-0.14999847407452621"/>
        <bgColor rgb="FFF2DBDB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rgb="FFF2DBDB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2DBDB"/>
      </patternFill>
    </fill>
    <fill>
      <patternFill patternType="solid">
        <fgColor rgb="FFFF33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4FD1FF"/>
        <bgColor indexed="64"/>
      </patternFill>
    </fill>
    <fill>
      <patternFill patternType="solid">
        <fgColor rgb="FF4FD1FF"/>
        <bgColor rgb="FFF2DBDB"/>
      </patternFill>
    </fill>
    <fill>
      <patternFill patternType="solid">
        <fgColor rgb="FFA0FF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FF3300"/>
      </left>
      <right/>
      <top/>
      <bottom/>
      <diagonal/>
    </border>
    <border>
      <left/>
      <right style="medium">
        <color rgb="FFFF33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/>
    <xf numFmtId="0" fontId="2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4" fillId="3" borderId="1" xfId="0" applyFont="1" applyFill="1" applyBorder="1"/>
    <xf numFmtId="0" fontId="1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/>
    <xf numFmtId="0" fontId="2" fillId="5" borderId="1" xfId="0" applyFont="1" applyFill="1" applyBorder="1" applyAlignment="1">
      <alignment wrapText="1"/>
    </xf>
    <xf numFmtId="0" fontId="1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3" fillId="5" borderId="2" xfId="0" applyFont="1" applyFill="1" applyBorder="1" applyAlignment="1">
      <alignment wrapText="1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/>
    <xf numFmtId="0" fontId="5" fillId="0" borderId="0" xfId="0" applyFont="1" applyAlignment="1">
      <alignment horizontal="center"/>
    </xf>
    <xf numFmtId="0" fontId="2" fillId="6" borderId="1" xfId="0" applyFont="1" applyFill="1" applyBorder="1" applyAlignment="1">
      <alignment wrapText="1"/>
    </xf>
    <xf numFmtId="0" fontId="1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3" fillId="6" borderId="2" xfId="0" applyFont="1" applyFill="1" applyBorder="1" applyAlignment="1">
      <alignment wrapText="1"/>
    </xf>
    <xf numFmtId="0" fontId="3" fillId="6" borderId="1" xfId="0" applyFont="1" applyFill="1" applyBorder="1"/>
    <xf numFmtId="0" fontId="6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15" fillId="0" borderId="4" xfId="0" applyFont="1" applyBorder="1"/>
    <xf numFmtId="0" fontId="18" fillId="9" borderId="0" xfId="0" applyFont="1" applyFill="1" applyAlignment="1">
      <alignment horizontal="center" vertical="center" wrapText="1"/>
    </xf>
    <xf numFmtId="0" fontId="19" fillId="9" borderId="0" xfId="0" applyFont="1" applyFill="1"/>
    <xf numFmtId="0" fontId="18" fillId="9" borderId="0" xfId="0" applyFont="1" applyFill="1" applyAlignment="1">
      <alignment vertical="center" wrapText="1"/>
    </xf>
    <xf numFmtId="0" fontId="19" fillId="9" borderId="0" xfId="0" applyFont="1" applyFill="1" applyAlignment="1">
      <alignment vertical="center"/>
    </xf>
    <xf numFmtId="0" fontId="12" fillId="10" borderId="0" xfId="0" applyFont="1" applyFill="1"/>
    <xf numFmtId="0" fontId="20" fillId="10" borderId="0" xfId="0" applyFont="1" applyFill="1" applyAlignment="1">
      <alignment vertical="center" wrapText="1"/>
    </xf>
    <xf numFmtId="0" fontId="7" fillId="10" borderId="0" xfId="0" applyFont="1" applyFill="1" applyAlignment="1">
      <alignment vertical="center" wrapText="1"/>
    </xf>
    <xf numFmtId="0" fontId="0" fillId="10" borderId="0" xfId="0" applyFill="1"/>
    <xf numFmtId="0" fontId="12" fillId="10" borderId="0" xfId="0" applyFont="1" applyFill="1" applyAlignment="1">
      <alignment horizontal="center"/>
    </xf>
    <xf numFmtId="0" fontId="13" fillId="10" borderId="0" xfId="0" applyFont="1" applyFill="1" applyAlignment="1">
      <alignment horizontal="center" vertical="center"/>
    </xf>
    <xf numFmtId="3" fontId="10" fillId="10" borderId="0" xfId="0" applyNumberFormat="1" applyFont="1" applyFill="1" applyAlignment="1">
      <alignment horizontal="center"/>
    </xf>
    <xf numFmtId="0" fontId="17" fillId="0" borderId="0" xfId="0" applyFont="1"/>
    <xf numFmtId="0" fontId="21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3" fontId="10" fillId="0" borderId="0" xfId="0" applyNumberFormat="1" applyFont="1" applyAlignment="1">
      <alignment horizontal="center"/>
    </xf>
    <xf numFmtId="0" fontId="19" fillId="12" borderId="0" xfId="0" applyFont="1" applyFill="1"/>
    <xf numFmtId="0" fontId="18" fillId="12" borderId="0" xfId="0" applyFont="1" applyFill="1" applyAlignment="1">
      <alignment horizontal="center" vertical="center" wrapText="1"/>
    </xf>
    <xf numFmtId="0" fontId="19" fillId="12" borderId="0" xfId="0" applyFont="1" applyFill="1" applyAlignment="1">
      <alignment vertical="center"/>
    </xf>
    <xf numFmtId="0" fontId="18" fillId="12" borderId="0" xfId="0" applyFont="1" applyFill="1" applyAlignment="1">
      <alignment vertical="center" wrapText="1"/>
    </xf>
    <xf numFmtId="0" fontId="8" fillId="10" borderId="0" xfId="0" applyFont="1" applyFill="1" applyAlignment="1">
      <alignment vertical="center" wrapText="1"/>
    </xf>
    <xf numFmtId="0" fontId="10" fillId="8" borderId="4" xfId="0" applyFont="1" applyFill="1" applyBorder="1" applyAlignment="1">
      <alignment horizontal="left"/>
    </xf>
    <xf numFmtId="0" fontId="10" fillId="10" borderId="0" xfId="0" applyFont="1" applyFill="1" applyAlignment="1">
      <alignment horizontal="left"/>
    </xf>
    <xf numFmtId="0" fontId="10" fillId="10" borderId="0" xfId="0" applyFont="1" applyFill="1"/>
    <xf numFmtId="164" fontId="10" fillId="10" borderId="0" xfId="0" applyNumberFormat="1" applyFont="1" applyFill="1" applyAlignment="1">
      <alignment horizontal="left"/>
    </xf>
    <xf numFmtId="0" fontId="12" fillId="10" borderId="3" xfId="0" applyFont="1" applyFill="1" applyBorder="1"/>
    <xf numFmtId="0" fontId="12" fillId="10" borderId="5" xfId="0" applyFont="1" applyFill="1" applyBorder="1" applyAlignment="1">
      <alignment horizontal="center"/>
    </xf>
    <xf numFmtId="0" fontId="0" fillId="10" borderId="3" xfId="0" applyFill="1" applyBorder="1"/>
    <xf numFmtId="0" fontId="14" fillId="0" borderId="4" xfId="0" applyFont="1" applyBorder="1" applyAlignment="1">
      <alignment horizontal="center" vertical="center"/>
    </xf>
    <xf numFmtId="3" fontId="11" fillId="8" borderId="4" xfId="0" applyNumberFormat="1" applyFont="1" applyFill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11" fillId="8" borderId="4" xfId="0" applyNumberFormat="1" applyFont="1" applyFill="1" applyBorder="1" applyAlignment="1">
      <alignment horizontal="center"/>
    </xf>
    <xf numFmtId="3" fontId="17" fillId="0" borderId="4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left"/>
    </xf>
    <xf numFmtId="3" fontId="0" fillId="0" borderId="4" xfId="0" applyNumberFormat="1" applyBorder="1"/>
    <xf numFmtId="0" fontId="29" fillId="0" borderId="4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4" xfId="0" applyFont="1" applyBorder="1"/>
    <xf numFmtId="0" fontId="11" fillId="0" borderId="12" xfId="0" applyFont="1" applyBorder="1"/>
    <xf numFmtId="0" fontId="0" fillId="10" borderId="6" xfId="0" applyFill="1" applyBorder="1"/>
    <xf numFmtId="0" fontId="0" fillId="10" borderId="14" xfId="0" applyFill="1" applyBorder="1"/>
    <xf numFmtId="0" fontId="0" fillId="10" borderId="5" xfId="0" applyFill="1" applyBorder="1"/>
    <xf numFmtId="0" fontId="23" fillId="0" borderId="0" xfId="0" applyFont="1"/>
    <xf numFmtId="0" fontId="32" fillId="9" borderId="0" xfId="0" applyFont="1" applyFill="1" applyAlignment="1">
      <alignment horizontal="center" vertical="center" wrapText="1"/>
    </xf>
    <xf numFmtId="0" fontId="12" fillId="10" borderId="12" xfId="0" applyFont="1" applyFill="1" applyBorder="1"/>
    <xf numFmtId="0" fontId="13" fillId="0" borderId="12" xfId="0" applyFont="1" applyBorder="1" applyAlignment="1">
      <alignment horizontal="center" vertical="center"/>
    </xf>
    <xf numFmtId="0" fontId="8" fillId="10" borderId="12" xfId="0" applyFont="1" applyFill="1" applyBorder="1" applyAlignment="1">
      <alignment vertical="center" wrapText="1"/>
    </xf>
    <xf numFmtId="0" fontId="0" fillId="10" borderId="12" xfId="0" applyFill="1" applyBorder="1"/>
    <xf numFmtId="0" fontId="7" fillId="10" borderId="12" xfId="0" applyFont="1" applyFill="1" applyBorder="1" applyAlignment="1">
      <alignment vertical="center" wrapText="1"/>
    </xf>
    <xf numFmtId="3" fontId="17" fillId="0" borderId="12" xfId="0" applyNumberFormat="1" applyFont="1" applyBorder="1" applyAlignment="1">
      <alignment horizontal="center"/>
    </xf>
    <xf numFmtId="3" fontId="17" fillId="8" borderId="12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8" xfId="0" applyFont="1" applyBorder="1"/>
    <xf numFmtId="0" fontId="33" fillId="12" borderId="0" xfId="0" applyFont="1" applyFill="1" applyAlignment="1">
      <alignment horizontal="center" vertical="center" wrapText="1"/>
    </xf>
    <xf numFmtId="0" fontId="0" fillId="10" borderId="10" xfId="0" applyFill="1" applyBorder="1"/>
    <xf numFmtId="3" fontId="26" fillId="0" borderId="12" xfId="0" applyNumberFormat="1" applyFont="1" applyBorder="1" applyAlignment="1">
      <alignment horizontal="center" vertical="center"/>
    </xf>
    <xf numFmtId="3" fontId="26" fillId="8" borderId="12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17" fillId="8" borderId="6" xfId="0" applyNumberFormat="1" applyFont="1" applyFill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8" borderId="12" xfId="0" applyNumberFormat="1" applyFill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3" fontId="11" fillId="8" borderId="12" xfId="0" applyNumberFormat="1" applyFont="1" applyFill="1" applyBorder="1" applyAlignment="1">
      <alignment horizontal="center" vertical="center"/>
    </xf>
    <xf numFmtId="3" fontId="0" fillId="8" borderId="6" xfId="0" applyNumberFormat="1" applyFill="1" applyBorder="1" applyAlignment="1">
      <alignment horizontal="center" vertical="center"/>
    </xf>
    <xf numFmtId="0" fontId="0" fillId="10" borderId="15" xfId="0" applyFill="1" applyBorder="1"/>
    <xf numFmtId="3" fontId="11" fillId="0" borderId="12" xfId="0" applyNumberFormat="1" applyFon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8" borderId="12" xfId="0" applyNumberFormat="1" applyFill="1" applyBorder="1" applyAlignment="1">
      <alignment horizontal="center"/>
    </xf>
    <xf numFmtId="3" fontId="11" fillId="8" borderId="12" xfId="0" applyNumberFormat="1" applyFont="1" applyFill="1" applyBorder="1" applyAlignment="1">
      <alignment horizontal="center"/>
    </xf>
    <xf numFmtId="3" fontId="11" fillId="0" borderId="12" xfId="0" applyNumberFormat="1" applyFont="1" applyBorder="1" applyAlignment="1">
      <alignment horizontal="left"/>
    </xf>
    <xf numFmtId="3" fontId="0" fillId="8" borderId="12" xfId="0" applyNumberFormat="1" applyFill="1" applyBorder="1"/>
    <xf numFmtId="0" fontId="24" fillId="8" borderId="4" xfId="0" applyFont="1" applyFill="1" applyBorder="1"/>
    <xf numFmtId="0" fontId="14" fillId="8" borderId="4" xfId="0" applyFont="1" applyFill="1" applyBorder="1" applyAlignment="1">
      <alignment horizontal="center" vertical="center"/>
    </xf>
    <xf numFmtId="3" fontId="26" fillId="0" borderId="6" xfId="0" applyNumberFormat="1" applyFont="1" applyBorder="1" applyAlignment="1">
      <alignment horizontal="center" vertical="center"/>
    </xf>
    <xf numFmtId="3" fontId="0" fillId="8" borderId="6" xfId="0" applyNumberFormat="1" applyFill="1" applyBorder="1" applyAlignment="1">
      <alignment horizontal="center"/>
    </xf>
    <xf numFmtId="3" fontId="14" fillId="8" borderId="12" xfId="0" applyNumberFormat="1" applyFont="1" applyFill="1" applyBorder="1" applyAlignment="1">
      <alignment horizontal="center" vertical="center"/>
    </xf>
    <xf numFmtId="3" fontId="26" fillId="0" borderId="10" xfId="0" applyNumberFormat="1" applyFont="1" applyBorder="1" applyAlignment="1">
      <alignment horizontal="center" vertical="center"/>
    </xf>
    <xf numFmtId="3" fontId="26" fillId="0" borderId="9" xfId="0" applyNumberFormat="1" applyFont="1" applyBorder="1" applyAlignment="1">
      <alignment horizontal="center" vertical="center"/>
    </xf>
    <xf numFmtId="3" fontId="26" fillId="8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/>
    <xf numFmtId="164" fontId="10" fillId="0" borderId="0" xfId="0" applyNumberFormat="1" applyFont="1" applyAlignment="1">
      <alignment horizontal="left"/>
    </xf>
    <xf numFmtId="3" fontId="0" fillId="0" borderId="0" xfId="0" applyNumberFormat="1"/>
    <xf numFmtId="0" fontId="13" fillId="9" borderId="6" xfId="0" applyFont="1" applyFill="1" applyBorder="1" applyAlignment="1">
      <alignment horizontal="center"/>
    </xf>
    <xf numFmtId="0" fontId="24" fillId="9" borderId="4" xfId="0" applyFont="1" applyFill="1" applyBorder="1"/>
    <xf numFmtId="0" fontId="37" fillId="9" borderId="0" xfId="0" applyFont="1" applyFill="1" applyAlignment="1">
      <alignment horizontal="center" vertical="center" wrapText="1"/>
    </xf>
    <xf numFmtId="0" fontId="0" fillId="9" borderId="0" xfId="0" applyFill="1"/>
    <xf numFmtId="0" fontId="11" fillId="8" borderId="6" xfId="0" applyFont="1" applyFill="1" applyBorder="1" applyAlignment="1">
      <alignment horizontal="center"/>
    </xf>
    <xf numFmtId="3" fontId="0" fillId="8" borderId="10" xfId="0" applyNumberFormat="1" applyFill="1" applyBorder="1"/>
    <xf numFmtId="3" fontId="0" fillId="0" borderId="12" xfId="0" applyNumberFormat="1" applyBorder="1"/>
    <xf numFmtId="3" fontId="0" fillId="0" borderId="9" xfId="0" applyNumberFormat="1" applyBorder="1"/>
    <xf numFmtId="0" fontId="37" fillId="12" borderId="0" xfId="0" applyFont="1" applyFill="1" applyAlignment="1">
      <alignment horizontal="center" vertical="center" wrapText="1"/>
    </xf>
    <xf numFmtId="0" fontId="0" fillId="12" borderId="0" xfId="0" applyFill="1"/>
    <xf numFmtId="0" fontId="24" fillId="12" borderId="4" xfId="0" applyFont="1" applyFill="1" applyBorder="1"/>
    <xf numFmtId="0" fontId="38" fillId="0" borderId="0" xfId="0" applyFont="1"/>
    <xf numFmtId="0" fontId="16" fillId="8" borderId="4" xfId="0" applyFont="1" applyFill="1" applyBorder="1" applyAlignment="1">
      <alignment horizontal="left"/>
    </xf>
    <xf numFmtId="3" fontId="16" fillId="8" borderId="4" xfId="0" applyNumberFormat="1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/>
    </xf>
    <xf numFmtId="3" fontId="15" fillId="8" borderId="4" xfId="0" applyNumberFormat="1" applyFont="1" applyFill="1" applyBorder="1" applyAlignment="1">
      <alignment horizontal="center"/>
    </xf>
    <xf numFmtId="0" fontId="29" fillId="8" borderId="4" xfId="0" applyFont="1" applyFill="1" applyBorder="1" applyAlignment="1">
      <alignment horizontal="left"/>
    </xf>
    <xf numFmtId="0" fontId="9" fillId="8" borderId="4" xfId="0" applyFont="1" applyFill="1" applyBorder="1" applyAlignment="1">
      <alignment horizontal="left"/>
    </xf>
    <xf numFmtId="0" fontId="19" fillId="14" borderId="0" xfId="0" applyFont="1" applyFill="1"/>
    <xf numFmtId="0" fontId="8" fillId="14" borderId="0" xfId="0" applyFont="1" applyFill="1" applyAlignment="1">
      <alignment horizontal="center" vertical="center" wrapText="1"/>
    </xf>
    <xf numFmtId="0" fontId="18" fillId="14" borderId="0" xfId="0" applyFont="1" applyFill="1" applyAlignment="1">
      <alignment horizontal="center" vertical="center" wrapText="1"/>
    </xf>
    <xf numFmtId="0" fontId="32" fillId="14" borderId="0" xfId="0" applyFont="1" applyFill="1" applyAlignment="1">
      <alignment horizontal="center" vertical="center" wrapText="1"/>
    </xf>
    <xf numFmtId="0" fontId="19" fillId="14" borderId="0" xfId="0" applyFont="1" applyFill="1" applyAlignment="1">
      <alignment vertical="center"/>
    </xf>
    <xf numFmtId="0" fontId="18" fillId="14" borderId="0" xfId="0" applyFont="1" applyFill="1" applyAlignment="1">
      <alignment vertical="center" wrapText="1"/>
    </xf>
    <xf numFmtId="0" fontId="0" fillId="0" borderId="4" xfId="0" applyBorder="1" applyAlignment="1">
      <alignment horizontal="center"/>
    </xf>
    <xf numFmtId="0" fontId="37" fillId="15" borderId="0" xfId="0" applyFont="1" applyFill="1" applyAlignment="1">
      <alignment horizontal="center" vertical="center" wrapText="1"/>
    </xf>
    <xf numFmtId="0" fontId="19" fillId="15" borderId="0" xfId="0" applyFont="1" applyFill="1"/>
    <xf numFmtId="0" fontId="18" fillId="15" borderId="0" xfId="0" applyFont="1" applyFill="1" applyAlignment="1">
      <alignment horizontal="center" vertical="center" wrapText="1"/>
    </xf>
    <xf numFmtId="0" fontId="19" fillId="15" borderId="0" xfId="0" applyFont="1" applyFill="1" applyAlignment="1">
      <alignment vertical="center"/>
    </xf>
    <xf numFmtId="0" fontId="18" fillId="15" borderId="0" xfId="0" applyFont="1" applyFill="1" applyAlignment="1">
      <alignment vertical="center" wrapText="1"/>
    </xf>
    <xf numFmtId="0" fontId="0" fillId="15" borderId="0" xfId="0" applyFill="1"/>
    <xf numFmtId="0" fontId="37" fillId="14" borderId="0" xfId="0" applyFont="1" applyFill="1" applyAlignment="1">
      <alignment horizontal="center" vertical="center" wrapText="1"/>
    </xf>
    <xf numFmtId="0" fontId="0" fillId="14" borderId="0" xfId="0" applyFill="1"/>
    <xf numFmtId="0" fontId="24" fillId="14" borderId="4" xfId="0" applyFont="1" applyFill="1" applyBorder="1"/>
    <xf numFmtId="0" fontId="38" fillId="0" borderId="0" xfId="0" applyFont="1" applyAlignment="1">
      <alignment vertical="center" wrapText="1"/>
    </xf>
    <xf numFmtId="0" fontId="10" fillId="0" borderId="4" xfId="0" applyFont="1" applyBorder="1" applyAlignment="1">
      <alignment horizontal="center"/>
    </xf>
    <xf numFmtId="3" fontId="0" fillId="8" borderId="4" xfId="0" applyNumberForma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45" fillId="0" borderId="0" xfId="0" applyFont="1"/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8" fillId="12" borderId="0" xfId="0" applyFont="1" applyFill="1" applyAlignment="1">
      <alignment horizontal="center" vertical="center" wrapText="1"/>
    </xf>
    <xf numFmtId="0" fontId="32" fillId="12" borderId="0" xfId="0" applyFont="1" applyFill="1" applyAlignment="1">
      <alignment horizontal="center" vertical="center" wrapText="1"/>
    </xf>
    <xf numFmtId="0" fontId="0" fillId="10" borderId="7" xfId="0" applyFill="1" applyBorder="1"/>
    <xf numFmtId="0" fontId="27" fillId="0" borderId="0" xfId="0" applyFont="1"/>
    <xf numFmtId="0" fontId="27" fillId="9" borderId="0" xfId="0" applyFont="1" applyFill="1"/>
    <xf numFmtId="0" fontId="0" fillId="0" borderId="3" xfId="0" applyBorder="1"/>
    <xf numFmtId="0" fontId="0" fillId="10" borderId="4" xfId="0" applyFill="1" applyBorder="1"/>
    <xf numFmtId="0" fontId="0" fillId="0" borderId="5" xfId="0" applyBorder="1"/>
    <xf numFmtId="3" fontId="17" fillId="8" borderId="4" xfId="0" applyNumberFormat="1" applyFont="1" applyFill="1" applyBorder="1" applyAlignment="1">
      <alignment horizontal="center"/>
    </xf>
    <xf numFmtId="0" fontId="10" fillId="10" borderId="3" xfId="0" applyFont="1" applyFill="1" applyBorder="1"/>
    <xf numFmtId="164" fontId="10" fillId="0" borderId="4" xfId="0" applyNumberFormat="1" applyFont="1" applyBorder="1" applyAlignment="1">
      <alignment horizontal="left"/>
    </xf>
    <xf numFmtId="0" fontId="10" fillId="0" borderId="4" xfId="0" applyFont="1" applyBorder="1"/>
    <xf numFmtId="0" fontId="0" fillId="0" borderId="4" xfId="0" applyBorder="1"/>
    <xf numFmtId="0" fontId="10" fillId="8" borderId="10" xfId="0" applyFont="1" applyFill="1" applyBorder="1" applyAlignment="1">
      <alignment horizontal="left"/>
    </xf>
    <xf numFmtId="0" fontId="10" fillId="10" borderId="6" xfId="0" applyFont="1" applyFill="1" applyBorder="1" applyAlignment="1">
      <alignment horizontal="left"/>
    </xf>
    <xf numFmtId="0" fontId="10" fillId="10" borderId="6" xfId="0" applyFont="1" applyFill="1" applyBorder="1"/>
    <xf numFmtId="164" fontId="10" fillId="10" borderId="6" xfId="0" applyNumberFormat="1" applyFont="1" applyFill="1" applyBorder="1" applyAlignment="1">
      <alignment horizontal="left"/>
    </xf>
    <xf numFmtId="0" fontId="10" fillId="10" borderId="11" xfId="0" applyFont="1" applyFill="1" applyBorder="1" applyAlignment="1">
      <alignment horizontal="left"/>
    </xf>
    <xf numFmtId="0" fontId="9" fillId="15" borderId="4" xfId="0" applyFont="1" applyFill="1" applyBorder="1" applyAlignment="1">
      <alignment horizontal="left"/>
    </xf>
    <xf numFmtId="3" fontId="11" fillId="15" borderId="4" xfId="0" applyNumberFormat="1" applyFont="1" applyFill="1" applyBorder="1" applyAlignment="1">
      <alignment horizontal="center"/>
    </xf>
    <xf numFmtId="3" fontId="11" fillId="15" borderId="4" xfId="0" applyNumberFormat="1" applyFont="1" applyFill="1" applyBorder="1"/>
    <xf numFmtId="0" fontId="28" fillId="12" borderId="4" xfId="0" applyFont="1" applyFill="1" applyBorder="1"/>
    <xf numFmtId="0" fontId="9" fillId="9" borderId="4" xfId="0" applyFont="1" applyFill="1" applyBorder="1" applyAlignment="1">
      <alignment horizontal="left"/>
    </xf>
    <xf numFmtId="0" fontId="28" fillId="9" borderId="4" xfId="0" applyFont="1" applyFill="1" applyBorder="1"/>
    <xf numFmtId="0" fontId="28" fillId="15" borderId="4" xfId="0" applyFont="1" applyFill="1" applyBorder="1"/>
    <xf numFmtId="0" fontId="9" fillId="14" borderId="4" xfId="0" applyFont="1" applyFill="1" applyBorder="1" applyAlignment="1">
      <alignment horizontal="left"/>
    </xf>
    <xf numFmtId="0" fontId="24" fillId="14" borderId="12" xfId="0" applyFont="1" applyFill="1" applyBorder="1"/>
    <xf numFmtId="0" fontId="28" fillId="14" borderId="4" xfId="0" applyFont="1" applyFill="1" applyBorder="1"/>
    <xf numFmtId="0" fontId="9" fillId="12" borderId="4" xfId="0" applyFont="1" applyFill="1" applyBorder="1" applyAlignment="1">
      <alignment horizontal="left"/>
    </xf>
    <xf numFmtId="0" fontId="10" fillId="0" borderId="4" xfId="0" applyFont="1" applyBorder="1" applyAlignment="1" applyProtection="1">
      <alignment horizontal="left"/>
      <protection hidden="1"/>
    </xf>
    <xf numFmtId="164" fontId="10" fillId="0" borderId="4" xfId="0" applyNumberFormat="1" applyFont="1" applyBorder="1" applyAlignment="1" applyProtection="1">
      <alignment horizontal="left"/>
      <protection hidden="1"/>
    </xf>
    <xf numFmtId="0" fontId="10" fillId="0" borderId="4" xfId="0" applyFont="1" applyBorder="1" applyProtection="1">
      <protection hidden="1"/>
    </xf>
    <xf numFmtId="0" fontId="0" fillId="0" borderId="4" xfId="0" applyBorder="1" applyProtection="1">
      <protection hidden="1"/>
    </xf>
    <xf numFmtId="0" fontId="14" fillId="8" borderId="4" xfId="0" applyFont="1" applyFill="1" applyBorder="1"/>
    <xf numFmtId="3" fontId="17" fillId="8" borderId="4" xfId="0" applyNumberFormat="1" applyFont="1" applyFill="1" applyBorder="1" applyAlignment="1">
      <alignment horizontal="center" vertical="center"/>
    </xf>
    <xf numFmtId="0" fontId="14" fillId="0" borderId="4" xfId="0" applyFont="1" applyBorder="1"/>
    <xf numFmtId="3" fontId="17" fillId="0" borderId="4" xfId="0" applyNumberFormat="1" applyFon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14" fillId="8" borderId="5" xfId="0" applyFont="1" applyFill="1" applyBorder="1"/>
    <xf numFmtId="3" fontId="0" fillId="8" borderId="4" xfId="0" applyNumberFormat="1" applyFill="1" applyBorder="1" applyAlignment="1">
      <alignment horizontal="center" vertical="center"/>
    </xf>
    <xf numFmtId="0" fontId="25" fillId="0" borderId="4" xfId="0" applyFont="1" applyBorder="1"/>
    <xf numFmtId="0" fontId="25" fillId="8" borderId="4" xfId="0" applyFont="1" applyFill="1" applyBorder="1"/>
    <xf numFmtId="3" fontId="26" fillId="0" borderId="4" xfId="0" applyNumberFormat="1" applyFont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28" fillId="8" borderId="4" xfId="0" applyFont="1" applyFill="1" applyBorder="1"/>
    <xf numFmtId="3" fontId="26" fillId="0" borderId="3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left"/>
    </xf>
    <xf numFmtId="0" fontId="11" fillId="0" borderId="4" xfId="0" applyFont="1" applyBorder="1"/>
    <xf numFmtId="3" fontId="14" fillId="8" borderId="4" xfId="0" applyNumberFormat="1" applyFont="1" applyFill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0" fontId="27" fillId="0" borderId="4" xfId="0" applyFont="1" applyBorder="1"/>
    <xf numFmtId="0" fontId="9" fillId="9" borderId="4" xfId="0" applyFont="1" applyFill="1" applyBorder="1"/>
    <xf numFmtId="0" fontId="28" fillId="0" borderId="4" xfId="0" applyFont="1" applyBorder="1"/>
    <xf numFmtId="0" fontId="9" fillId="0" borderId="4" xfId="0" applyFont="1" applyBorder="1" applyAlignment="1">
      <alignment horizontal="left"/>
    </xf>
    <xf numFmtId="3" fontId="26" fillId="8" borderId="4" xfId="0" applyNumberFormat="1" applyFont="1" applyFill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3" fontId="17" fillId="8" borderId="4" xfId="0" applyNumberFormat="1" applyFont="1" applyFill="1" applyBorder="1" applyAlignment="1" applyProtection="1">
      <alignment horizontal="center" vertical="center"/>
      <protection hidden="1"/>
    </xf>
    <xf numFmtId="3" fontId="17" fillId="0" borderId="4" xfId="0" applyNumberFormat="1" applyFont="1" applyBorder="1" applyAlignment="1" applyProtection="1">
      <alignment horizontal="center" vertical="center"/>
      <protection hidden="1"/>
    </xf>
    <xf numFmtId="3" fontId="0" fillId="0" borderId="4" xfId="0" applyNumberFormat="1" applyBorder="1" applyAlignment="1" applyProtection="1">
      <alignment horizontal="center" vertical="center"/>
      <protection hidden="1"/>
    </xf>
    <xf numFmtId="0" fontId="14" fillId="8" borderId="4" xfId="0" applyFont="1" applyFill="1" applyBorder="1" applyProtection="1">
      <protection hidden="1"/>
    </xf>
    <xf numFmtId="3" fontId="0" fillId="8" borderId="4" xfId="0" applyNumberFormat="1" applyFill="1" applyBorder="1" applyAlignment="1" applyProtection="1">
      <alignment horizontal="center" vertical="center"/>
      <protection hidden="1"/>
    </xf>
    <xf numFmtId="3" fontId="26" fillId="0" borderId="4" xfId="0" applyNumberFormat="1" applyFont="1" applyBorder="1" applyAlignment="1" applyProtection="1">
      <alignment horizontal="center" vertical="center"/>
      <protection hidden="1"/>
    </xf>
    <xf numFmtId="3" fontId="26" fillId="0" borderId="0" xfId="0" applyNumberFormat="1" applyFont="1" applyAlignment="1" applyProtection="1">
      <alignment horizontal="center" vertical="center"/>
      <protection hidden="1"/>
    </xf>
    <xf numFmtId="3" fontId="26" fillId="0" borderId="3" xfId="0" applyNumberFormat="1" applyFont="1" applyBorder="1" applyAlignment="1" applyProtection="1">
      <alignment horizontal="center" vertical="center"/>
      <protection hidden="1"/>
    </xf>
    <xf numFmtId="3" fontId="14" fillId="8" borderId="4" xfId="0" applyNumberFormat="1" applyFont="1" applyFill="1" applyBorder="1" applyAlignment="1" applyProtection="1">
      <alignment horizontal="center" vertical="center"/>
      <protection hidden="1"/>
    </xf>
    <xf numFmtId="3" fontId="11" fillId="0" borderId="4" xfId="0" applyNumberFormat="1" applyFont="1" applyBorder="1" applyAlignment="1" applyProtection="1">
      <alignment horizontal="center" vertical="center"/>
      <protection hidden="1"/>
    </xf>
    <xf numFmtId="3" fontId="11" fillId="8" borderId="4" xfId="0" applyNumberFormat="1" applyFont="1" applyFill="1" applyBorder="1" applyAlignment="1" applyProtection="1">
      <alignment horizontal="center"/>
      <protection hidden="1"/>
    </xf>
    <xf numFmtId="3" fontId="0" fillId="8" borderId="4" xfId="0" applyNumberFormat="1" applyFill="1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0" fillId="0" borderId="0" xfId="0" applyProtection="1">
      <protection hidden="1"/>
    </xf>
    <xf numFmtId="0" fontId="14" fillId="11" borderId="13" xfId="0" applyFont="1" applyFill="1" applyBorder="1"/>
    <xf numFmtId="3" fontId="17" fillId="7" borderId="13" xfId="0" applyNumberFormat="1" applyFont="1" applyFill="1" applyBorder="1" applyAlignment="1">
      <alignment horizontal="center"/>
    </xf>
    <xf numFmtId="0" fontId="14" fillId="9" borderId="4" xfId="0" applyFont="1" applyFill="1" applyBorder="1"/>
    <xf numFmtId="3" fontId="16" fillId="0" borderId="4" xfId="0" applyNumberFormat="1" applyFont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29" fillId="9" borderId="4" xfId="0" applyFont="1" applyFill="1" applyBorder="1" applyAlignment="1">
      <alignment horizontal="left"/>
    </xf>
    <xf numFmtId="0" fontId="15" fillId="8" borderId="4" xfId="0" applyFont="1" applyFill="1" applyBorder="1" applyAlignment="1">
      <alignment horizontal="left"/>
    </xf>
    <xf numFmtId="3" fontId="10" fillId="0" borderId="4" xfId="0" applyNumberFormat="1" applyFont="1" applyBorder="1" applyAlignment="1">
      <alignment horizontal="center"/>
    </xf>
    <xf numFmtId="3" fontId="10" fillId="8" borderId="4" xfId="0" applyNumberFormat="1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0" fillId="8" borderId="4" xfId="0" applyFill="1" applyBorder="1"/>
    <xf numFmtId="0" fontId="0" fillId="8" borderId="4" xfId="0" applyFill="1" applyBorder="1" applyAlignment="1">
      <alignment horizontal="center"/>
    </xf>
    <xf numFmtId="3" fontId="17" fillId="0" borderId="4" xfId="0" applyNumberFormat="1" applyFont="1" applyBorder="1" applyAlignment="1" applyProtection="1">
      <alignment horizontal="center"/>
      <protection hidden="1"/>
    </xf>
    <xf numFmtId="3" fontId="17" fillId="7" borderId="4" xfId="0" applyNumberFormat="1" applyFont="1" applyFill="1" applyBorder="1" applyAlignment="1" applyProtection="1">
      <alignment horizontal="center"/>
      <protection hidden="1"/>
    </xf>
    <xf numFmtId="3" fontId="17" fillId="8" borderId="4" xfId="0" applyNumberFormat="1" applyFont="1" applyFill="1" applyBorder="1" applyAlignment="1" applyProtection="1">
      <alignment horizontal="center"/>
      <protection hidden="1"/>
    </xf>
    <xf numFmtId="0" fontId="11" fillId="8" borderId="4" xfId="0" applyFont="1" applyFill="1" applyBorder="1" applyAlignment="1" applyProtection="1">
      <alignment horizontal="center"/>
      <protection hidden="1"/>
    </xf>
    <xf numFmtId="3" fontId="15" fillId="0" borderId="4" xfId="0" applyNumberFormat="1" applyFont="1" applyBorder="1" applyAlignment="1" applyProtection="1">
      <alignment horizontal="center"/>
      <protection hidden="1"/>
    </xf>
    <xf numFmtId="3" fontId="16" fillId="8" borderId="4" xfId="0" applyNumberFormat="1" applyFont="1" applyFill="1" applyBorder="1" applyAlignment="1" applyProtection="1">
      <alignment horizontal="center"/>
      <protection hidden="1"/>
    </xf>
    <xf numFmtId="0" fontId="10" fillId="8" borderId="4" xfId="0" applyFont="1" applyFill="1" applyBorder="1" applyAlignment="1" applyProtection="1">
      <alignment horizontal="center"/>
      <protection hidden="1"/>
    </xf>
    <xf numFmtId="0" fontId="24" fillId="15" borderId="6" xfId="0" applyFont="1" applyFill="1" applyBorder="1"/>
    <xf numFmtId="0" fontId="14" fillId="0" borderId="6" xfId="0" applyFont="1" applyBorder="1" applyAlignment="1">
      <alignment horizontal="center" vertical="center"/>
    </xf>
    <xf numFmtId="0" fontId="24" fillId="8" borderId="13" xfId="0" applyFont="1" applyFill="1" applyBorder="1"/>
    <xf numFmtId="3" fontId="11" fillId="8" borderId="13" xfId="0" applyNumberFormat="1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11" fillId="8" borderId="4" xfId="0" applyFont="1" applyFill="1" applyBorder="1"/>
    <xf numFmtId="0" fontId="24" fillId="0" borderId="4" xfId="0" applyFont="1" applyBorder="1"/>
    <xf numFmtId="0" fontId="27" fillId="8" borderId="4" xfId="0" applyFont="1" applyFill="1" applyBorder="1"/>
    <xf numFmtId="0" fontId="9" fillId="15" borderId="4" xfId="0" applyFont="1" applyFill="1" applyBorder="1"/>
    <xf numFmtId="3" fontId="11" fillId="15" borderId="4" xfId="0" applyNumberFormat="1" applyFont="1" applyFill="1" applyBorder="1" applyAlignment="1">
      <alignment horizontal="left"/>
    </xf>
    <xf numFmtId="0" fontId="23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9" fontId="48" fillId="0" borderId="16" xfId="0" applyNumberFormat="1" applyFont="1" applyBorder="1" applyAlignment="1" applyProtection="1">
      <alignment vertical="center" wrapText="1"/>
      <protection locked="0"/>
    </xf>
    <xf numFmtId="9" fontId="48" fillId="0" borderId="17" xfId="0" applyNumberFormat="1" applyFont="1" applyBorder="1" applyAlignment="1" applyProtection="1">
      <alignment vertical="center" wrapText="1"/>
      <protection locked="0"/>
    </xf>
    <xf numFmtId="3" fontId="26" fillId="8" borderId="4" xfId="0" applyNumberFormat="1" applyFont="1" applyFill="1" applyBorder="1" applyAlignment="1" applyProtection="1">
      <alignment horizontal="center" vertical="center"/>
      <protection hidden="1"/>
    </xf>
    <xf numFmtId="3" fontId="11" fillId="0" borderId="4" xfId="0" applyNumberFormat="1" applyFont="1" applyBorder="1" applyAlignment="1" applyProtection="1">
      <alignment horizontal="center"/>
      <protection hidden="1"/>
    </xf>
    <xf numFmtId="3" fontId="0" fillId="0" borderId="4" xfId="0" applyNumberFormat="1" applyBorder="1" applyAlignment="1" applyProtection="1">
      <alignment horizontal="center"/>
      <protection hidden="1"/>
    </xf>
    <xf numFmtId="0" fontId="49" fillId="12" borderId="12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3" fontId="10" fillId="10" borderId="10" xfId="0" applyNumberFormat="1" applyFont="1" applyFill="1" applyBorder="1" applyAlignment="1">
      <alignment horizontal="center"/>
    </xf>
    <xf numFmtId="0" fontId="14" fillId="13" borderId="13" xfId="0" applyFont="1" applyFill="1" applyBorder="1"/>
    <xf numFmtId="0" fontId="14" fillId="12" borderId="4" xfId="0" applyFont="1" applyFill="1" applyBorder="1"/>
    <xf numFmtId="0" fontId="29" fillId="12" borderId="4" xfId="0" applyFont="1" applyFill="1" applyBorder="1" applyAlignment="1">
      <alignment horizontal="left"/>
    </xf>
    <xf numFmtId="1" fontId="10" fillId="0" borderId="4" xfId="0" applyNumberFormat="1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36" fillId="8" borderId="4" xfId="0" applyFont="1" applyFill="1" applyBorder="1"/>
    <xf numFmtId="0" fontId="9" fillId="12" borderId="4" xfId="0" applyFont="1" applyFill="1" applyBorder="1"/>
    <xf numFmtId="0" fontId="14" fillId="14" borderId="13" xfId="0" applyFont="1" applyFill="1" applyBorder="1"/>
    <xf numFmtId="0" fontId="29" fillId="14" borderId="4" xfId="0" applyFont="1" applyFill="1" applyBorder="1" applyAlignment="1">
      <alignment horizontal="left"/>
    </xf>
    <xf numFmtId="0" fontId="13" fillId="14" borderId="6" xfId="0" applyFont="1" applyFill="1" applyBorder="1" applyAlignment="1">
      <alignment horizontal="center" vertical="center"/>
    </xf>
    <xf numFmtId="9" fontId="17" fillId="0" borderId="18" xfId="0" applyNumberFormat="1" applyFont="1" applyBorder="1" applyProtection="1">
      <protection locked="0"/>
    </xf>
    <xf numFmtId="0" fontId="24" fillId="14" borderId="6" xfId="0" applyFont="1" applyFill="1" applyBorder="1"/>
    <xf numFmtId="0" fontId="14" fillId="14" borderId="4" xfId="0" applyFont="1" applyFill="1" applyBorder="1"/>
    <xf numFmtId="0" fontId="9" fillId="14" borderId="4" xfId="0" applyFont="1" applyFill="1" applyBorder="1"/>
    <xf numFmtId="0" fontId="14" fillId="0" borderId="12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9" fontId="17" fillId="0" borderId="18" xfId="0" applyNumberFormat="1" applyFont="1" applyBorder="1" applyAlignment="1" applyProtection="1">
      <alignment horizontal="center" vertical="center"/>
      <protection locked="0"/>
    </xf>
    <xf numFmtId="0" fontId="11" fillId="0" borderId="13" xfId="0" applyFont="1" applyBorder="1"/>
    <xf numFmtId="0" fontId="14" fillId="0" borderId="13" xfId="0" applyFont="1" applyBorder="1" applyAlignment="1">
      <alignment horizontal="center"/>
    </xf>
    <xf numFmtId="0" fontId="14" fillId="11" borderId="4" xfId="0" applyFont="1" applyFill="1" applyBorder="1"/>
    <xf numFmtId="3" fontId="16" fillId="0" borderId="4" xfId="0" applyNumberFormat="1" applyFont="1" applyBorder="1" applyAlignment="1" applyProtection="1">
      <alignment horizontal="center"/>
      <protection hidden="1"/>
    </xf>
    <xf numFmtId="3" fontId="15" fillId="8" borderId="4" xfId="0" applyNumberFormat="1" applyFont="1" applyFill="1" applyBorder="1" applyAlignment="1" applyProtection="1">
      <alignment horizontal="center"/>
      <protection hidden="1"/>
    </xf>
    <xf numFmtId="3" fontId="10" fillId="0" borderId="4" xfId="0" applyNumberFormat="1" applyFont="1" applyBorder="1" applyAlignment="1" applyProtection="1">
      <alignment horizontal="center"/>
      <protection hidden="1"/>
    </xf>
    <xf numFmtId="0" fontId="15" fillId="0" borderId="4" xfId="0" applyFont="1" applyBorder="1" applyAlignment="1" applyProtection="1">
      <alignment horizontal="center"/>
      <protection hidden="1"/>
    </xf>
    <xf numFmtId="0" fontId="15" fillId="8" borderId="4" xfId="0" applyFont="1" applyFill="1" applyBorder="1" applyAlignment="1" applyProtection="1">
      <alignment horizontal="center"/>
      <protection hidden="1"/>
    </xf>
    <xf numFmtId="3" fontId="10" fillId="8" borderId="4" xfId="0" applyNumberFormat="1" applyFont="1" applyFill="1" applyBorder="1" applyAlignment="1" applyProtection="1">
      <alignment horizontal="center"/>
      <protection hidden="1"/>
    </xf>
    <xf numFmtId="0" fontId="14" fillId="8" borderId="13" xfId="0" applyFont="1" applyFill="1" applyBorder="1" applyAlignment="1" applyProtection="1">
      <alignment horizontal="center" vertical="center"/>
      <protection hidden="1"/>
    </xf>
    <xf numFmtId="3" fontId="11" fillId="0" borderId="4" xfId="0" applyNumberFormat="1" applyFont="1" applyBorder="1" applyAlignment="1" applyProtection="1">
      <alignment horizontal="left"/>
      <protection hidden="1"/>
    </xf>
    <xf numFmtId="3" fontId="0" fillId="0" borderId="4" xfId="0" applyNumberFormat="1" applyBorder="1" applyProtection="1">
      <protection hidden="1"/>
    </xf>
    <xf numFmtId="0" fontId="16" fillId="0" borderId="4" xfId="0" applyFont="1" applyBorder="1" applyAlignment="1" applyProtection="1">
      <alignment horizontal="left"/>
      <protection hidden="1"/>
    </xf>
    <xf numFmtId="0" fontId="9" fillId="12" borderId="3" xfId="0" applyFont="1" applyFill="1" applyBorder="1" applyAlignment="1">
      <alignment horizontal="left"/>
    </xf>
    <xf numFmtId="0" fontId="12" fillId="10" borderId="20" xfId="0" applyFont="1" applyFill="1" applyBorder="1"/>
    <xf numFmtId="0" fontId="0" fillId="10" borderId="20" xfId="0" applyFill="1" applyBorder="1"/>
    <xf numFmtId="0" fontId="0" fillId="10" borderId="21" xfId="0" applyFill="1" applyBorder="1"/>
    <xf numFmtId="0" fontId="0" fillId="10" borderId="19" xfId="0" applyFill="1" applyBorder="1"/>
    <xf numFmtId="0" fontId="0" fillId="10" borderId="22" xfId="0" applyFill="1" applyBorder="1"/>
    <xf numFmtId="0" fontId="13" fillId="9" borderId="6" xfId="0" applyFont="1" applyFill="1" applyBorder="1" applyAlignment="1">
      <alignment horizontal="center" vertical="center"/>
    </xf>
    <xf numFmtId="0" fontId="24" fillId="9" borderId="3" xfId="0" applyFont="1" applyFill="1" applyBorder="1"/>
    <xf numFmtId="0" fontId="24" fillId="8" borderId="3" xfId="0" applyFont="1" applyFill="1" applyBorder="1"/>
    <xf numFmtId="0" fontId="14" fillId="8" borderId="3" xfId="0" applyFont="1" applyFill="1" applyBorder="1"/>
    <xf numFmtId="0" fontId="14" fillId="0" borderId="3" xfId="0" applyFont="1" applyBorder="1"/>
    <xf numFmtId="0" fontId="25" fillId="0" borderId="3" xfId="0" applyFont="1" applyBorder="1"/>
    <xf numFmtId="0" fontId="25" fillId="8" borderId="3" xfId="0" applyFont="1" applyFill="1" applyBorder="1"/>
    <xf numFmtId="0" fontId="28" fillId="8" borderId="3" xfId="0" applyFont="1" applyFill="1" applyBorder="1"/>
    <xf numFmtId="0" fontId="28" fillId="9" borderId="3" xfId="0" applyFont="1" applyFill="1" applyBorder="1"/>
    <xf numFmtId="0" fontId="10" fillId="8" borderId="3" xfId="0" applyFont="1" applyFill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1" fillId="0" borderId="3" xfId="0" applyFont="1" applyBorder="1"/>
    <xf numFmtId="0" fontId="27" fillId="0" borderId="3" xfId="0" applyFont="1" applyBorder="1"/>
    <xf numFmtId="0" fontId="9" fillId="9" borderId="3" xfId="0" applyFont="1" applyFill="1" applyBorder="1"/>
    <xf numFmtId="0" fontId="28" fillId="0" borderId="3" xfId="0" applyFont="1" applyBorder="1"/>
    <xf numFmtId="0" fontId="29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9" fillId="9" borderId="3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8" borderId="3" xfId="0" applyFont="1" applyFill="1" applyBorder="1" applyAlignment="1">
      <alignment horizontal="left"/>
    </xf>
    <xf numFmtId="0" fontId="12" fillId="10" borderId="4" xfId="0" applyFont="1" applyFill="1" applyBorder="1"/>
    <xf numFmtId="0" fontId="14" fillId="0" borderId="5" xfId="0" applyFont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 vertical="center"/>
    </xf>
    <xf numFmtId="3" fontId="17" fillId="8" borderId="7" xfId="0" applyNumberFormat="1" applyFont="1" applyFill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8" borderId="7" xfId="0" applyNumberFormat="1" applyFill="1" applyBorder="1" applyAlignment="1">
      <alignment horizontal="center" vertical="center"/>
    </xf>
    <xf numFmtId="3" fontId="26" fillId="0" borderId="8" xfId="0" applyNumberFormat="1" applyFont="1" applyBorder="1" applyAlignment="1">
      <alignment horizontal="center" vertical="center"/>
    </xf>
    <xf numFmtId="3" fontId="26" fillId="8" borderId="8" xfId="0" applyNumberFormat="1" applyFont="1" applyFill="1" applyBorder="1" applyAlignment="1">
      <alignment horizontal="center" vertical="center"/>
    </xf>
    <xf numFmtId="3" fontId="26" fillId="0" borderId="7" xfId="0" applyNumberFormat="1" applyFont="1" applyBorder="1" applyAlignment="1">
      <alignment horizontal="center" vertical="center"/>
    </xf>
    <xf numFmtId="3" fontId="0" fillId="8" borderId="8" xfId="0" applyNumberForma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11" fillId="8" borderId="8" xfId="0" applyNumberFormat="1" applyFont="1" applyFill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4" fillId="8" borderId="8" xfId="0" applyNumberFormat="1" applyFont="1" applyFill="1" applyBorder="1" applyAlignment="1">
      <alignment horizontal="center" vertical="center"/>
    </xf>
    <xf numFmtId="3" fontId="0" fillId="8" borderId="8" xfId="0" applyNumberFormat="1" applyFill="1" applyBorder="1" applyAlignment="1">
      <alignment horizontal="center"/>
    </xf>
    <xf numFmtId="3" fontId="17" fillId="0" borderId="8" xfId="0" applyNumberFormat="1" applyFont="1" applyBorder="1" applyAlignment="1">
      <alignment horizontal="center"/>
    </xf>
    <xf numFmtId="3" fontId="0" fillId="8" borderId="7" xfId="0" applyNumberForma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17" fillId="8" borderId="8" xfId="0" applyNumberFormat="1" applyFon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8" borderId="8" xfId="0" applyNumberFormat="1" applyFill="1" applyBorder="1"/>
    <xf numFmtId="3" fontId="11" fillId="0" borderId="8" xfId="0" applyNumberFormat="1" applyFont="1" applyBorder="1" applyAlignment="1">
      <alignment horizontal="center"/>
    </xf>
    <xf numFmtId="3" fontId="11" fillId="8" borderId="8" xfId="0" applyNumberFormat="1" applyFont="1" applyFill="1" applyBorder="1" applyAlignment="1">
      <alignment horizontal="center"/>
    </xf>
    <xf numFmtId="3" fontId="11" fillId="0" borderId="8" xfId="0" applyNumberFormat="1" applyFont="1" applyBorder="1" applyAlignment="1">
      <alignment horizontal="left"/>
    </xf>
    <xf numFmtId="0" fontId="11" fillId="8" borderId="7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3" fontId="0" fillId="0" borderId="8" xfId="0" applyNumberFormat="1" applyBorder="1"/>
    <xf numFmtId="0" fontId="10" fillId="8" borderId="9" xfId="0" applyFont="1" applyFill="1" applyBorder="1" applyAlignment="1">
      <alignment horizontal="left"/>
    </xf>
    <xf numFmtId="0" fontId="14" fillId="0" borderId="7" xfId="0" applyFont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3" fontId="17" fillId="8" borderId="5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8" borderId="5" xfId="0" applyNumberFormat="1" applyFill="1" applyBorder="1" applyAlignment="1">
      <alignment horizontal="center" vertical="center"/>
    </xf>
    <xf numFmtId="3" fontId="26" fillId="0" borderId="5" xfId="0" applyNumberFormat="1" applyFont="1" applyBorder="1" applyAlignment="1">
      <alignment horizontal="center" vertical="center"/>
    </xf>
    <xf numFmtId="3" fontId="26" fillId="8" borderId="5" xfId="0" applyNumberFormat="1" applyFont="1" applyFill="1" applyBorder="1" applyAlignment="1">
      <alignment horizontal="center" vertical="center"/>
    </xf>
    <xf numFmtId="3" fontId="11" fillId="8" borderId="5" xfId="0" applyNumberFormat="1" applyFont="1" applyFill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3" fontId="14" fillId="8" borderId="5" xfId="0" applyNumberFormat="1" applyFont="1" applyFill="1" applyBorder="1" applyAlignment="1">
      <alignment horizontal="center" vertical="center"/>
    </xf>
    <xf numFmtId="3" fontId="0" fillId="8" borderId="5" xfId="0" applyNumberFormat="1" applyFill="1" applyBorder="1" applyAlignment="1">
      <alignment horizontal="center"/>
    </xf>
    <xf numFmtId="3" fontId="17" fillId="0" borderId="5" xfId="0" applyNumberFormat="1" applyFont="1" applyBorder="1" applyAlignment="1">
      <alignment horizontal="center"/>
    </xf>
    <xf numFmtId="3" fontId="17" fillId="8" borderId="5" xfId="0" applyNumberFormat="1" applyFont="1" applyFill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3" fontId="11" fillId="8" borderId="5" xfId="0" applyNumberFormat="1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3" fontId="11" fillId="15" borderId="5" xfId="0" applyNumberFormat="1" applyFont="1" applyFill="1" applyBorder="1"/>
    <xf numFmtId="0" fontId="49" fillId="12" borderId="10" xfId="0" applyFont="1" applyFill="1" applyBorder="1" applyAlignment="1">
      <alignment horizontal="center" vertical="center"/>
    </xf>
    <xf numFmtId="0" fontId="11" fillId="0" borderId="10" xfId="0" applyFont="1" applyBorder="1"/>
    <xf numFmtId="0" fontId="14" fillId="13" borderId="23" xfId="0" applyFont="1" applyFill="1" applyBorder="1"/>
    <xf numFmtId="0" fontId="14" fillId="12" borderId="3" xfId="0" applyFont="1" applyFill="1" applyBorder="1"/>
    <xf numFmtId="0" fontId="16" fillId="8" borderId="3" xfId="0" applyFont="1" applyFill="1" applyBorder="1" applyAlignment="1">
      <alignment horizontal="left"/>
    </xf>
    <xf numFmtId="0" fontId="29" fillId="8" borderId="3" xfId="0" applyFont="1" applyFill="1" applyBorder="1" applyAlignment="1">
      <alignment horizontal="left"/>
    </xf>
    <xf numFmtId="0" fontId="29" fillId="12" borderId="3" xfId="0" applyFont="1" applyFill="1" applyBorder="1" applyAlignment="1">
      <alignment horizontal="left"/>
    </xf>
    <xf numFmtId="0" fontId="9" fillId="0" borderId="3" xfId="0" applyFont="1" applyBorder="1"/>
    <xf numFmtId="0" fontId="12" fillId="10" borderId="25" xfId="0" applyFont="1" applyFill="1" applyBorder="1"/>
    <xf numFmtId="0" fontId="12" fillId="10" borderId="26" xfId="0" applyFont="1" applyFill="1" applyBorder="1"/>
    <xf numFmtId="0" fontId="0" fillId="10" borderId="26" xfId="0" applyFill="1" applyBorder="1"/>
    <xf numFmtId="0" fontId="0" fillId="10" borderId="25" xfId="0" applyFill="1" applyBorder="1"/>
    <xf numFmtId="0" fontId="13" fillId="0" borderId="8" xfId="0" applyFont="1" applyBorder="1" applyAlignment="1">
      <alignment horizontal="center" vertical="center"/>
    </xf>
    <xf numFmtId="3" fontId="17" fillId="8" borderId="5" xfId="0" applyNumberFormat="1" applyFont="1" applyFill="1" applyBorder="1" applyAlignment="1" applyProtection="1">
      <alignment horizontal="center"/>
      <protection hidden="1"/>
    </xf>
    <xf numFmtId="3" fontId="17" fillId="0" borderId="5" xfId="0" applyNumberFormat="1" applyFont="1" applyBorder="1" applyAlignment="1" applyProtection="1">
      <alignment horizontal="center"/>
      <protection hidden="1"/>
    </xf>
    <xf numFmtId="3" fontId="10" fillId="0" borderId="5" xfId="0" applyNumberFormat="1" applyFont="1" applyBorder="1" applyAlignment="1" applyProtection="1">
      <alignment horizontal="center"/>
      <protection hidden="1"/>
    </xf>
    <xf numFmtId="3" fontId="16" fillId="8" borderId="5" xfId="0" applyNumberFormat="1" applyFont="1" applyFill="1" applyBorder="1" applyAlignment="1" applyProtection="1">
      <alignment horizontal="center"/>
      <protection hidden="1"/>
    </xf>
    <xf numFmtId="0" fontId="10" fillId="0" borderId="5" xfId="0" applyFont="1" applyBorder="1" applyProtection="1">
      <protection hidden="1"/>
    </xf>
    <xf numFmtId="164" fontId="10" fillId="10" borderId="7" xfId="0" applyNumberFormat="1" applyFont="1" applyFill="1" applyBorder="1" applyAlignment="1">
      <alignment horizontal="left"/>
    </xf>
    <xf numFmtId="0" fontId="8" fillId="10" borderId="25" xfId="0" applyFont="1" applyFill="1" applyBorder="1" applyAlignment="1">
      <alignment vertical="center" wrapText="1"/>
    </xf>
    <xf numFmtId="0" fontId="8" fillId="10" borderId="26" xfId="0" applyFont="1" applyFill="1" applyBorder="1" applyAlignment="1">
      <alignment vertical="center" wrapText="1"/>
    </xf>
    <xf numFmtId="0" fontId="7" fillId="10" borderId="26" xfId="0" applyFont="1" applyFill="1" applyBorder="1" applyAlignment="1">
      <alignment vertical="center" wrapText="1"/>
    </xf>
    <xf numFmtId="3" fontId="10" fillId="10" borderId="26" xfId="0" applyNumberFormat="1" applyFont="1" applyFill="1" applyBorder="1" applyAlignment="1">
      <alignment horizontal="center"/>
    </xf>
    <xf numFmtId="0" fontId="24" fillId="12" borderId="3" xfId="0" applyFont="1" applyFill="1" applyBorder="1"/>
    <xf numFmtId="0" fontId="24" fillId="8" borderId="23" xfId="0" applyFont="1" applyFill="1" applyBorder="1"/>
    <xf numFmtId="0" fontId="28" fillId="12" borderId="3" xfId="0" applyFont="1" applyFill="1" applyBorder="1"/>
    <xf numFmtId="0" fontId="11" fillId="8" borderId="3" xfId="0" applyFont="1" applyFill="1" applyBorder="1"/>
    <xf numFmtId="0" fontId="9" fillId="12" borderId="3" xfId="0" applyFont="1" applyFill="1" applyBorder="1"/>
    <xf numFmtId="3" fontId="26" fillId="8" borderId="7" xfId="0" applyNumberFormat="1" applyFont="1" applyFill="1" applyBorder="1" applyAlignment="1">
      <alignment horizontal="center" vertical="center"/>
    </xf>
    <xf numFmtId="3" fontId="0" fillId="8" borderId="9" xfId="0" applyNumberFormat="1" applyFill="1" applyBorder="1"/>
    <xf numFmtId="0" fontId="0" fillId="10" borderId="24" xfId="0" applyFill="1" applyBorder="1"/>
    <xf numFmtId="0" fontId="13" fillId="14" borderId="11" xfId="0" applyFont="1" applyFill="1" applyBorder="1" applyAlignment="1">
      <alignment horizontal="center" vertical="center"/>
    </xf>
    <xf numFmtId="0" fontId="14" fillId="14" borderId="23" xfId="0" applyFont="1" applyFill="1" applyBorder="1"/>
    <xf numFmtId="0" fontId="15" fillId="0" borderId="3" xfId="0" applyFont="1" applyBorder="1" applyAlignment="1">
      <alignment horizontal="left"/>
    </xf>
    <xf numFmtId="0" fontId="29" fillId="14" borderId="3" xfId="0" applyFont="1" applyFill="1" applyBorder="1" applyAlignment="1">
      <alignment horizontal="left"/>
    </xf>
    <xf numFmtId="0" fontId="15" fillId="8" borderId="3" xfId="0" applyFont="1" applyFill="1" applyBorder="1" applyAlignment="1">
      <alignment horizontal="left"/>
    </xf>
    <xf numFmtId="0" fontId="9" fillId="14" borderId="3" xfId="0" applyFont="1" applyFill="1" applyBorder="1" applyAlignment="1">
      <alignment horizontal="left"/>
    </xf>
    <xf numFmtId="0" fontId="0" fillId="10" borderId="27" xfId="0" applyFill="1" applyBorder="1"/>
    <xf numFmtId="0" fontId="13" fillId="0" borderId="7" xfId="0" applyFont="1" applyBorder="1" applyAlignment="1">
      <alignment horizontal="center" vertical="center"/>
    </xf>
    <xf numFmtId="3" fontId="16" fillId="8" borderId="5" xfId="0" applyNumberFormat="1" applyFont="1" applyFill="1" applyBorder="1" applyAlignment="1">
      <alignment horizontal="center"/>
    </xf>
    <xf numFmtId="3" fontId="15" fillId="0" borderId="5" xfId="0" applyNumberFormat="1" applyFont="1" applyBorder="1" applyAlignment="1">
      <alignment horizontal="center"/>
    </xf>
    <xf numFmtId="3" fontId="16" fillId="0" borderId="5" xfId="0" applyNumberFormat="1" applyFont="1" applyBorder="1" applyAlignment="1">
      <alignment horizontal="center"/>
    </xf>
    <xf numFmtId="3" fontId="15" fillId="8" borderId="5" xfId="0" applyNumberFormat="1" applyFont="1" applyFill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8" borderId="5" xfId="0" applyFont="1" applyFill="1" applyBorder="1" applyAlignment="1">
      <alignment horizontal="center"/>
    </xf>
    <xf numFmtId="3" fontId="10" fillId="8" borderId="5" xfId="0" applyNumberFormat="1" applyFont="1" applyFill="1" applyBorder="1" applyAlignment="1">
      <alignment horizontal="center"/>
    </xf>
    <xf numFmtId="0" fontId="20" fillId="10" borderId="25" xfId="0" applyFont="1" applyFill="1" applyBorder="1" applyAlignment="1">
      <alignment vertical="center" wrapText="1"/>
    </xf>
    <xf numFmtId="0" fontId="7" fillId="10" borderId="25" xfId="0" applyFont="1" applyFill="1" applyBorder="1" applyAlignment="1">
      <alignment vertical="center" wrapText="1"/>
    </xf>
    <xf numFmtId="3" fontId="10" fillId="10" borderId="25" xfId="0" applyNumberFormat="1" applyFont="1" applyFill="1" applyBorder="1" applyAlignment="1">
      <alignment horizontal="center"/>
    </xf>
    <xf numFmtId="0" fontId="19" fillId="14" borderId="28" xfId="0" applyFont="1" applyFill="1" applyBorder="1"/>
    <xf numFmtId="0" fontId="18" fillId="14" borderId="29" xfId="0" applyFont="1" applyFill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13" fillId="12" borderId="6" xfId="0" applyFont="1" applyFill="1" applyBorder="1" applyAlignment="1">
      <alignment horizontal="center" vertical="center"/>
    </xf>
    <xf numFmtId="0" fontId="14" fillId="0" borderId="0" xfId="0" applyFont="1"/>
    <xf numFmtId="9" fontId="27" fillId="0" borderId="18" xfId="0" applyNumberFormat="1" applyFont="1" applyBorder="1" applyAlignment="1" applyProtection="1">
      <alignment vertical="center" wrapText="1"/>
      <protection locked="0"/>
    </xf>
    <xf numFmtId="3" fontId="17" fillId="7" borderId="13" xfId="0" applyNumberFormat="1" applyFont="1" applyFill="1" applyBorder="1" applyAlignment="1" applyProtection="1">
      <alignment horizontal="center"/>
      <protection hidden="1"/>
    </xf>
    <xf numFmtId="0" fontId="15" fillId="0" borderId="4" xfId="0" applyFont="1" applyBorder="1" applyProtection="1">
      <protection hidden="1"/>
    </xf>
    <xf numFmtId="0" fontId="10" fillId="0" borderId="4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10" borderId="0" xfId="0" applyFill="1" applyProtection="1">
      <protection hidden="1"/>
    </xf>
    <xf numFmtId="0" fontId="0" fillId="10" borderId="3" xfId="0" applyFill="1" applyBorder="1" applyProtection="1">
      <protection hidden="1"/>
    </xf>
    <xf numFmtId="3" fontId="11" fillId="8" borderId="13" xfId="0" applyNumberFormat="1" applyFont="1" applyFill="1" applyBorder="1" applyAlignment="1" applyProtection="1">
      <alignment horizontal="center" vertical="center"/>
      <protection hidden="1"/>
    </xf>
    <xf numFmtId="3" fontId="11" fillId="8" borderId="4" xfId="0" applyNumberFormat="1" applyFont="1" applyFill="1" applyBorder="1" applyAlignment="1" applyProtection="1">
      <alignment horizontal="center" vertical="center"/>
      <protection hidden="1"/>
    </xf>
    <xf numFmtId="0" fontId="14" fillId="0" borderId="13" xfId="0" applyFont="1" applyBorder="1" applyAlignment="1" applyProtection="1">
      <alignment horizontal="center"/>
      <protection hidden="1"/>
    </xf>
    <xf numFmtId="0" fontId="14" fillId="16" borderId="4" xfId="0" applyFont="1" applyFill="1" applyBorder="1"/>
    <xf numFmtId="0" fontId="29" fillId="16" borderId="4" xfId="0" applyFont="1" applyFill="1" applyBorder="1" applyAlignment="1">
      <alignment horizontal="left"/>
    </xf>
    <xf numFmtId="0" fontId="9" fillId="16" borderId="4" xfId="0" applyFont="1" applyFill="1" applyBorder="1" applyAlignment="1">
      <alignment horizontal="left"/>
    </xf>
    <xf numFmtId="0" fontId="14" fillId="17" borderId="13" xfId="0" applyFont="1" applyFill="1" applyBorder="1"/>
    <xf numFmtId="0" fontId="13" fillId="16" borderId="6" xfId="0" applyFont="1" applyFill="1" applyBorder="1" applyAlignment="1">
      <alignment horizontal="center" vertical="center"/>
    </xf>
    <xf numFmtId="0" fontId="27" fillId="16" borderId="30" xfId="0" applyFont="1" applyFill="1" applyBorder="1"/>
    <xf numFmtId="0" fontId="27" fillId="16" borderId="31" xfId="0" applyFont="1" applyFill="1" applyBorder="1"/>
    <xf numFmtId="0" fontId="27" fillId="16" borderId="32" xfId="0" applyFont="1" applyFill="1" applyBorder="1"/>
    <xf numFmtId="0" fontId="27" fillId="16" borderId="33" xfId="0" applyFont="1" applyFill="1" applyBorder="1"/>
    <xf numFmtId="0" fontId="27" fillId="16" borderId="34" xfId="0" applyFont="1" applyFill="1" applyBorder="1"/>
    <xf numFmtId="0" fontId="27" fillId="16" borderId="35" xfId="0" applyFont="1" applyFill="1" applyBorder="1"/>
    <xf numFmtId="0" fontId="19" fillId="16" borderId="0" xfId="0" applyFont="1" applyFill="1"/>
    <xf numFmtId="0" fontId="37" fillId="16" borderId="0" xfId="0" applyFont="1" applyFill="1" applyAlignment="1">
      <alignment horizontal="center" vertical="center" wrapText="1"/>
    </xf>
    <xf numFmtId="0" fontId="18" fillId="16" borderId="0" xfId="0" applyFont="1" applyFill="1" applyAlignment="1">
      <alignment horizontal="center" vertical="center" wrapText="1"/>
    </xf>
    <xf numFmtId="0" fontId="19" fillId="16" borderId="0" xfId="0" applyFont="1" applyFill="1" applyAlignment="1">
      <alignment vertical="center"/>
    </xf>
    <xf numFmtId="0" fontId="18" fillId="16" borderId="0" xfId="0" applyFont="1" applyFill="1" applyAlignment="1">
      <alignment vertical="center" wrapText="1"/>
    </xf>
    <xf numFmtId="0" fontId="0" fillId="16" borderId="0" xfId="0" applyFill="1"/>
    <xf numFmtId="0" fontId="24" fillId="16" borderId="4" xfId="0" applyFont="1" applyFill="1" applyBorder="1"/>
    <xf numFmtId="0" fontId="28" fillId="16" borderId="4" xfId="0" applyFont="1" applyFill="1" applyBorder="1"/>
    <xf numFmtId="0" fontId="9" fillId="16" borderId="4" xfId="0" applyFont="1" applyFill="1" applyBorder="1"/>
    <xf numFmtId="0" fontId="13" fillId="16" borderId="6" xfId="0" applyFont="1" applyFill="1" applyBorder="1" applyAlignment="1">
      <alignment horizontal="center"/>
    </xf>
    <xf numFmtId="0" fontId="32" fillId="16" borderId="0" xfId="0" applyFont="1" applyFill="1" applyAlignment="1">
      <alignment horizontal="center" vertical="center" wrapText="1"/>
    </xf>
    <xf numFmtId="0" fontId="30" fillId="8" borderId="4" xfId="0" applyFont="1" applyFill="1" applyBorder="1" applyAlignment="1">
      <alignment horizontal="left"/>
    </xf>
    <xf numFmtId="0" fontId="19" fillId="18" borderId="0" xfId="0" applyFont="1" applyFill="1"/>
    <xf numFmtId="0" fontId="8" fillId="18" borderId="0" xfId="0" applyFont="1" applyFill="1" applyAlignment="1">
      <alignment horizontal="center" vertical="center" wrapText="1"/>
    </xf>
    <xf numFmtId="0" fontId="18" fillId="18" borderId="0" xfId="0" applyFont="1" applyFill="1" applyAlignment="1">
      <alignment horizontal="center" vertical="center" wrapText="1"/>
    </xf>
    <xf numFmtId="0" fontId="32" fillId="18" borderId="0" xfId="0" applyFont="1" applyFill="1" applyAlignment="1">
      <alignment horizontal="center" vertical="center" wrapText="1"/>
    </xf>
    <xf numFmtId="0" fontId="19" fillId="18" borderId="0" xfId="0" applyFont="1" applyFill="1" applyAlignment="1">
      <alignment vertical="center"/>
    </xf>
    <xf numFmtId="0" fontId="18" fillId="18" borderId="0" xfId="0" applyFont="1" applyFill="1" applyAlignment="1">
      <alignment vertical="center"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49" fillId="0" borderId="0" xfId="0" applyFont="1" applyAlignment="1">
      <alignment horizontal="center"/>
    </xf>
    <xf numFmtId="0" fontId="49" fillId="0" borderId="3" xfId="0" applyFont="1" applyBorder="1" applyAlignment="1">
      <alignment horizontal="center"/>
    </xf>
    <xf numFmtId="0" fontId="49" fillId="18" borderId="4" xfId="0" applyFont="1" applyFill="1" applyBorder="1"/>
    <xf numFmtId="3" fontId="30" fillId="8" borderId="4" xfId="0" applyNumberFormat="1" applyFont="1" applyFill="1" applyBorder="1" applyAlignment="1">
      <alignment horizontal="center"/>
    </xf>
    <xf numFmtId="0" fontId="49" fillId="0" borderId="4" xfId="0" applyFont="1" applyBorder="1"/>
    <xf numFmtId="3" fontId="30" fillId="0" borderId="4" xfId="0" applyNumberFormat="1" applyFont="1" applyBorder="1" applyAlignment="1">
      <alignment horizontal="center"/>
    </xf>
    <xf numFmtId="3" fontId="54" fillId="8" borderId="3" xfId="0" applyNumberFormat="1" applyFont="1" applyFill="1" applyBorder="1" applyAlignment="1">
      <alignment horizontal="center"/>
    </xf>
    <xf numFmtId="0" fontId="50" fillId="0" borderId="4" xfId="0" applyFont="1" applyBorder="1"/>
    <xf numFmtId="3" fontId="30" fillId="8" borderId="3" xfId="0" applyNumberFormat="1" applyFont="1" applyFill="1" applyBorder="1" applyAlignment="1">
      <alignment horizontal="center"/>
    </xf>
    <xf numFmtId="0" fontId="30" fillId="0" borderId="4" xfId="0" applyFont="1" applyBorder="1" applyAlignment="1">
      <alignment horizontal="left"/>
    </xf>
    <xf numFmtId="3" fontId="50" fillId="0" borderId="4" xfId="0" applyNumberFormat="1" applyFont="1" applyBorder="1" applyAlignment="1">
      <alignment horizontal="center"/>
    </xf>
    <xf numFmtId="0" fontId="50" fillId="0" borderId="4" xfId="0" applyFont="1" applyBorder="1" applyAlignment="1">
      <alignment horizontal="left"/>
    </xf>
    <xf numFmtId="0" fontId="54" fillId="18" borderId="4" xfId="0" applyFont="1" applyFill="1" applyBorder="1" applyAlignment="1">
      <alignment horizontal="left"/>
    </xf>
    <xf numFmtId="3" fontId="50" fillId="8" borderId="4" xfId="0" applyNumberFormat="1" applyFont="1" applyFill="1" applyBorder="1" applyAlignment="1">
      <alignment horizontal="center"/>
    </xf>
    <xf numFmtId="0" fontId="54" fillId="0" borderId="4" xfId="0" applyFont="1" applyBorder="1" applyAlignment="1">
      <alignment horizontal="left"/>
    </xf>
    <xf numFmtId="0" fontId="54" fillId="8" borderId="4" xfId="0" applyFont="1" applyFill="1" applyBorder="1" applyAlignment="1">
      <alignment horizontal="left"/>
    </xf>
    <xf numFmtId="0" fontId="49" fillId="8" borderId="4" xfId="0" applyFont="1" applyFill="1" applyBorder="1" applyAlignment="1">
      <alignment horizontal="left"/>
    </xf>
    <xf numFmtId="0" fontId="49" fillId="0" borderId="4" xfId="0" applyFont="1" applyBorder="1" applyAlignment="1">
      <alignment horizontal="left"/>
    </xf>
    <xf numFmtId="0" fontId="50" fillId="0" borderId="4" xfId="0" applyFont="1" applyBorder="1" applyAlignment="1">
      <alignment horizontal="center"/>
    </xf>
    <xf numFmtId="0" fontId="50" fillId="8" borderId="4" xfId="0" applyFont="1" applyFill="1" applyBorder="1" applyAlignment="1">
      <alignment horizontal="center"/>
    </xf>
    <xf numFmtId="3" fontId="30" fillId="0" borderId="3" xfId="0" applyNumberFormat="1" applyFont="1" applyBorder="1" applyAlignment="1">
      <alignment horizontal="center"/>
    </xf>
    <xf numFmtId="3" fontId="50" fillId="0" borderId="3" xfId="0" applyNumberFormat="1" applyFont="1" applyBorder="1" applyAlignment="1">
      <alignment horizontal="center"/>
    </xf>
    <xf numFmtId="3" fontId="50" fillId="8" borderId="3" xfId="0" applyNumberFormat="1" applyFont="1" applyFill="1" applyBorder="1" applyAlignment="1">
      <alignment horizontal="center"/>
    </xf>
    <xf numFmtId="0" fontId="49" fillId="18" borderId="4" xfId="0" applyFont="1" applyFill="1" applyBorder="1" applyAlignment="1">
      <alignment horizontal="left"/>
    </xf>
    <xf numFmtId="0" fontId="50" fillId="10" borderId="4" xfId="0" applyFont="1" applyFill="1" applyBorder="1"/>
    <xf numFmtId="0" fontId="36" fillId="10" borderId="6" xfId="0" applyFont="1" applyFill="1" applyBorder="1"/>
    <xf numFmtId="0" fontId="36" fillId="10" borderId="4" xfId="0" applyFont="1" applyFill="1" applyBorder="1"/>
    <xf numFmtId="0" fontId="20" fillId="10" borderId="4" xfId="0" applyFont="1" applyFill="1" applyBorder="1" applyAlignment="1">
      <alignment vertical="center" wrapText="1"/>
    </xf>
    <xf numFmtId="0" fontId="53" fillId="10" borderId="4" xfId="0" applyFont="1" applyFill="1" applyBorder="1" applyAlignment="1">
      <alignment vertical="center" wrapText="1"/>
    </xf>
    <xf numFmtId="3" fontId="50" fillId="10" borderId="4" xfId="0" applyNumberFormat="1" applyFont="1" applyFill="1" applyBorder="1" applyAlignment="1">
      <alignment horizontal="center"/>
    </xf>
    <xf numFmtId="0" fontId="12" fillId="10" borderId="9" xfId="0" applyFont="1" applyFill="1" applyBorder="1" applyAlignment="1">
      <alignment horizontal="center"/>
    </xf>
    <xf numFmtId="0" fontId="13" fillId="10" borderId="9" xfId="0" applyFont="1" applyFill="1" applyBorder="1" applyAlignment="1">
      <alignment horizontal="center" vertical="center"/>
    </xf>
    <xf numFmtId="0" fontId="20" fillId="10" borderId="12" xfId="0" applyFont="1" applyFill="1" applyBorder="1" applyAlignment="1">
      <alignment vertical="center" wrapText="1"/>
    </xf>
    <xf numFmtId="0" fontId="0" fillId="10" borderId="9" xfId="0" applyFill="1" applyBorder="1"/>
    <xf numFmtId="0" fontId="50" fillId="0" borderId="0" xfId="0" applyFont="1" applyAlignment="1">
      <alignment horizontal="center"/>
    </xf>
    <xf numFmtId="0" fontId="13" fillId="18" borderId="13" xfId="0" applyFont="1" applyFill="1" applyBorder="1" applyAlignment="1">
      <alignment horizontal="center" vertical="center"/>
    </xf>
    <xf numFmtId="0" fontId="13" fillId="18" borderId="13" xfId="0" applyFont="1" applyFill="1" applyBorder="1" applyAlignment="1" applyProtection="1">
      <alignment horizontal="center" vertical="center"/>
      <protection hidden="1"/>
    </xf>
    <xf numFmtId="0" fontId="50" fillId="0" borderId="4" xfId="0" applyFont="1" applyBorder="1" applyProtection="1">
      <protection hidden="1"/>
    </xf>
    <xf numFmtId="0" fontId="49" fillId="0" borderId="0" xfId="0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49" fillId="0" borderId="3" xfId="0" applyFont="1" applyBorder="1" applyAlignment="1" applyProtection="1">
      <alignment horizontal="center"/>
      <protection hidden="1"/>
    </xf>
    <xf numFmtId="0" fontId="49" fillId="18" borderId="4" xfId="0" applyFont="1" applyFill="1" applyBorder="1" applyProtection="1">
      <protection hidden="1"/>
    </xf>
    <xf numFmtId="3" fontId="30" fillId="8" borderId="3" xfId="0" applyNumberFormat="1" applyFont="1" applyFill="1" applyBorder="1" applyAlignment="1" applyProtection="1">
      <alignment horizontal="center"/>
      <protection hidden="1"/>
    </xf>
    <xf numFmtId="3" fontId="30" fillId="8" borderId="4" xfId="0" applyNumberFormat="1" applyFont="1" applyFill="1" applyBorder="1" applyAlignment="1" applyProtection="1">
      <alignment horizontal="center"/>
      <protection hidden="1"/>
    </xf>
    <xf numFmtId="0" fontId="49" fillId="0" borderId="4" xfId="0" applyFont="1" applyBorder="1" applyProtection="1">
      <protection hidden="1"/>
    </xf>
    <xf numFmtId="3" fontId="30" fillId="0" borderId="3" xfId="0" applyNumberFormat="1" applyFont="1" applyBorder="1" applyAlignment="1" applyProtection="1">
      <alignment horizontal="center"/>
      <protection hidden="1"/>
    </xf>
    <xf numFmtId="3" fontId="30" fillId="0" borderId="4" xfId="0" applyNumberFormat="1" applyFont="1" applyBorder="1" applyAlignment="1" applyProtection="1">
      <alignment horizontal="center"/>
      <protection hidden="1"/>
    </xf>
    <xf numFmtId="0" fontId="54" fillId="18" borderId="4" xfId="0" applyFont="1" applyFill="1" applyBorder="1" applyAlignment="1" applyProtection="1">
      <alignment horizontal="left"/>
      <protection hidden="1"/>
    </xf>
    <xf numFmtId="0" fontId="30" fillId="0" borderId="4" xfId="0" applyFont="1" applyBorder="1" applyAlignment="1" applyProtection="1">
      <alignment horizontal="left"/>
      <protection hidden="1"/>
    </xf>
    <xf numFmtId="3" fontId="50" fillId="0" borderId="3" xfId="0" applyNumberFormat="1" applyFont="1" applyBorder="1" applyAlignment="1" applyProtection="1">
      <alignment horizontal="center"/>
      <protection hidden="1"/>
    </xf>
    <xf numFmtId="3" fontId="50" fillId="0" borderId="4" xfId="0" applyNumberFormat="1" applyFont="1" applyBorder="1" applyAlignment="1" applyProtection="1">
      <alignment horizontal="center"/>
      <protection hidden="1"/>
    </xf>
    <xf numFmtId="0" fontId="30" fillId="8" borderId="4" xfId="0" applyFont="1" applyFill="1" applyBorder="1" applyAlignment="1" applyProtection="1">
      <alignment horizontal="left"/>
      <protection hidden="1"/>
    </xf>
    <xf numFmtId="0" fontId="50" fillId="0" borderId="4" xfId="0" applyFont="1" applyBorder="1" applyAlignment="1" applyProtection="1">
      <alignment horizontal="left"/>
      <protection hidden="1"/>
    </xf>
    <xf numFmtId="3" fontId="54" fillId="8" borderId="3" xfId="0" applyNumberFormat="1" applyFont="1" applyFill="1" applyBorder="1" applyAlignment="1" applyProtection="1">
      <alignment horizontal="center"/>
      <protection hidden="1"/>
    </xf>
    <xf numFmtId="0" fontId="49" fillId="18" borderId="4" xfId="0" applyFont="1" applyFill="1" applyBorder="1" applyAlignment="1" applyProtection="1">
      <alignment horizontal="left"/>
      <protection hidden="1"/>
    </xf>
    <xf numFmtId="3" fontId="50" fillId="8" borderId="3" xfId="0" applyNumberFormat="1" applyFont="1" applyFill="1" applyBorder="1" applyAlignment="1" applyProtection="1">
      <alignment horizontal="center"/>
      <protection hidden="1"/>
    </xf>
    <xf numFmtId="3" fontId="50" fillId="8" borderId="4" xfId="0" applyNumberFormat="1" applyFont="1" applyFill="1" applyBorder="1" applyAlignment="1" applyProtection="1">
      <alignment horizontal="center"/>
      <protection hidden="1"/>
    </xf>
    <xf numFmtId="0" fontId="54" fillId="0" borderId="4" xfId="0" applyFont="1" applyBorder="1" applyAlignment="1" applyProtection="1">
      <alignment horizontal="left"/>
      <protection hidden="1"/>
    </xf>
    <xf numFmtId="0" fontId="49" fillId="8" borderId="4" xfId="0" applyFont="1" applyFill="1" applyBorder="1" applyAlignment="1" applyProtection="1">
      <alignment horizontal="left"/>
      <protection hidden="1"/>
    </xf>
    <xf numFmtId="0" fontId="49" fillId="0" borderId="4" xfId="0" applyFont="1" applyBorder="1" applyAlignment="1" applyProtection="1">
      <alignment horizontal="left"/>
      <protection hidden="1"/>
    </xf>
    <xf numFmtId="0" fontId="50" fillId="0" borderId="4" xfId="0" applyFont="1" applyBorder="1" applyAlignment="1" applyProtection="1">
      <alignment horizontal="center"/>
      <protection hidden="1"/>
    </xf>
    <xf numFmtId="0" fontId="54" fillId="8" borderId="4" xfId="0" applyFont="1" applyFill="1" applyBorder="1" applyAlignment="1" applyProtection="1">
      <alignment horizontal="left"/>
      <protection hidden="1"/>
    </xf>
    <xf numFmtId="0" fontId="50" fillId="8" borderId="4" xfId="0" applyFont="1" applyFill="1" applyBorder="1" applyAlignment="1" applyProtection="1">
      <alignment horizontal="center"/>
      <protection hidden="1"/>
    </xf>
    <xf numFmtId="0" fontId="14" fillId="12" borderId="0" xfId="0" applyFont="1" applyFill="1"/>
    <xf numFmtId="3" fontId="17" fillId="8" borderId="40" xfId="0" applyNumberFormat="1" applyFont="1" applyFill="1" applyBorder="1" applyAlignment="1" applyProtection="1">
      <alignment horizontal="center"/>
      <protection hidden="1"/>
    </xf>
    <xf numFmtId="3" fontId="16" fillId="0" borderId="40" xfId="0" applyNumberFormat="1" applyFont="1" applyBorder="1" applyAlignment="1" applyProtection="1">
      <alignment horizontal="center"/>
      <protection hidden="1"/>
    </xf>
    <xf numFmtId="3" fontId="17" fillId="0" borderId="40" xfId="0" applyNumberFormat="1" applyFont="1" applyBorder="1" applyAlignment="1" applyProtection="1">
      <alignment horizontal="center"/>
      <protection hidden="1"/>
    </xf>
    <xf numFmtId="1" fontId="10" fillId="0" borderId="40" xfId="0" applyNumberFormat="1" applyFont="1" applyBorder="1" applyAlignment="1">
      <alignment horizontal="center"/>
    </xf>
    <xf numFmtId="164" fontId="10" fillId="0" borderId="40" xfId="0" applyNumberFormat="1" applyFont="1" applyBorder="1" applyAlignment="1" applyProtection="1">
      <alignment horizontal="left"/>
      <protection hidden="1"/>
    </xf>
    <xf numFmtId="9" fontId="27" fillId="0" borderId="12" xfId="0" applyNumberFormat="1" applyFont="1" applyBorder="1" applyProtection="1">
      <protection locked="0"/>
    </xf>
    <xf numFmtId="0" fontId="23" fillId="0" borderId="0" xfId="0" applyFont="1" applyAlignment="1">
      <alignment horizontal="center" vertical="center" wrapText="1"/>
    </xf>
    <xf numFmtId="1" fontId="11" fillId="8" borderId="4" xfId="0" applyNumberFormat="1" applyFont="1" applyFill="1" applyBorder="1" applyAlignment="1" applyProtection="1">
      <alignment horizontal="center"/>
      <protection hidden="1"/>
    </xf>
    <xf numFmtId="0" fontId="23" fillId="0" borderId="0" xfId="0" applyFont="1" applyAlignment="1">
      <alignment vertical="center"/>
    </xf>
    <xf numFmtId="0" fontId="10" fillId="8" borderId="4" xfId="0" applyFont="1" applyFill="1" applyBorder="1"/>
    <xf numFmtId="0" fontId="14" fillId="8" borderId="13" xfId="0" applyFont="1" applyFill="1" applyBorder="1"/>
    <xf numFmtId="0" fontId="14" fillId="9" borderId="3" xfId="0" applyFont="1" applyFill="1" applyBorder="1"/>
    <xf numFmtId="1" fontId="11" fillId="8" borderId="4" xfId="0" applyNumberFormat="1" applyFont="1" applyFill="1" applyBorder="1" applyAlignment="1">
      <alignment horizontal="center"/>
    </xf>
    <xf numFmtId="3" fontId="14" fillId="8" borderId="4" xfId="0" applyNumberFormat="1" applyFont="1" applyFill="1" applyBorder="1" applyAlignment="1">
      <alignment horizontal="center"/>
    </xf>
    <xf numFmtId="3" fontId="14" fillId="0" borderId="4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4" xfId="0" applyNumberFormat="1" applyFont="1" applyBorder="1" applyAlignment="1" applyProtection="1">
      <alignment horizontal="center" vertical="center"/>
      <protection hidden="1"/>
    </xf>
    <xf numFmtId="3" fontId="27" fillId="8" borderId="4" xfId="0" applyNumberFormat="1" applyFont="1" applyFill="1" applyBorder="1" applyAlignment="1" applyProtection="1">
      <alignment horizontal="center" vertical="center"/>
      <protection hidden="1"/>
    </xf>
    <xf numFmtId="3" fontId="49" fillId="8" borderId="4" xfId="0" applyNumberFormat="1" applyFont="1" applyFill="1" applyBorder="1" applyAlignment="1" applyProtection="1">
      <alignment horizontal="left"/>
      <protection hidden="1"/>
    </xf>
    <xf numFmtId="3" fontId="49" fillId="8" borderId="4" xfId="0" applyNumberFormat="1" applyFont="1" applyFill="1" applyBorder="1" applyAlignment="1">
      <alignment horizontal="left"/>
    </xf>
    <xf numFmtId="1" fontId="9" fillId="0" borderId="4" xfId="0" applyNumberFormat="1" applyFont="1" applyBorder="1" applyAlignment="1">
      <alignment horizontal="center"/>
    </xf>
    <xf numFmtId="3" fontId="27" fillId="8" borderId="13" xfId="0" applyNumberFormat="1" applyFont="1" applyFill="1" applyBorder="1" applyAlignment="1" applyProtection="1">
      <alignment horizontal="center"/>
      <protection hidden="1"/>
    </xf>
    <xf numFmtId="3" fontId="27" fillId="8" borderId="4" xfId="0" applyNumberFormat="1" applyFont="1" applyFill="1" applyBorder="1" applyAlignment="1" applyProtection="1">
      <alignment horizontal="center"/>
      <protection hidden="1"/>
    </xf>
    <xf numFmtId="3" fontId="27" fillId="0" borderId="4" xfId="0" applyNumberFormat="1" applyFont="1" applyBorder="1" applyAlignment="1" applyProtection="1">
      <alignment horizontal="center"/>
      <protection hidden="1"/>
    </xf>
    <xf numFmtId="0" fontId="9" fillId="8" borderId="4" xfId="0" applyFont="1" applyFill="1" applyBorder="1" applyAlignment="1" applyProtection="1">
      <alignment horizontal="center"/>
      <protection hidden="1"/>
    </xf>
    <xf numFmtId="3" fontId="29" fillId="8" borderId="4" xfId="0" applyNumberFormat="1" applyFont="1" applyFill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9" fillId="8" borderId="4" xfId="0" applyNumberFormat="1" applyFont="1" applyFill="1" applyBorder="1" applyAlignment="1">
      <alignment horizontal="center"/>
    </xf>
    <xf numFmtId="3" fontId="9" fillId="8" borderId="5" xfId="0" applyNumberFormat="1" applyFont="1" applyFill="1" applyBorder="1" applyAlignment="1">
      <alignment horizontal="center"/>
    </xf>
    <xf numFmtId="1" fontId="9" fillId="8" borderId="4" xfId="0" applyNumberFormat="1" applyFont="1" applyFill="1" applyBorder="1" applyAlignment="1">
      <alignment horizontal="center"/>
    </xf>
    <xf numFmtId="3" fontId="27" fillId="0" borderId="5" xfId="0" applyNumberFormat="1" applyFont="1" applyBorder="1" applyAlignment="1" applyProtection="1">
      <alignment horizontal="center"/>
      <protection hidden="1"/>
    </xf>
    <xf numFmtId="3" fontId="27" fillId="8" borderId="5" xfId="0" applyNumberFormat="1" applyFont="1" applyFill="1" applyBorder="1" applyAlignment="1" applyProtection="1">
      <alignment horizontal="center"/>
      <protection hidden="1"/>
    </xf>
    <xf numFmtId="3" fontId="27" fillId="0" borderId="40" xfId="0" applyNumberFormat="1" applyFont="1" applyBorder="1" applyAlignment="1" applyProtection="1">
      <alignment horizontal="center"/>
      <protection hidden="1"/>
    </xf>
    <xf numFmtId="3" fontId="27" fillId="8" borderId="40" xfId="0" applyNumberFormat="1" applyFont="1" applyFill="1" applyBorder="1" applyAlignment="1" applyProtection="1">
      <alignment horizontal="center"/>
      <protection hidden="1"/>
    </xf>
    <xf numFmtId="0" fontId="24" fillId="15" borderId="4" xfId="0" applyFont="1" applyFill="1" applyBorder="1"/>
    <xf numFmtId="3" fontId="14" fillId="8" borderId="4" xfId="0" applyNumberFormat="1" applyFont="1" applyFill="1" applyBorder="1" applyAlignment="1" applyProtection="1">
      <alignment horizontal="center"/>
      <protection hidden="1"/>
    </xf>
    <xf numFmtId="1" fontId="14" fillId="8" borderId="4" xfId="0" applyNumberFormat="1" applyFont="1" applyFill="1" applyBorder="1" applyAlignment="1" applyProtection="1">
      <alignment horizontal="center"/>
      <protection hidden="1"/>
    </xf>
    <xf numFmtId="1" fontId="9" fillId="8" borderId="3" xfId="0" applyNumberFormat="1" applyFont="1" applyFill="1" applyBorder="1" applyAlignment="1">
      <alignment horizontal="center"/>
    </xf>
    <xf numFmtId="3" fontId="27" fillId="7" borderId="4" xfId="0" applyNumberFormat="1" applyFont="1" applyFill="1" applyBorder="1" applyAlignment="1" applyProtection="1">
      <alignment horizontal="center"/>
      <protection hidden="1"/>
    </xf>
    <xf numFmtId="3" fontId="27" fillId="7" borderId="13" xfId="0" applyNumberFormat="1" applyFont="1" applyFill="1" applyBorder="1" applyAlignment="1">
      <alignment horizontal="center"/>
    </xf>
    <xf numFmtId="3" fontId="29" fillId="0" borderId="4" xfId="0" applyNumberFormat="1" applyFont="1" applyBorder="1" applyAlignment="1">
      <alignment horizontal="center"/>
    </xf>
    <xf numFmtId="3" fontId="29" fillId="8" borderId="4" xfId="0" applyNumberFormat="1" applyFont="1" applyFill="1" applyBorder="1" applyAlignment="1" applyProtection="1">
      <alignment horizontal="center"/>
      <protection hidden="1"/>
    </xf>
    <xf numFmtId="3" fontId="9" fillId="0" borderId="4" xfId="0" applyNumberFormat="1" applyFont="1" applyBorder="1" applyAlignment="1" applyProtection="1">
      <alignment horizontal="center"/>
      <protection hidden="1"/>
    </xf>
    <xf numFmtId="3" fontId="9" fillId="8" borderId="4" xfId="0" applyNumberFormat="1" applyFont="1" applyFill="1" applyBorder="1" applyAlignment="1" applyProtection="1">
      <alignment horizontal="center"/>
      <protection hidden="1"/>
    </xf>
    <xf numFmtId="3" fontId="14" fillId="0" borderId="4" xfId="0" applyNumberFormat="1" applyFont="1" applyBorder="1" applyAlignment="1" applyProtection="1">
      <alignment horizontal="center"/>
      <protection hidden="1"/>
    </xf>
    <xf numFmtId="0" fontId="57" fillId="0" borderId="0" xfId="0" applyFont="1" applyAlignment="1">
      <alignment horizontal="right" vertical="center" wrapText="1"/>
    </xf>
    <xf numFmtId="14" fontId="57" fillId="0" borderId="0" xfId="0" applyNumberFormat="1" applyFont="1" applyAlignment="1">
      <alignment vertical="center"/>
    </xf>
    <xf numFmtId="14" fontId="57" fillId="0" borderId="0" xfId="0" applyNumberFormat="1" applyFont="1" applyAlignment="1">
      <alignment horizontal="center" vertical="center"/>
    </xf>
    <xf numFmtId="0" fontId="62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3" fontId="27" fillId="19" borderId="4" xfId="0" applyNumberFormat="1" applyFont="1" applyFill="1" applyBorder="1" applyAlignment="1" applyProtection="1">
      <alignment horizontal="center"/>
      <protection hidden="1"/>
    </xf>
    <xf numFmtId="0" fontId="30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50" fillId="0" borderId="0" xfId="0" applyFont="1"/>
    <xf numFmtId="0" fontId="5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41" fillId="0" borderId="0" xfId="0" applyFont="1"/>
    <xf numFmtId="14" fontId="56" fillId="0" borderId="0" xfId="0" applyNumberFormat="1" applyFont="1" applyAlignment="1">
      <alignment horizontal="center"/>
    </xf>
    <xf numFmtId="0" fontId="56" fillId="0" borderId="41" xfId="0" applyFont="1" applyBorder="1" applyAlignment="1">
      <alignment horizontal="center"/>
    </xf>
    <xf numFmtId="0" fontId="58" fillId="0" borderId="0" xfId="0" applyFont="1" applyAlignment="1">
      <alignment horizontal="center" vertical="center" wrapText="1"/>
    </xf>
    <xf numFmtId="0" fontId="59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/>
    <xf numFmtId="0" fontId="56" fillId="0" borderId="0" xfId="0" applyFont="1" applyAlignment="1">
      <alignment horizontal="center"/>
    </xf>
    <xf numFmtId="0" fontId="14" fillId="16" borderId="5" xfId="0" applyFont="1" applyFill="1" applyBorder="1"/>
    <xf numFmtId="0" fontId="14" fillId="16" borderId="0" xfId="0" applyFont="1" applyFill="1"/>
    <xf numFmtId="0" fontId="44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17" fillId="0" borderId="0" xfId="0" applyFont="1"/>
    <xf numFmtId="0" fontId="14" fillId="9" borderId="5" xfId="0" applyFont="1" applyFill="1" applyBorder="1"/>
    <xf numFmtId="0" fontId="14" fillId="9" borderId="0" xfId="0" applyFont="1" applyFill="1"/>
    <xf numFmtId="0" fontId="27" fillId="16" borderId="30" xfId="0" applyFont="1" applyFill="1" applyBorder="1" applyAlignment="1">
      <alignment horizontal="left" vertical="center" wrapText="1"/>
    </xf>
    <xf numFmtId="0" fontId="27" fillId="16" borderId="32" xfId="0" applyFont="1" applyFill="1" applyBorder="1" applyAlignment="1">
      <alignment horizontal="left" vertical="center" wrapText="1"/>
    </xf>
    <xf numFmtId="0" fontId="27" fillId="16" borderId="33" xfId="0" applyFont="1" applyFill="1" applyBorder="1" applyAlignment="1">
      <alignment horizontal="left" vertical="center" wrapText="1"/>
    </xf>
    <xf numFmtId="0" fontId="27" fillId="16" borderId="35" xfId="0" applyFont="1" applyFill="1" applyBorder="1" applyAlignment="1">
      <alignment horizontal="left" vertical="center" wrapText="1"/>
    </xf>
    <xf numFmtId="0" fontId="44" fillId="0" borderId="0" xfId="0" applyFont="1" applyAlignment="1">
      <alignment horizontal="center" vertical="center"/>
    </xf>
    <xf numFmtId="0" fontId="57" fillId="0" borderId="0" xfId="0" applyFont="1" applyAlignment="1">
      <alignment horizontal="right" vertical="center" wrapText="1"/>
    </xf>
    <xf numFmtId="14" fontId="5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9" borderId="0" xfId="0" applyFont="1" applyFill="1" applyAlignment="1">
      <alignment vertical="center" wrapText="1"/>
    </xf>
    <xf numFmtId="0" fontId="57" fillId="0" borderId="0" xfId="0" applyFont="1" applyAlignment="1">
      <alignment horizontal="center" vertical="center" wrapText="1"/>
    </xf>
    <xf numFmtId="0" fontId="27" fillId="16" borderId="36" xfId="0" applyFont="1" applyFill="1" applyBorder="1" applyAlignment="1">
      <alignment vertical="center" wrapText="1"/>
    </xf>
    <xf numFmtId="0" fontId="27" fillId="16" borderId="37" xfId="0" applyFont="1" applyFill="1" applyBorder="1" applyAlignment="1">
      <alignment vertical="center" wrapText="1"/>
    </xf>
    <xf numFmtId="0" fontId="27" fillId="16" borderId="38" xfId="0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61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14" fillId="12" borderId="0" xfId="0" applyFont="1" applyFill="1"/>
    <xf numFmtId="0" fontId="14" fillId="12" borderId="7" xfId="0" applyFont="1" applyFill="1" applyBorder="1" applyAlignment="1">
      <alignment horizontal="center"/>
    </xf>
    <xf numFmtId="0" fontId="14" fillId="12" borderId="15" xfId="0" applyFont="1" applyFill="1" applyBorder="1" applyAlignment="1">
      <alignment horizontal="center"/>
    </xf>
    <xf numFmtId="0" fontId="9" fillId="12" borderId="5" xfId="0" applyFont="1" applyFill="1" applyBorder="1" applyAlignment="1">
      <alignment horizontal="left"/>
    </xf>
    <xf numFmtId="0" fontId="9" fillId="12" borderId="0" xfId="0" applyFont="1" applyFill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left"/>
    </xf>
    <xf numFmtId="0" fontId="62" fillId="0" borderId="0" xfId="0" applyFont="1"/>
    <xf numFmtId="0" fontId="27" fillId="12" borderId="30" xfId="0" applyFont="1" applyFill="1" applyBorder="1" applyAlignment="1">
      <alignment vertical="center" wrapText="1"/>
    </xf>
    <xf numFmtId="0" fontId="27" fillId="12" borderId="32" xfId="0" applyFont="1" applyFill="1" applyBorder="1" applyAlignment="1">
      <alignment vertical="center" wrapText="1"/>
    </xf>
    <xf numFmtId="0" fontId="27" fillId="12" borderId="33" xfId="0" applyFont="1" applyFill="1" applyBorder="1" applyAlignment="1">
      <alignment vertical="center" wrapText="1"/>
    </xf>
    <xf numFmtId="0" fontId="27" fillId="12" borderId="35" xfId="0" applyFont="1" applyFill="1" applyBorder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27" fillId="12" borderId="0" xfId="0" applyFont="1" applyFill="1" applyAlignment="1">
      <alignment vertical="center" wrapText="1"/>
    </xf>
    <xf numFmtId="0" fontId="27" fillId="12" borderId="36" xfId="0" applyFont="1" applyFill="1" applyBorder="1" applyAlignment="1">
      <alignment vertical="center" wrapText="1"/>
    </xf>
    <xf numFmtId="0" fontId="27" fillId="12" borderId="37" xfId="0" applyFont="1" applyFill="1" applyBorder="1" applyAlignment="1">
      <alignment vertical="center" wrapText="1"/>
    </xf>
    <xf numFmtId="0" fontId="27" fillId="12" borderId="38" xfId="0" applyFont="1" applyFill="1" applyBorder="1" applyAlignment="1">
      <alignment vertical="center" wrapText="1"/>
    </xf>
    <xf numFmtId="0" fontId="14" fillId="14" borderId="0" xfId="0" applyFont="1" applyFill="1"/>
    <xf numFmtId="0" fontId="43" fillId="0" borderId="0" xfId="0" applyFont="1" applyAlignment="1">
      <alignment horizontal="center" vertical="center" wrapText="1"/>
    </xf>
    <xf numFmtId="14" fontId="57" fillId="0" borderId="0" xfId="0" applyNumberFormat="1" applyFont="1" applyAlignment="1">
      <alignment horizontal="center" vertical="center"/>
    </xf>
    <xf numFmtId="0" fontId="63" fillId="0" borderId="0" xfId="0" applyFont="1" applyAlignment="1">
      <alignment horizontal="center" vertical="center" wrapText="1"/>
    </xf>
    <xf numFmtId="0" fontId="64" fillId="0" borderId="0" xfId="0" applyFont="1"/>
    <xf numFmtId="0" fontId="14" fillId="14" borderId="5" xfId="0" applyFont="1" applyFill="1" applyBorder="1"/>
    <xf numFmtId="0" fontId="14" fillId="14" borderId="3" xfId="0" applyFont="1" applyFill="1" applyBorder="1"/>
    <xf numFmtId="0" fontId="57" fillId="0" borderId="0" xfId="0" applyFont="1" applyAlignment="1">
      <alignment horizontal="center" vertical="center"/>
    </xf>
    <xf numFmtId="0" fontId="27" fillId="14" borderId="30" xfId="0" applyFont="1" applyFill="1" applyBorder="1" applyAlignment="1">
      <alignment vertical="center" wrapText="1"/>
    </xf>
    <xf numFmtId="0" fontId="27" fillId="14" borderId="32" xfId="0" applyFont="1" applyFill="1" applyBorder="1" applyAlignment="1">
      <alignment vertical="center" wrapText="1"/>
    </xf>
    <xf numFmtId="0" fontId="27" fillId="14" borderId="33" xfId="0" applyFont="1" applyFill="1" applyBorder="1" applyAlignment="1">
      <alignment vertical="center" wrapText="1"/>
    </xf>
    <xf numFmtId="0" fontId="27" fillId="14" borderId="35" xfId="0" applyFont="1" applyFill="1" applyBorder="1" applyAlignment="1">
      <alignment vertical="center" wrapText="1"/>
    </xf>
    <xf numFmtId="0" fontId="27" fillId="14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27" fillId="14" borderId="0" xfId="0" applyFont="1" applyFill="1" applyAlignment="1">
      <alignment vertical="center" wrapText="1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3" fillId="0" borderId="39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24" fillId="18" borderId="5" xfId="0" applyFont="1" applyFill="1" applyBorder="1" applyAlignment="1">
      <alignment horizontal="left"/>
    </xf>
    <xf numFmtId="0" fontId="24" fillId="18" borderId="0" xfId="0" applyFont="1" applyFill="1" applyAlignment="1">
      <alignment horizontal="left"/>
    </xf>
    <xf numFmtId="0" fontId="24" fillId="18" borderId="3" xfId="0" applyFont="1" applyFill="1" applyBorder="1" applyAlignment="1">
      <alignment horizontal="left"/>
    </xf>
    <xf numFmtId="0" fontId="24" fillId="18" borderId="7" xfId="0" applyFont="1" applyFill="1" applyBorder="1" applyAlignment="1">
      <alignment horizontal="left"/>
    </xf>
    <xf numFmtId="0" fontId="24" fillId="18" borderId="15" xfId="0" applyFont="1" applyFill="1" applyBorder="1" applyAlignment="1">
      <alignment horizontal="left"/>
    </xf>
    <xf numFmtId="0" fontId="24" fillId="18" borderId="11" xfId="0" applyFont="1" applyFill="1" applyBorder="1" applyAlignment="1">
      <alignment horizontal="left"/>
    </xf>
    <xf numFmtId="3" fontId="54" fillId="8" borderId="5" xfId="0" applyNumberFormat="1" applyFont="1" applyFill="1" applyBorder="1" applyProtection="1">
      <protection hidden="1"/>
    </xf>
    <xf numFmtId="3" fontId="54" fillId="8" borderId="0" xfId="0" applyNumberFormat="1" applyFont="1" applyFill="1" applyProtection="1">
      <protection hidden="1"/>
    </xf>
    <xf numFmtId="3" fontId="54" fillId="8" borderId="3" xfId="0" applyNumberFormat="1" applyFont="1" applyFill="1" applyBorder="1" applyProtection="1">
      <protection hidden="1"/>
    </xf>
    <xf numFmtId="3" fontId="49" fillId="8" borderId="5" xfId="0" applyNumberFormat="1" applyFont="1" applyFill="1" applyBorder="1" applyAlignment="1">
      <alignment horizontal="left"/>
    </xf>
    <xf numFmtId="3" fontId="49" fillId="8" borderId="0" xfId="0" applyNumberFormat="1" applyFont="1" applyFill="1" applyAlignment="1">
      <alignment horizontal="left"/>
    </xf>
    <xf numFmtId="3" fontId="49" fillId="8" borderId="0" xfId="0" applyNumberFormat="1" applyFont="1" applyFill="1" applyAlignment="1">
      <alignment horizontal="center"/>
    </xf>
    <xf numFmtId="3" fontId="49" fillId="8" borderId="3" xfId="0" applyNumberFormat="1" applyFont="1" applyFill="1" applyBorder="1" applyAlignment="1">
      <alignment horizontal="center"/>
    </xf>
    <xf numFmtId="0" fontId="24" fillId="18" borderId="5" xfId="0" applyFont="1" applyFill="1" applyBorder="1" applyAlignment="1" applyProtection="1">
      <alignment horizontal="left"/>
      <protection hidden="1"/>
    </xf>
    <xf numFmtId="0" fontId="24" fillId="18" borderId="0" xfId="0" applyFont="1" applyFill="1" applyAlignment="1" applyProtection="1">
      <alignment horizontal="left"/>
      <protection hidden="1"/>
    </xf>
    <xf numFmtId="0" fontId="24" fillId="18" borderId="3" xfId="0" applyFont="1" applyFill="1" applyBorder="1" applyAlignment="1" applyProtection="1">
      <alignment horizontal="left"/>
      <protection hidden="1"/>
    </xf>
    <xf numFmtId="0" fontId="24" fillId="18" borderId="7" xfId="0" applyFont="1" applyFill="1" applyBorder="1" applyAlignment="1" applyProtection="1">
      <alignment horizontal="left"/>
      <protection hidden="1"/>
    </xf>
    <xf numFmtId="0" fontId="24" fillId="18" borderId="15" xfId="0" applyFont="1" applyFill="1" applyBorder="1" applyAlignment="1" applyProtection="1">
      <alignment horizontal="left"/>
      <protection hidden="1"/>
    </xf>
    <xf numFmtId="0" fontId="24" fillId="18" borderId="11" xfId="0" applyFont="1" applyFill="1" applyBorder="1" applyAlignment="1" applyProtection="1">
      <alignment horizontal="left"/>
      <protection hidden="1"/>
    </xf>
    <xf numFmtId="0" fontId="13" fillId="0" borderId="39" xfId="0" applyFont="1" applyBorder="1" applyAlignment="1" applyProtection="1">
      <alignment horizontal="left" vertical="center"/>
      <protection hidden="1"/>
    </xf>
    <xf numFmtId="0" fontId="13" fillId="0" borderId="23" xfId="0" applyFont="1" applyBorder="1" applyAlignment="1" applyProtection="1">
      <alignment horizontal="left" vertical="center"/>
      <protection hidden="1"/>
    </xf>
    <xf numFmtId="3" fontId="49" fillId="8" borderId="5" xfId="0" applyNumberFormat="1" applyFont="1" applyFill="1" applyBorder="1" applyAlignment="1" applyProtection="1">
      <alignment horizontal="left"/>
      <protection hidden="1"/>
    </xf>
    <xf numFmtId="3" fontId="49" fillId="8" borderId="0" xfId="0" applyNumberFormat="1" applyFont="1" applyFill="1" applyAlignment="1" applyProtection="1">
      <alignment horizontal="left"/>
      <protection hidden="1"/>
    </xf>
    <xf numFmtId="3" fontId="49" fillId="8" borderId="3" xfId="0" applyNumberFormat="1" applyFont="1" applyFill="1" applyBorder="1" applyAlignment="1" applyProtection="1">
      <alignment horizontal="left"/>
      <protection hidden="1"/>
    </xf>
    <xf numFmtId="3" fontId="49" fillId="8" borderId="5" xfId="0" applyNumberFormat="1" applyFont="1" applyFill="1" applyBorder="1" applyAlignment="1" applyProtection="1">
      <alignment horizontal="center"/>
      <protection hidden="1"/>
    </xf>
    <xf numFmtId="3" fontId="49" fillId="8" borderId="3" xfId="0" applyNumberFormat="1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FD57"/>
      <color rgb="FFFFFF66"/>
      <color rgb="FFA0FF21"/>
      <color rgb="FFFF3300"/>
      <color rgb="FFFF5050"/>
      <color rgb="FF4FD1FF"/>
      <color rgb="FF15C2FF"/>
      <color rgb="FFB85866"/>
      <color rgb="FF0079A4"/>
      <color rgb="FF008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47625</xdr:rowOff>
    </xdr:from>
    <xdr:to>
      <xdr:col>9</xdr:col>
      <xdr:colOff>200025</xdr:colOff>
      <xdr:row>9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47625"/>
          <a:ext cx="2733675" cy="19526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38100</xdr:rowOff>
    </xdr:from>
    <xdr:to>
      <xdr:col>9</xdr:col>
      <xdr:colOff>200025</xdr:colOff>
      <xdr:row>9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38100"/>
          <a:ext cx="2714625" cy="19526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0</xdr:row>
      <xdr:rowOff>28575</xdr:rowOff>
    </xdr:from>
    <xdr:to>
      <xdr:col>8</xdr:col>
      <xdr:colOff>180975</xdr:colOff>
      <xdr:row>11</xdr:row>
      <xdr:rowOff>97265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5" y="28575"/>
          <a:ext cx="3171825" cy="229754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0</xdr:row>
      <xdr:rowOff>28575</xdr:rowOff>
    </xdr:from>
    <xdr:to>
      <xdr:col>8</xdr:col>
      <xdr:colOff>190500</xdr:colOff>
      <xdr:row>11</xdr:row>
      <xdr:rowOff>69667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0" y="28575"/>
          <a:ext cx="3133725" cy="226994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361950</xdr:colOff>
      <xdr:row>0</xdr:row>
      <xdr:rowOff>38100</xdr:rowOff>
    </xdr:from>
    <xdr:to>
      <xdr:col>19</xdr:col>
      <xdr:colOff>200024</xdr:colOff>
      <xdr:row>12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38100"/>
          <a:ext cx="3105149" cy="25336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304800</xdr:colOff>
      <xdr:row>0</xdr:row>
      <xdr:rowOff>57150</xdr:rowOff>
    </xdr:from>
    <xdr:to>
      <xdr:col>19</xdr:col>
      <xdr:colOff>173354</xdr:colOff>
      <xdr:row>12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7150"/>
          <a:ext cx="2907029" cy="25336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225145</xdr:colOff>
      <xdr:row>0</xdr:row>
      <xdr:rowOff>161924</xdr:rowOff>
    </xdr:from>
    <xdr:to>
      <xdr:col>19</xdr:col>
      <xdr:colOff>158371</xdr:colOff>
      <xdr:row>12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7892" y="161924"/>
          <a:ext cx="3215688" cy="237842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241589</xdr:colOff>
      <xdr:row>0</xdr:row>
      <xdr:rowOff>71869</xdr:rowOff>
    </xdr:from>
    <xdr:to>
      <xdr:col>19</xdr:col>
      <xdr:colOff>202110</xdr:colOff>
      <xdr:row>11</xdr:row>
      <xdr:rowOff>144433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2389" y="71869"/>
          <a:ext cx="3256856" cy="234470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133351</xdr:colOff>
      <xdr:row>0</xdr:row>
      <xdr:rowOff>38101</xdr:rowOff>
    </xdr:from>
    <xdr:to>
      <xdr:col>19</xdr:col>
      <xdr:colOff>190501</xdr:colOff>
      <xdr:row>12</xdr:row>
      <xdr:rowOff>3309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6" y="38101"/>
          <a:ext cx="3295650" cy="242265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0</xdr:row>
      <xdr:rowOff>28575</xdr:rowOff>
    </xdr:from>
    <xdr:to>
      <xdr:col>10</xdr:col>
      <xdr:colOff>9525</xdr:colOff>
      <xdr:row>15</xdr:row>
      <xdr:rowOff>135424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1805" y="28575"/>
          <a:ext cx="0" cy="3147229"/>
        </a:xfrm>
        <a:prstGeom prst="rect">
          <a:avLst/>
        </a:prstGeom>
      </xdr:spPr>
    </xdr:pic>
    <xdr:clientData/>
  </xdr:twoCellAnchor>
  <xdr:twoCellAnchor editAs="oneCell">
    <xdr:from>
      <xdr:col>6</xdr:col>
      <xdr:colOff>150809</xdr:colOff>
      <xdr:row>0</xdr:row>
      <xdr:rowOff>38101</xdr:rowOff>
    </xdr:from>
    <xdr:to>
      <xdr:col>19</xdr:col>
      <xdr:colOff>190501</xdr:colOff>
      <xdr:row>11</xdr:row>
      <xdr:rowOff>200025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5734" y="38101"/>
          <a:ext cx="3278192" cy="240982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0</xdr:row>
      <xdr:rowOff>38099</xdr:rowOff>
    </xdr:from>
    <xdr:to>
      <xdr:col>10</xdr:col>
      <xdr:colOff>190500</xdr:colOff>
      <xdr:row>11</xdr:row>
      <xdr:rowOff>8283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38099"/>
          <a:ext cx="2419350" cy="210378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28574</xdr:rowOff>
    </xdr:from>
    <xdr:to>
      <xdr:col>10</xdr:col>
      <xdr:colOff>190500</xdr:colOff>
      <xdr:row>11</xdr:row>
      <xdr:rowOff>15323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5" y="28574"/>
          <a:ext cx="2438400" cy="212034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128985</xdr:colOff>
      <xdr:row>0</xdr:row>
      <xdr:rowOff>29766</xdr:rowOff>
    </xdr:from>
    <xdr:to>
      <xdr:col>8</xdr:col>
      <xdr:colOff>178595</xdr:colOff>
      <xdr:row>11</xdr:row>
      <xdr:rowOff>120933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4376" y="29766"/>
          <a:ext cx="3204766" cy="230374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119063</xdr:colOff>
      <xdr:row>0</xdr:row>
      <xdr:rowOff>29767</xdr:rowOff>
    </xdr:from>
    <xdr:to>
      <xdr:col>8</xdr:col>
      <xdr:colOff>188517</xdr:colOff>
      <xdr:row>11</xdr:row>
      <xdr:rowOff>135198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4454" y="29767"/>
          <a:ext cx="3224610" cy="231800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28575</xdr:rowOff>
    </xdr:from>
    <xdr:to>
      <xdr:col>19</xdr:col>
      <xdr:colOff>190498</xdr:colOff>
      <xdr:row>12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28575"/>
          <a:ext cx="2724148" cy="24479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28575</xdr:rowOff>
    </xdr:from>
    <xdr:to>
      <xdr:col>19</xdr:col>
      <xdr:colOff>180975</xdr:colOff>
      <xdr:row>12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28575"/>
          <a:ext cx="2714625" cy="24479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0</xdr:row>
      <xdr:rowOff>38101</xdr:rowOff>
    </xdr:from>
    <xdr:to>
      <xdr:col>20</xdr:col>
      <xdr:colOff>51435</xdr:colOff>
      <xdr:row>12</xdr:row>
      <xdr:rowOff>68580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38101"/>
          <a:ext cx="3619500" cy="250697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0</xdr:row>
      <xdr:rowOff>38101</xdr:rowOff>
    </xdr:from>
    <xdr:to>
      <xdr:col>19</xdr:col>
      <xdr:colOff>523875</xdr:colOff>
      <xdr:row>12</xdr:row>
      <xdr:rowOff>68580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38101"/>
          <a:ext cx="3619500" cy="250697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515938</xdr:colOff>
      <xdr:row>0</xdr:row>
      <xdr:rowOff>37306</xdr:rowOff>
    </xdr:from>
    <xdr:to>
      <xdr:col>8</xdr:col>
      <xdr:colOff>683419</xdr:colOff>
      <xdr:row>11</xdr:row>
      <xdr:rowOff>5212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6016" y="37306"/>
          <a:ext cx="2518965" cy="218048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664769</xdr:colOff>
      <xdr:row>0</xdr:row>
      <xdr:rowOff>27384</xdr:rowOff>
    </xdr:from>
    <xdr:to>
      <xdr:col>9</xdr:col>
      <xdr:colOff>177414</xdr:colOff>
      <xdr:row>11</xdr:row>
      <xdr:rowOff>18024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191" y="27384"/>
          <a:ext cx="2647957" cy="220321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0</xdr:row>
      <xdr:rowOff>47625</xdr:rowOff>
    </xdr:from>
    <xdr:to>
      <xdr:col>19</xdr:col>
      <xdr:colOff>190501</xdr:colOff>
      <xdr:row>11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47625"/>
          <a:ext cx="3267076" cy="23717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266701</xdr:colOff>
      <xdr:row>0</xdr:row>
      <xdr:rowOff>36194</xdr:rowOff>
    </xdr:from>
    <xdr:to>
      <xdr:col>19</xdr:col>
      <xdr:colOff>114300</xdr:colOff>
      <xdr:row>11</xdr:row>
      <xdr:rowOff>196918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1" y="36194"/>
          <a:ext cx="3314699" cy="241814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38100</xdr:rowOff>
    </xdr:from>
    <xdr:to>
      <xdr:col>19</xdr:col>
      <xdr:colOff>144780</xdr:colOff>
      <xdr:row>12</xdr:row>
      <xdr:rowOff>5715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8100"/>
          <a:ext cx="4019550" cy="249174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28575</xdr:rowOff>
    </xdr:from>
    <xdr:to>
      <xdr:col>19</xdr:col>
      <xdr:colOff>175373</xdr:colOff>
      <xdr:row>12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8575"/>
          <a:ext cx="4013835" cy="249174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5.140625" defaultRowHeight="15" customHeight="1" x14ac:dyDescent="0.25"/>
  <cols>
    <col min="1" max="1" width="8" customWidth="1"/>
    <col min="2" max="2" width="11.140625" customWidth="1"/>
    <col min="3" max="3" width="8" customWidth="1"/>
    <col min="4" max="5" width="7.7109375" customWidth="1"/>
    <col min="6" max="6" width="9.28515625" customWidth="1"/>
    <col min="7" max="7" width="11.140625" customWidth="1"/>
    <col min="8" max="8" width="7.7109375" customWidth="1"/>
    <col min="9" max="9" width="11.140625" customWidth="1"/>
    <col min="10" max="10" width="7.7109375" customWidth="1"/>
    <col min="11" max="11" width="9.28515625" customWidth="1"/>
    <col min="12" max="26" width="8" customWidth="1"/>
  </cols>
  <sheetData>
    <row r="1" spans="1:26" ht="12.95" customHeight="1" x14ac:dyDescent="0.25">
      <c r="A1" s="1" t="s">
        <v>40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4" t="s">
        <v>1</v>
      </c>
      <c r="B2" s="5" t="s">
        <v>2</v>
      </c>
      <c r="C2" s="6"/>
      <c r="D2" s="8"/>
      <c r="E2" s="8"/>
      <c r="F2" s="8"/>
      <c r="G2" s="8"/>
      <c r="H2" s="8"/>
      <c r="I2" s="8"/>
      <c r="J2" s="8"/>
      <c r="K2" s="8"/>
      <c r="L2" s="8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48" customHeight="1" x14ac:dyDescent="0.25">
      <c r="A3" s="9" t="s">
        <v>3</v>
      </c>
      <c r="B3" s="7" t="s">
        <v>4</v>
      </c>
      <c r="C3" s="10" t="s">
        <v>5</v>
      </c>
      <c r="D3" s="10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41</v>
      </c>
      <c r="J3" s="12"/>
      <c r="K3" s="12"/>
      <c r="L3" s="12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95" customHeight="1" x14ac:dyDescent="0.25">
      <c r="A4" s="7"/>
      <c r="B4" s="7" t="s">
        <v>42</v>
      </c>
      <c r="C4" s="8">
        <v>1125</v>
      </c>
      <c r="D4" s="8" t="s">
        <v>43</v>
      </c>
      <c r="E4" s="8" t="s">
        <v>44</v>
      </c>
      <c r="F4" s="8" t="s">
        <v>44</v>
      </c>
      <c r="G4" s="8" t="s">
        <v>44</v>
      </c>
      <c r="H4" s="8">
        <v>18</v>
      </c>
      <c r="I4" s="8">
        <v>55</v>
      </c>
      <c r="J4" s="8"/>
      <c r="K4" s="8"/>
      <c r="L4" s="8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95" customHeight="1" x14ac:dyDescent="0.25">
      <c r="A5" s="7"/>
      <c r="B5" s="7" t="s">
        <v>14</v>
      </c>
      <c r="C5" s="8">
        <v>1400</v>
      </c>
      <c r="D5" s="8" t="s">
        <v>45</v>
      </c>
      <c r="E5" s="8">
        <v>430</v>
      </c>
      <c r="F5" s="8">
        <v>50</v>
      </c>
      <c r="G5" s="8">
        <v>1315</v>
      </c>
      <c r="H5" s="8">
        <v>23</v>
      </c>
      <c r="I5" s="8">
        <v>75</v>
      </c>
      <c r="J5" s="8"/>
      <c r="K5" s="8"/>
      <c r="L5" s="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95" customHeight="1" x14ac:dyDescent="0.25">
      <c r="A6" s="7"/>
      <c r="B6" s="7" t="s">
        <v>15</v>
      </c>
      <c r="C6" s="8">
        <v>1660</v>
      </c>
      <c r="D6" s="8" t="s">
        <v>46</v>
      </c>
      <c r="E6" s="8">
        <v>455</v>
      </c>
      <c r="F6" s="8">
        <v>60</v>
      </c>
      <c r="G6" s="8">
        <v>1435</v>
      </c>
      <c r="H6" s="8">
        <v>27</v>
      </c>
      <c r="I6" s="8">
        <v>105</v>
      </c>
      <c r="J6" s="8"/>
      <c r="K6" s="8"/>
      <c r="L6" s="8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95" customHeight="1" x14ac:dyDescent="0.25">
      <c r="A7" s="7"/>
      <c r="B7" s="7" t="s">
        <v>16</v>
      </c>
      <c r="C7" s="8">
        <v>2005</v>
      </c>
      <c r="D7" s="8" t="s">
        <v>47</v>
      </c>
      <c r="E7" s="8">
        <v>530</v>
      </c>
      <c r="F7" s="8">
        <v>70</v>
      </c>
      <c r="G7" s="8">
        <v>1580</v>
      </c>
      <c r="H7" s="8">
        <v>30</v>
      </c>
      <c r="I7" s="8">
        <v>130</v>
      </c>
      <c r="J7" s="8"/>
      <c r="K7" s="8"/>
      <c r="L7" s="8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95" customHeight="1" x14ac:dyDescent="0.25">
      <c r="A8" s="7"/>
      <c r="B8" s="7" t="s">
        <v>18</v>
      </c>
      <c r="C8" s="8">
        <v>2415</v>
      </c>
      <c r="D8" s="8" t="s">
        <v>48</v>
      </c>
      <c r="E8" s="8">
        <v>590</v>
      </c>
      <c r="F8" s="8">
        <v>85</v>
      </c>
      <c r="G8" s="8">
        <v>1665</v>
      </c>
      <c r="H8" s="8">
        <v>35</v>
      </c>
      <c r="I8" s="8">
        <v>145</v>
      </c>
      <c r="J8" s="8"/>
      <c r="K8" s="8"/>
      <c r="L8" s="8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95" customHeight="1" x14ac:dyDescent="0.25">
      <c r="A9" s="7"/>
      <c r="B9" s="13" t="s">
        <v>20</v>
      </c>
      <c r="C9" s="8">
        <v>2950</v>
      </c>
      <c r="D9" s="8" t="s">
        <v>49</v>
      </c>
      <c r="E9" s="8">
        <v>670</v>
      </c>
      <c r="F9" s="8">
        <v>100</v>
      </c>
      <c r="G9" s="8">
        <v>1785</v>
      </c>
      <c r="H9" s="8">
        <v>45</v>
      </c>
      <c r="I9" s="8">
        <v>175</v>
      </c>
      <c r="J9" s="8"/>
      <c r="K9" s="8"/>
      <c r="L9" s="8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95" customHeight="1" x14ac:dyDescent="0.25">
      <c r="A10" s="7"/>
      <c r="B10" s="13" t="s">
        <v>22</v>
      </c>
      <c r="C10" s="8">
        <v>3925</v>
      </c>
      <c r="D10" s="8" t="s">
        <v>50</v>
      </c>
      <c r="E10" s="8">
        <v>785</v>
      </c>
      <c r="F10" s="8">
        <v>120</v>
      </c>
      <c r="G10" s="8">
        <v>2960</v>
      </c>
      <c r="H10" s="8">
        <v>50</v>
      </c>
      <c r="I10" s="8">
        <v>215</v>
      </c>
      <c r="J10" s="8"/>
      <c r="K10" s="8"/>
      <c r="L10" s="8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95" customHeight="1" x14ac:dyDescent="0.25">
      <c r="A11" s="7"/>
      <c r="B11" s="13" t="s">
        <v>24</v>
      </c>
      <c r="C11" s="8">
        <v>4780</v>
      </c>
      <c r="D11" s="8" t="s">
        <v>51</v>
      </c>
      <c r="E11" s="8">
        <v>850</v>
      </c>
      <c r="F11" s="8">
        <v>140</v>
      </c>
      <c r="G11" s="8">
        <v>3245</v>
      </c>
      <c r="H11" s="8">
        <v>55</v>
      </c>
      <c r="I11" s="8">
        <v>255</v>
      </c>
      <c r="J11" s="8"/>
      <c r="K11" s="8"/>
      <c r="L11" s="8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95" customHeight="1" x14ac:dyDescent="0.25">
      <c r="A12" s="7"/>
      <c r="B12" s="13" t="s">
        <v>25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95" customHeight="1" x14ac:dyDescent="0.25">
      <c r="A13" s="2" t="s">
        <v>52</v>
      </c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95" customHeight="1" x14ac:dyDescent="0.25">
      <c r="A14" s="2" t="s">
        <v>53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95" customHeight="1" x14ac:dyDescent="0.25">
      <c r="A15" s="2" t="s">
        <v>54</v>
      </c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4" t="s">
        <v>1</v>
      </c>
      <c r="B16" s="15" t="s">
        <v>26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45" customHeight="1" x14ac:dyDescent="0.25">
      <c r="A17" s="18" t="s">
        <v>27</v>
      </c>
      <c r="B17" s="19" t="s">
        <v>4</v>
      </c>
      <c r="C17" s="20" t="s">
        <v>5</v>
      </c>
      <c r="D17" s="20" t="s">
        <v>6</v>
      </c>
      <c r="E17" s="20" t="s">
        <v>7</v>
      </c>
      <c r="F17" s="20" t="s">
        <v>8</v>
      </c>
      <c r="G17" s="20" t="s">
        <v>9</v>
      </c>
      <c r="H17" s="20" t="s">
        <v>10</v>
      </c>
      <c r="I17" s="20" t="s">
        <v>41</v>
      </c>
      <c r="J17" s="20"/>
      <c r="K17" s="20"/>
      <c r="L17" s="20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2.95" customHeight="1" x14ac:dyDescent="0.25">
      <c r="A18" s="17"/>
      <c r="B18" s="17" t="s">
        <v>15</v>
      </c>
      <c r="C18" s="16">
        <v>2065</v>
      </c>
      <c r="D18" s="16" t="s">
        <v>55</v>
      </c>
      <c r="E18" s="16">
        <v>505</v>
      </c>
      <c r="F18" s="16">
        <v>60</v>
      </c>
      <c r="G18" s="16">
        <v>1615</v>
      </c>
      <c r="H18" s="16">
        <v>27</v>
      </c>
      <c r="I18" s="16">
        <v>150</v>
      </c>
      <c r="J18" s="16"/>
      <c r="K18" s="16"/>
      <c r="L18" s="16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2.95" customHeight="1" x14ac:dyDescent="0.25">
      <c r="A19" s="17"/>
      <c r="B19" s="17" t="s">
        <v>16</v>
      </c>
      <c r="C19" s="16">
        <v>2400</v>
      </c>
      <c r="D19" s="16" t="s">
        <v>56</v>
      </c>
      <c r="E19" s="16">
        <v>585</v>
      </c>
      <c r="F19" s="16">
        <v>70</v>
      </c>
      <c r="G19" s="16">
        <v>1750</v>
      </c>
      <c r="H19" s="16">
        <v>30</v>
      </c>
      <c r="I19" s="16">
        <v>200</v>
      </c>
      <c r="J19" s="16"/>
      <c r="K19" s="16"/>
      <c r="L19" s="16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2.95" customHeight="1" x14ac:dyDescent="0.25">
      <c r="A20" s="17"/>
      <c r="B20" s="17" t="s">
        <v>18</v>
      </c>
      <c r="C20" s="16">
        <v>2815</v>
      </c>
      <c r="D20" s="16" t="s">
        <v>57</v>
      </c>
      <c r="E20" s="16">
        <v>650</v>
      </c>
      <c r="F20" s="16">
        <v>85</v>
      </c>
      <c r="G20" s="16">
        <v>1845</v>
      </c>
      <c r="H20" s="16">
        <v>35</v>
      </c>
      <c r="I20" s="16">
        <v>220</v>
      </c>
      <c r="J20" s="16"/>
      <c r="K20" s="16"/>
      <c r="L20" s="16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2.95" customHeight="1" x14ac:dyDescent="0.25">
      <c r="A21" s="17"/>
      <c r="B21" s="22" t="s">
        <v>20</v>
      </c>
      <c r="C21" s="16">
        <v>3390</v>
      </c>
      <c r="D21" s="16" t="s">
        <v>58</v>
      </c>
      <c r="E21" s="16">
        <v>735</v>
      </c>
      <c r="F21" s="16">
        <v>100</v>
      </c>
      <c r="G21" s="16">
        <v>1965</v>
      </c>
      <c r="H21" s="16">
        <v>45</v>
      </c>
      <c r="I21" s="16">
        <v>250</v>
      </c>
      <c r="J21" s="16"/>
      <c r="K21" s="16"/>
      <c r="L21" s="16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2.95" customHeight="1" x14ac:dyDescent="0.25">
      <c r="A22" s="17"/>
      <c r="B22" s="22" t="s">
        <v>22</v>
      </c>
      <c r="C22" s="16">
        <v>4475</v>
      </c>
      <c r="D22" s="16" t="s">
        <v>59</v>
      </c>
      <c r="E22" s="16">
        <v>855</v>
      </c>
      <c r="F22" s="16">
        <v>120</v>
      </c>
      <c r="G22" s="16">
        <v>3150</v>
      </c>
      <c r="H22" s="16">
        <v>50</v>
      </c>
      <c r="I22" s="16">
        <v>295</v>
      </c>
      <c r="J22" s="16"/>
      <c r="K22" s="16"/>
      <c r="L22" s="16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2.95" customHeight="1" x14ac:dyDescent="0.25">
      <c r="A23" s="17"/>
      <c r="B23" s="22" t="s">
        <v>24</v>
      </c>
      <c r="C23" s="16">
        <v>5420</v>
      </c>
      <c r="D23" s="16" t="s">
        <v>60</v>
      </c>
      <c r="E23" s="16">
        <v>930</v>
      </c>
      <c r="F23" s="16">
        <v>140</v>
      </c>
      <c r="G23" s="16">
        <v>3435</v>
      </c>
      <c r="H23" s="16">
        <v>55</v>
      </c>
      <c r="I23" s="16">
        <v>340</v>
      </c>
      <c r="J23" s="16"/>
      <c r="K23" s="16"/>
      <c r="L23" s="16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2.95" customHeight="1" x14ac:dyDescent="0.25">
      <c r="A24" s="17"/>
      <c r="B24" s="17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2.95" customHeight="1" x14ac:dyDescent="0.25">
      <c r="A25" s="17"/>
      <c r="B25" s="22" t="s">
        <v>25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2.95" customHeight="1" x14ac:dyDescent="0.25">
      <c r="A26" s="2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95" customHeight="1" x14ac:dyDescent="0.25">
      <c r="A27" s="2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95" customHeight="1" x14ac:dyDescent="0.25">
      <c r="A28" s="2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95" customHeight="1" x14ac:dyDescent="0.25">
      <c r="A29" s="2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95" customHeight="1" x14ac:dyDescent="0.25">
      <c r="A30" s="2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95" customHeight="1" x14ac:dyDescent="0.25">
      <c r="A31" s="1" t="s">
        <v>40</v>
      </c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95" customHeight="1" x14ac:dyDescent="0.25">
      <c r="A32" s="2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4" t="s">
        <v>1</v>
      </c>
      <c r="B33" s="23" t="s">
        <v>30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45" customHeight="1" x14ac:dyDescent="0.25">
      <c r="A34" s="18" t="s">
        <v>27</v>
      </c>
      <c r="B34" s="26" t="s">
        <v>4</v>
      </c>
      <c r="C34" s="27" t="s">
        <v>5</v>
      </c>
      <c r="D34" s="27" t="s">
        <v>61</v>
      </c>
      <c r="E34" s="27" t="s">
        <v>7</v>
      </c>
      <c r="F34" s="27" t="s">
        <v>8</v>
      </c>
      <c r="G34" s="27" t="s">
        <v>9</v>
      </c>
      <c r="H34" s="27" t="s">
        <v>10</v>
      </c>
      <c r="I34" s="27" t="s">
        <v>11</v>
      </c>
      <c r="J34" s="27" t="s">
        <v>12</v>
      </c>
      <c r="K34" s="27" t="s">
        <v>13</v>
      </c>
      <c r="L34" s="29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2.95" customHeight="1" x14ac:dyDescent="0.25">
      <c r="A35" s="30"/>
      <c r="B35" s="25" t="s">
        <v>14</v>
      </c>
      <c r="C35" s="31">
        <v>1750</v>
      </c>
      <c r="D35" s="31">
        <v>20</v>
      </c>
      <c r="E35" s="31"/>
      <c r="F35" s="31"/>
      <c r="G35" s="31"/>
      <c r="H35" s="33"/>
      <c r="I35" s="31"/>
      <c r="J35" s="31"/>
      <c r="K35" s="31"/>
      <c r="L35" s="24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2.95" customHeight="1" x14ac:dyDescent="0.25">
      <c r="A36" s="25"/>
      <c r="B36" s="25" t="s">
        <v>15</v>
      </c>
      <c r="C36" s="24">
        <v>2160</v>
      </c>
      <c r="D36" s="24">
        <v>30</v>
      </c>
      <c r="E36" s="24">
        <v>545</v>
      </c>
      <c r="F36" s="24">
        <v>60</v>
      </c>
      <c r="G36" s="24">
        <v>1650</v>
      </c>
      <c r="H36" s="24">
        <v>45</v>
      </c>
      <c r="I36" s="24">
        <v>115</v>
      </c>
      <c r="J36" s="24">
        <v>60</v>
      </c>
      <c r="K36" s="24">
        <v>375</v>
      </c>
      <c r="L36" s="24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2.95" customHeight="1" x14ac:dyDescent="0.25">
      <c r="A37" s="25"/>
      <c r="B37" s="25" t="s">
        <v>16</v>
      </c>
      <c r="C37" s="24">
        <v>2705</v>
      </c>
      <c r="D37" s="24">
        <v>40</v>
      </c>
      <c r="E37" s="24">
        <v>625</v>
      </c>
      <c r="F37" s="24">
        <v>70</v>
      </c>
      <c r="G37" s="24">
        <v>1800</v>
      </c>
      <c r="H37" s="24">
        <v>50</v>
      </c>
      <c r="I37" s="24">
        <v>150</v>
      </c>
      <c r="J37" s="24">
        <v>65</v>
      </c>
      <c r="K37" s="24">
        <v>435</v>
      </c>
      <c r="L37" s="24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2.95" customHeight="1" x14ac:dyDescent="0.25">
      <c r="A38" s="25"/>
      <c r="B38" s="25" t="s">
        <v>18</v>
      </c>
      <c r="C38" s="24">
        <v>3390</v>
      </c>
      <c r="D38" s="24">
        <v>60</v>
      </c>
      <c r="E38" s="24">
        <v>680</v>
      </c>
      <c r="F38" s="24">
        <v>85</v>
      </c>
      <c r="G38" s="24">
        <v>1910</v>
      </c>
      <c r="H38" s="24">
        <v>55</v>
      </c>
      <c r="I38" s="24">
        <v>195</v>
      </c>
      <c r="J38" s="24">
        <v>75</v>
      </c>
      <c r="K38" s="24">
        <v>510</v>
      </c>
      <c r="L38" s="24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2.95" customHeight="1" x14ac:dyDescent="0.25">
      <c r="A39" s="25"/>
      <c r="B39" s="34" t="s">
        <v>20</v>
      </c>
      <c r="C39" s="24">
        <v>4200</v>
      </c>
      <c r="D39" s="24">
        <v>80</v>
      </c>
      <c r="E39" s="24">
        <v>780</v>
      </c>
      <c r="F39" s="24">
        <v>100</v>
      </c>
      <c r="G39" s="24">
        <v>2035</v>
      </c>
      <c r="H39" s="24">
        <v>65</v>
      </c>
      <c r="I39" s="24">
        <v>245</v>
      </c>
      <c r="J39" s="24">
        <v>85</v>
      </c>
      <c r="K39" s="24">
        <v>595</v>
      </c>
      <c r="L39" s="24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2.95" customHeight="1" x14ac:dyDescent="0.25">
      <c r="A40" s="2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35" t="s">
        <v>1</v>
      </c>
      <c r="B41" s="36" t="s">
        <v>31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45" customHeight="1" x14ac:dyDescent="0.25">
      <c r="A42" s="39" t="s">
        <v>27</v>
      </c>
      <c r="B42" s="40" t="s">
        <v>4</v>
      </c>
      <c r="C42" s="41" t="s">
        <v>5</v>
      </c>
      <c r="D42" s="41" t="s">
        <v>61</v>
      </c>
      <c r="E42" s="41" t="s">
        <v>7</v>
      </c>
      <c r="F42" s="41" t="s">
        <v>8</v>
      </c>
      <c r="G42" s="41" t="s">
        <v>9</v>
      </c>
      <c r="H42" s="41" t="s">
        <v>10</v>
      </c>
      <c r="I42" s="41" t="s">
        <v>11</v>
      </c>
      <c r="J42" s="41" t="s">
        <v>12</v>
      </c>
      <c r="K42" s="41" t="s">
        <v>13</v>
      </c>
      <c r="L42" s="43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95" customHeight="1" x14ac:dyDescent="0.25">
      <c r="A43" s="44"/>
      <c r="B43" s="38" t="s">
        <v>14</v>
      </c>
      <c r="C43" s="45">
        <v>1700</v>
      </c>
      <c r="D43" s="45">
        <v>20</v>
      </c>
      <c r="E43" s="45"/>
      <c r="F43" s="45"/>
      <c r="G43" s="45"/>
      <c r="H43" s="46"/>
      <c r="I43" s="45"/>
      <c r="J43" s="45"/>
      <c r="K43" s="45"/>
      <c r="L43" s="37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2.95" customHeight="1" x14ac:dyDescent="0.25">
      <c r="A44" s="38"/>
      <c r="B44" s="38" t="s">
        <v>15</v>
      </c>
      <c r="C44" s="37">
        <v>2085</v>
      </c>
      <c r="D44" s="37">
        <v>30</v>
      </c>
      <c r="E44" s="37">
        <v>545</v>
      </c>
      <c r="F44" s="37">
        <v>60</v>
      </c>
      <c r="G44" s="37">
        <v>1650</v>
      </c>
      <c r="H44" s="37">
        <v>45</v>
      </c>
      <c r="I44" s="37">
        <v>115</v>
      </c>
      <c r="J44" s="37">
        <v>60</v>
      </c>
      <c r="K44" s="37">
        <v>375</v>
      </c>
      <c r="L44" s="37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2.95" customHeight="1" x14ac:dyDescent="0.25">
      <c r="A45" s="38"/>
      <c r="B45" s="38" t="s">
        <v>16</v>
      </c>
      <c r="C45" s="37">
        <v>2600</v>
      </c>
      <c r="D45" s="37">
        <v>40</v>
      </c>
      <c r="E45" s="37">
        <v>625</v>
      </c>
      <c r="F45" s="37">
        <v>70</v>
      </c>
      <c r="G45" s="37">
        <v>1800</v>
      </c>
      <c r="H45" s="37">
        <v>50</v>
      </c>
      <c r="I45" s="37">
        <v>150</v>
      </c>
      <c r="J45" s="37">
        <v>65</v>
      </c>
      <c r="K45" s="37">
        <v>435</v>
      </c>
      <c r="L45" s="37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2.95" customHeight="1" x14ac:dyDescent="0.25">
      <c r="A46" s="38"/>
      <c r="B46" s="38" t="s">
        <v>18</v>
      </c>
      <c r="C46" s="37">
        <v>3240</v>
      </c>
      <c r="D46" s="37">
        <v>60</v>
      </c>
      <c r="E46" s="37">
        <v>680</v>
      </c>
      <c r="F46" s="37">
        <v>85</v>
      </c>
      <c r="G46" s="37">
        <v>1910</v>
      </c>
      <c r="H46" s="37">
        <v>55</v>
      </c>
      <c r="I46" s="37">
        <v>195</v>
      </c>
      <c r="J46" s="37">
        <v>75</v>
      </c>
      <c r="K46" s="37">
        <v>510</v>
      </c>
      <c r="L46" s="37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2.95" customHeight="1" x14ac:dyDescent="0.25">
      <c r="A47" s="38"/>
      <c r="B47" s="47" t="s">
        <v>20</v>
      </c>
      <c r="C47" s="37">
        <v>4000</v>
      </c>
      <c r="D47" s="37">
        <v>80</v>
      </c>
      <c r="E47" s="37">
        <v>780</v>
      </c>
      <c r="F47" s="37">
        <v>100</v>
      </c>
      <c r="G47" s="37">
        <v>2035</v>
      </c>
      <c r="H47" s="37">
        <v>65</v>
      </c>
      <c r="I47" s="37">
        <v>245</v>
      </c>
      <c r="J47" s="37">
        <v>85</v>
      </c>
      <c r="K47" s="37">
        <v>595</v>
      </c>
      <c r="L47" s="37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2.95" customHeight="1" x14ac:dyDescent="0.25">
      <c r="A48" s="38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2.95" customHeight="1" x14ac:dyDescent="0.25">
      <c r="A49" s="38"/>
      <c r="B49" s="4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2.95" customHeight="1" x14ac:dyDescent="0.25">
      <c r="A50" s="2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49" t="s">
        <v>1</v>
      </c>
      <c r="B51" s="50" t="s">
        <v>62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33.950000000000003" customHeight="1" x14ac:dyDescent="0.25">
      <c r="A52" s="53" t="s">
        <v>63</v>
      </c>
      <c r="B52" s="54" t="s">
        <v>4</v>
      </c>
      <c r="C52" s="55" t="s">
        <v>64</v>
      </c>
      <c r="D52" s="56" t="s">
        <v>65</v>
      </c>
      <c r="E52" s="55" t="s">
        <v>66</v>
      </c>
      <c r="F52" s="56" t="s">
        <v>65</v>
      </c>
      <c r="G52" s="55" t="s">
        <v>67</v>
      </c>
      <c r="H52" s="56" t="s">
        <v>65</v>
      </c>
      <c r="I52" s="56" t="s">
        <v>41</v>
      </c>
      <c r="J52" s="56"/>
      <c r="K52" s="56"/>
      <c r="L52" s="56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2.95" customHeight="1" x14ac:dyDescent="0.25">
      <c r="A53" s="52"/>
      <c r="B53" s="52" t="s">
        <v>15</v>
      </c>
      <c r="C53" s="51">
        <v>1465</v>
      </c>
      <c r="D53" s="51"/>
      <c r="E53" s="51">
        <v>1585</v>
      </c>
      <c r="F53" s="51"/>
      <c r="G53" s="51">
        <v>1685</v>
      </c>
      <c r="H53" s="51"/>
      <c r="I53" s="51"/>
      <c r="J53" s="51"/>
      <c r="K53" s="51"/>
      <c r="L53" s="51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12.95" customHeight="1" x14ac:dyDescent="0.25">
      <c r="A54" s="52"/>
      <c r="B54" s="52" t="s">
        <v>16</v>
      </c>
      <c r="C54" s="51">
        <v>1790</v>
      </c>
      <c r="D54" s="51"/>
      <c r="E54" s="51">
        <v>1935</v>
      </c>
      <c r="F54" s="51"/>
      <c r="G54" s="51">
        <v>2060</v>
      </c>
      <c r="H54" s="51"/>
      <c r="I54" s="51"/>
      <c r="J54" s="51"/>
      <c r="K54" s="51"/>
      <c r="L54" s="51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12.95" customHeight="1" x14ac:dyDescent="0.25">
      <c r="A55" s="2" t="s">
        <v>68</v>
      </c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95" customHeight="1" x14ac:dyDescent="0.25">
      <c r="A56" s="2" t="s">
        <v>69</v>
      </c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95" customHeight="1" x14ac:dyDescent="0.25">
      <c r="A57" s="2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95" customHeight="1" x14ac:dyDescent="0.25">
      <c r="A58" s="2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95" customHeight="1" x14ac:dyDescent="0.25">
      <c r="A59" s="2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95" customHeight="1" x14ac:dyDescent="0.25">
      <c r="A60" s="2" t="s">
        <v>32</v>
      </c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95" customHeight="1" x14ac:dyDescent="0.25">
      <c r="A61" s="2" t="s">
        <v>33</v>
      </c>
      <c r="B61" s="2"/>
      <c r="C61" s="48" t="s">
        <v>34</v>
      </c>
      <c r="D61" s="3"/>
      <c r="E61" s="48" t="s">
        <v>35</v>
      </c>
      <c r="F61" s="3"/>
      <c r="G61" s="3"/>
      <c r="H61" s="3"/>
      <c r="I61" s="3"/>
      <c r="J61" s="3"/>
      <c r="K61" s="3"/>
      <c r="L61" s="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95" customHeight="1" x14ac:dyDescent="0.25">
      <c r="A62" s="2" t="s">
        <v>36</v>
      </c>
      <c r="B62" s="2"/>
      <c r="C62" s="3">
        <v>100</v>
      </c>
      <c r="D62" s="3"/>
      <c r="E62" s="3">
        <v>160</v>
      </c>
      <c r="F62" s="3"/>
      <c r="G62" s="3"/>
      <c r="H62" s="3"/>
      <c r="I62" s="3"/>
      <c r="J62" s="3"/>
      <c r="K62" s="3"/>
      <c r="L62" s="3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95" customHeight="1" x14ac:dyDescent="0.25">
      <c r="A63" s="2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95" customHeight="1" x14ac:dyDescent="0.25">
      <c r="A64" s="2" t="s">
        <v>37</v>
      </c>
      <c r="B64" s="2"/>
      <c r="C64" s="3">
        <v>115</v>
      </c>
      <c r="D64" s="3"/>
      <c r="E64" s="3">
        <v>180</v>
      </c>
      <c r="F64" s="3"/>
      <c r="G64" s="3"/>
      <c r="H64" s="3"/>
      <c r="I64" s="3"/>
      <c r="J64" s="3"/>
      <c r="K64" s="3"/>
      <c r="L64" s="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95" customHeight="1" x14ac:dyDescent="0.25">
      <c r="A65" s="2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95" customHeight="1" x14ac:dyDescent="0.25">
      <c r="A66" s="2" t="s">
        <v>38</v>
      </c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95" customHeight="1" x14ac:dyDescent="0.25">
      <c r="A67" s="2"/>
      <c r="B67" s="2" t="s">
        <v>39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95" customHeight="1" x14ac:dyDescent="0.25">
      <c r="A68" s="2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95" customHeight="1" x14ac:dyDescent="0.25">
      <c r="A69" s="2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95" customHeight="1" x14ac:dyDescent="0.25">
      <c r="A70" s="2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95" customHeight="1" x14ac:dyDescent="0.25">
      <c r="A71" s="2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95" customHeight="1" x14ac:dyDescent="0.25">
      <c r="A72" s="2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95" customHeight="1" x14ac:dyDescent="0.25">
      <c r="A73" s="2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95" customHeight="1" x14ac:dyDescent="0.25">
      <c r="A74" s="2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95" customHeight="1" x14ac:dyDescent="0.25">
      <c r="A75" s="2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95" customHeight="1" x14ac:dyDescent="0.25">
      <c r="A76" s="2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95" customHeight="1" x14ac:dyDescent="0.25">
      <c r="A77" s="2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95" customHeight="1" x14ac:dyDescent="0.25">
      <c r="A78" s="2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95" customHeight="1" x14ac:dyDescent="0.25">
      <c r="A79" s="2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95" customHeight="1" x14ac:dyDescent="0.25">
      <c r="A80" s="2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95" customHeight="1" x14ac:dyDescent="0.25">
      <c r="A81" s="2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95" customHeight="1" x14ac:dyDescent="0.25">
      <c r="A82" s="2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95" customHeight="1" x14ac:dyDescent="0.25">
      <c r="A83" s="2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95" customHeight="1" x14ac:dyDescent="0.25">
      <c r="A84" s="2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95" customHeight="1" x14ac:dyDescent="0.25">
      <c r="A85" s="2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95" customHeight="1" x14ac:dyDescent="0.25">
      <c r="A86" s="2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95" customHeight="1" x14ac:dyDescent="0.25">
      <c r="A87" s="2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95" customHeight="1" x14ac:dyDescent="0.25">
      <c r="A88" s="2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95" customHeight="1" x14ac:dyDescent="0.25">
      <c r="A89" s="2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95" customHeight="1" x14ac:dyDescent="0.25">
      <c r="A90" s="2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95" customHeight="1" x14ac:dyDescent="0.25">
      <c r="A91" s="2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95" customHeight="1" x14ac:dyDescent="0.25">
      <c r="A92" s="2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95" customHeight="1" x14ac:dyDescent="0.25">
      <c r="A93" s="2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95" customHeight="1" x14ac:dyDescent="0.25">
      <c r="A94" s="2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95" customHeight="1" x14ac:dyDescent="0.25">
      <c r="A95" s="2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95" customHeight="1" x14ac:dyDescent="0.25">
      <c r="A96" s="2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95" customHeight="1" x14ac:dyDescent="0.25">
      <c r="A97" s="2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95" customHeight="1" x14ac:dyDescent="0.25">
      <c r="A98" s="2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95" customHeight="1" x14ac:dyDescent="0.25">
      <c r="A99" s="2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95" customHeight="1" x14ac:dyDescent="0.25">
      <c r="A100" s="2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95" customHeight="1" x14ac:dyDescent="0.25">
      <c r="A101" s="2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95" customHeight="1" x14ac:dyDescent="0.25">
      <c r="A102" s="2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95" customHeight="1" x14ac:dyDescent="0.25">
      <c r="A103" s="2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95" customHeight="1" x14ac:dyDescent="0.25">
      <c r="A104" s="2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95" customHeight="1" x14ac:dyDescent="0.25">
      <c r="A105" s="2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95" customHeight="1" x14ac:dyDescent="0.25">
      <c r="A106" s="2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95" customHeight="1" x14ac:dyDescent="0.25">
      <c r="A107" s="2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95" customHeight="1" x14ac:dyDescent="0.25">
      <c r="A108" s="2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95" customHeight="1" x14ac:dyDescent="0.25">
      <c r="A109" s="2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95" customHeight="1" x14ac:dyDescent="0.25">
      <c r="A110" s="2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95" customHeight="1" x14ac:dyDescent="0.25">
      <c r="A111" s="2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95" customHeight="1" x14ac:dyDescent="0.25">
      <c r="A112" s="2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95" customHeight="1" x14ac:dyDescent="0.25">
      <c r="A113" s="2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95" customHeight="1" x14ac:dyDescent="0.25">
      <c r="A114" s="2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95" customHeight="1" x14ac:dyDescent="0.25">
      <c r="A115" s="2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95" customHeight="1" x14ac:dyDescent="0.25">
      <c r="A116" s="2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95" customHeight="1" x14ac:dyDescent="0.25">
      <c r="A117" s="2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95" customHeight="1" x14ac:dyDescent="0.25">
      <c r="A118" s="2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95" customHeight="1" x14ac:dyDescent="0.25">
      <c r="A119" s="2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95" customHeight="1" x14ac:dyDescent="0.25">
      <c r="A120" s="2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95" customHeight="1" x14ac:dyDescent="0.25">
      <c r="A121" s="2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95" customHeight="1" x14ac:dyDescent="0.25">
      <c r="A122" s="2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95" customHeight="1" x14ac:dyDescent="0.25">
      <c r="A123" s="2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95" customHeight="1" x14ac:dyDescent="0.25">
      <c r="A124" s="2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95" customHeight="1" x14ac:dyDescent="0.25">
      <c r="A125" s="2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95" customHeight="1" x14ac:dyDescent="0.25">
      <c r="A126" s="2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95" customHeight="1" x14ac:dyDescent="0.25">
      <c r="A127" s="2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95" customHeight="1" x14ac:dyDescent="0.25">
      <c r="A128" s="2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95" customHeight="1" x14ac:dyDescent="0.25">
      <c r="A129" s="2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95" customHeight="1" x14ac:dyDescent="0.25">
      <c r="A130" s="2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95" customHeight="1" x14ac:dyDescent="0.25">
      <c r="A131" s="2"/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95" customHeight="1" x14ac:dyDescent="0.25">
      <c r="A132" s="2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95" customHeight="1" x14ac:dyDescent="0.25">
      <c r="A133" s="2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95" customHeight="1" x14ac:dyDescent="0.25">
      <c r="A134" s="2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95" customHeight="1" x14ac:dyDescent="0.25">
      <c r="A135" s="2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95" customHeight="1" x14ac:dyDescent="0.25">
      <c r="A136" s="2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95" customHeight="1" x14ac:dyDescent="0.25">
      <c r="A137" s="2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95" customHeight="1" x14ac:dyDescent="0.25">
      <c r="A138" s="2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95" customHeight="1" x14ac:dyDescent="0.25">
      <c r="A139" s="2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95" customHeight="1" x14ac:dyDescent="0.25">
      <c r="A140" s="2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95" customHeight="1" x14ac:dyDescent="0.25">
      <c r="A141" s="2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95" customHeight="1" x14ac:dyDescent="0.25">
      <c r="A142" s="2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95" customHeight="1" x14ac:dyDescent="0.25">
      <c r="A143" s="2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95" customHeight="1" x14ac:dyDescent="0.25">
      <c r="A144" s="2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95" customHeight="1" x14ac:dyDescent="0.25">
      <c r="A145" s="2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95" customHeight="1" x14ac:dyDescent="0.25">
      <c r="A146" s="2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95" customHeight="1" x14ac:dyDescent="0.25">
      <c r="A147" s="2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95" customHeight="1" x14ac:dyDescent="0.25">
      <c r="A148" s="2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95" customHeight="1" x14ac:dyDescent="0.25">
      <c r="A149" s="2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95" customHeight="1" x14ac:dyDescent="0.25">
      <c r="A150" s="2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95" customHeight="1" x14ac:dyDescent="0.25">
      <c r="A151" s="2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95" customHeight="1" x14ac:dyDescent="0.25">
      <c r="A152" s="2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95" customHeight="1" x14ac:dyDescent="0.25">
      <c r="A153" s="2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95" customHeight="1" x14ac:dyDescent="0.25">
      <c r="A154" s="2"/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95" customHeight="1" x14ac:dyDescent="0.25">
      <c r="A155" s="2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95" customHeight="1" x14ac:dyDescent="0.25">
      <c r="A156" s="2"/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95" customHeight="1" x14ac:dyDescent="0.25">
      <c r="A157" s="2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95" customHeight="1" x14ac:dyDescent="0.25">
      <c r="A158" s="2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95" customHeight="1" x14ac:dyDescent="0.25">
      <c r="A159" s="2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95" customHeight="1" x14ac:dyDescent="0.25">
      <c r="A160" s="2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95" customHeight="1" x14ac:dyDescent="0.25">
      <c r="A161" s="2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95" customHeight="1" x14ac:dyDescent="0.25">
      <c r="A162" s="2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95" customHeight="1" x14ac:dyDescent="0.25">
      <c r="A163" s="2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95" customHeight="1" x14ac:dyDescent="0.25">
      <c r="A164" s="2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95" customHeight="1" x14ac:dyDescent="0.25">
      <c r="A165" s="2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95" customHeight="1" x14ac:dyDescent="0.25">
      <c r="A166" s="2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95" customHeight="1" x14ac:dyDescent="0.25">
      <c r="A167" s="2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95" customHeight="1" x14ac:dyDescent="0.25">
      <c r="A168" s="2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95" customHeight="1" x14ac:dyDescent="0.25">
      <c r="A169" s="2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95" customHeight="1" x14ac:dyDescent="0.25">
      <c r="A170" s="2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95" customHeight="1" x14ac:dyDescent="0.25">
      <c r="A171" s="2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95" customHeight="1" x14ac:dyDescent="0.25">
      <c r="A172" s="2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95" customHeight="1" x14ac:dyDescent="0.25">
      <c r="A173" s="2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95" customHeight="1" x14ac:dyDescent="0.25">
      <c r="A174" s="2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95" customHeight="1" x14ac:dyDescent="0.25">
      <c r="A175" s="2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95" customHeight="1" x14ac:dyDescent="0.25">
      <c r="A176" s="2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95" customHeight="1" x14ac:dyDescent="0.25">
      <c r="A177" s="2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95" customHeight="1" x14ac:dyDescent="0.25">
      <c r="A178" s="2"/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95" customHeight="1" x14ac:dyDescent="0.25">
      <c r="A179" s="2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95" customHeight="1" x14ac:dyDescent="0.25">
      <c r="A180" s="2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95" customHeight="1" x14ac:dyDescent="0.25">
      <c r="A181" s="2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95" customHeight="1" x14ac:dyDescent="0.25">
      <c r="A182" s="2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95" customHeight="1" x14ac:dyDescent="0.25">
      <c r="A183" s="2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95" customHeight="1" x14ac:dyDescent="0.25">
      <c r="A184" s="2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95" customHeight="1" x14ac:dyDescent="0.25">
      <c r="A185" s="2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95" customHeight="1" x14ac:dyDescent="0.25">
      <c r="A186" s="2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95" customHeight="1" x14ac:dyDescent="0.25">
      <c r="A187" s="2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95" customHeight="1" x14ac:dyDescent="0.25">
      <c r="A188" s="2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95" customHeight="1" x14ac:dyDescent="0.25">
      <c r="A189" s="2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95" customHeight="1" x14ac:dyDescent="0.25">
      <c r="A190" s="2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95" customHeight="1" x14ac:dyDescent="0.25">
      <c r="A191" s="2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95" customHeight="1" x14ac:dyDescent="0.25">
      <c r="A192" s="2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95" customHeight="1" x14ac:dyDescent="0.25">
      <c r="A193" s="2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95" customHeight="1" x14ac:dyDescent="0.25">
      <c r="A194" s="2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95" customHeight="1" x14ac:dyDescent="0.25">
      <c r="A195" s="2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95" customHeight="1" x14ac:dyDescent="0.25">
      <c r="A196" s="2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95" customHeight="1" x14ac:dyDescent="0.25">
      <c r="A197" s="2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95" customHeight="1" x14ac:dyDescent="0.25">
      <c r="A198" s="2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95" customHeight="1" x14ac:dyDescent="0.25">
      <c r="A199" s="2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95" customHeight="1" x14ac:dyDescent="0.25">
      <c r="A200" s="2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95" customHeight="1" x14ac:dyDescent="0.25">
      <c r="A201" s="2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95" customHeight="1" x14ac:dyDescent="0.25">
      <c r="A202" s="2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95" customHeight="1" x14ac:dyDescent="0.25">
      <c r="A203" s="2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95" customHeight="1" x14ac:dyDescent="0.25">
      <c r="A204" s="2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95" customHeight="1" x14ac:dyDescent="0.25">
      <c r="A205" s="2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95" customHeight="1" x14ac:dyDescent="0.25">
      <c r="A206" s="2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95" customHeight="1" x14ac:dyDescent="0.25">
      <c r="A207" s="2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95" customHeight="1" x14ac:dyDescent="0.25">
      <c r="A208" s="2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95" customHeight="1" x14ac:dyDescent="0.25">
      <c r="A209" s="2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95" customHeight="1" x14ac:dyDescent="0.25">
      <c r="A210" s="2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95" customHeight="1" x14ac:dyDescent="0.25">
      <c r="A211" s="2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95" customHeight="1" x14ac:dyDescent="0.25">
      <c r="A212" s="2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95" customHeight="1" x14ac:dyDescent="0.25">
      <c r="A213" s="2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95" customHeight="1" x14ac:dyDescent="0.25">
      <c r="A214" s="2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95" customHeight="1" x14ac:dyDescent="0.25">
      <c r="A215" s="2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95" customHeight="1" x14ac:dyDescent="0.25">
      <c r="A216" s="2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95" customHeight="1" x14ac:dyDescent="0.25">
      <c r="A217" s="2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95" customHeight="1" x14ac:dyDescent="0.25">
      <c r="A218" s="2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95" customHeight="1" x14ac:dyDescent="0.25">
      <c r="A219" s="2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95" customHeight="1" x14ac:dyDescent="0.25">
      <c r="A220" s="2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95" customHeight="1" x14ac:dyDescent="0.25">
      <c r="A221" s="2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95" customHeight="1" x14ac:dyDescent="0.25">
      <c r="A222" s="2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95" customHeight="1" x14ac:dyDescent="0.25">
      <c r="A223" s="2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95" customHeight="1" x14ac:dyDescent="0.25">
      <c r="A224" s="2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95" customHeight="1" x14ac:dyDescent="0.25">
      <c r="A225" s="2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95" customHeight="1" x14ac:dyDescent="0.25">
      <c r="A226" s="2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95" customHeight="1" x14ac:dyDescent="0.25">
      <c r="A227" s="2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95" customHeight="1" x14ac:dyDescent="0.25">
      <c r="A228" s="2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95" customHeight="1" x14ac:dyDescent="0.25">
      <c r="A229" s="2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95" customHeight="1" x14ac:dyDescent="0.25">
      <c r="A230" s="2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95" customHeight="1" x14ac:dyDescent="0.25">
      <c r="A231" s="2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95" customHeight="1" x14ac:dyDescent="0.25">
      <c r="A232" s="2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95" customHeight="1" x14ac:dyDescent="0.25">
      <c r="A233" s="2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95" customHeight="1" x14ac:dyDescent="0.25">
      <c r="A234" s="2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95" customHeight="1" x14ac:dyDescent="0.25">
      <c r="A235" s="2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95" customHeight="1" x14ac:dyDescent="0.25">
      <c r="A236" s="2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95" customHeight="1" x14ac:dyDescent="0.25">
      <c r="A237" s="2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95" customHeight="1" x14ac:dyDescent="0.25">
      <c r="A238" s="2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95" customHeight="1" x14ac:dyDescent="0.25">
      <c r="A239" s="2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95" customHeight="1" x14ac:dyDescent="0.25">
      <c r="A240" s="2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95" customHeight="1" x14ac:dyDescent="0.25">
      <c r="A241" s="2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95" customHeight="1" x14ac:dyDescent="0.25">
      <c r="A242" s="2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95" customHeight="1" x14ac:dyDescent="0.25">
      <c r="A243" s="2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95" customHeight="1" x14ac:dyDescent="0.25">
      <c r="A244" s="2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95" customHeight="1" x14ac:dyDescent="0.25">
      <c r="A245" s="2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95" customHeight="1" x14ac:dyDescent="0.25">
      <c r="A246" s="2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95" customHeight="1" x14ac:dyDescent="0.25">
      <c r="A247" s="2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95" customHeight="1" x14ac:dyDescent="0.25">
      <c r="A248" s="2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95" customHeight="1" x14ac:dyDescent="0.25">
      <c r="A249" s="2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95" customHeight="1" x14ac:dyDescent="0.25">
      <c r="A250" s="2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95" customHeight="1" x14ac:dyDescent="0.25">
      <c r="A251" s="2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95" customHeight="1" x14ac:dyDescent="0.25">
      <c r="A252" s="2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95" customHeight="1" x14ac:dyDescent="0.25">
      <c r="A253" s="2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95" customHeight="1" x14ac:dyDescent="0.25">
      <c r="A254" s="2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95" customHeight="1" x14ac:dyDescent="0.25">
      <c r="A255" s="2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95" customHeight="1" x14ac:dyDescent="0.25">
      <c r="A256" s="2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95" customHeight="1" x14ac:dyDescent="0.25">
      <c r="A257" s="2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95" customHeight="1" x14ac:dyDescent="0.25">
      <c r="A258" s="2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95" customHeight="1" x14ac:dyDescent="0.25">
      <c r="A259" s="2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95" customHeight="1" x14ac:dyDescent="0.25">
      <c r="A260" s="2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95" customHeight="1" x14ac:dyDescent="0.25">
      <c r="A261" s="2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95" customHeight="1" x14ac:dyDescent="0.25">
      <c r="A262" s="2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95" customHeight="1" x14ac:dyDescent="0.25">
      <c r="A263" s="2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95" customHeight="1" x14ac:dyDescent="0.25">
      <c r="A264" s="2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95" customHeight="1" x14ac:dyDescent="0.25">
      <c r="A265" s="2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95" customHeight="1" x14ac:dyDescent="0.25">
      <c r="A266" s="2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95" customHeight="1" x14ac:dyDescent="0.25">
      <c r="A267" s="2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95" customHeight="1" x14ac:dyDescent="0.25">
      <c r="A268" s="2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95" customHeight="1" x14ac:dyDescent="0.25">
      <c r="A269" s="2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95" customHeight="1" x14ac:dyDescent="0.25">
      <c r="A270" s="2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95" customHeight="1" x14ac:dyDescent="0.25">
      <c r="A271" s="2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95" customHeight="1" x14ac:dyDescent="0.25">
      <c r="A272" s="2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95" customHeight="1" x14ac:dyDescent="0.25">
      <c r="A273" s="2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95" customHeight="1" x14ac:dyDescent="0.25">
      <c r="A274" s="2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95" customHeight="1" x14ac:dyDescent="0.25">
      <c r="A275" s="2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95" customHeight="1" x14ac:dyDescent="0.25">
      <c r="A276" s="2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95" customHeight="1" x14ac:dyDescent="0.25">
      <c r="A277" s="2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95" customHeight="1" x14ac:dyDescent="0.25">
      <c r="A278" s="2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95" customHeight="1" x14ac:dyDescent="0.25">
      <c r="A279" s="2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95" customHeight="1" x14ac:dyDescent="0.25">
      <c r="A280" s="2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95" customHeight="1" x14ac:dyDescent="0.25">
      <c r="A281" s="2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95" customHeight="1" x14ac:dyDescent="0.25">
      <c r="A282" s="2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95" customHeight="1" x14ac:dyDescent="0.25">
      <c r="A283" s="2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95" customHeight="1" x14ac:dyDescent="0.25">
      <c r="A284" s="2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95" customHeight="1" x14ac:dyDescent="0.25">
      <c r="A285" s="2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95" customHeight="1" x14ac:dyDescent="0.25">
      <c r="A286" s="2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95" customHeight="1" x14ac:dyDescent="0.25">
      <c r="A287" s="2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95" customHeight="1" x14ac:dyDescent="0.25">
      <c r="A288" s="2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95" customHeight="1" x14ac:dyDescent="0.25">
      <c r="A289" s="2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95" customHeight="1" x14ac:dyDescent="0.25">
      <c r="A290" s="2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95" customHeight="1" x14ac:dyDescent="0.25">
      <c r="A291" s="2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95" customHeight="1" x14ac:dyDescent="0.25">
      <c r="A292" s="2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95" customHeight="1" x14ac:dyDescent="0.25">
      <c r="A293" s="2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95" customHeight="1" x14ac:dyDescent="0.25">
      <c r="A294" s="2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95" customHeight="1" x14ac:dyDescent="0.25">
      <c r="A295" s="2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95" customHeight="1" x14ac:dyDescent="0.25">
      <c r="A296" s="2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95" customHeight="1" x14ac:dyDescent="0.25">
      <c r="A297" s="2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95" customHeight="1" x14ac:dyDescent="0.25">
      <c r="A298" s="2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95" customHeight="1" x14ac:dyDescent="0.25">
      <c r="A299" s="2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95" customHeight="1" x14ac:dyDescent="0.25">
      <c r="A300" s="2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95" customHeight="1" x14ac:dyDescent="0.25">
      <c r="A301" s="2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95" customHeight="1" x14ac:dyDescent="0.25">
      <c r="A302" s="2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95" customHeight="1" x14ac:dyDescent="0.25">
      <c r="A303" s="2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95" customHeight="1" x14ac:dyDescent="0.25">
      <c r="A304" s="2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95" customHeight="1" x14ac:dyDescent="0.25">
      <c r="A305" s="2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95" customHeight="1" x14ac:dyDescent="0.25">
      <c r="A306" s="2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95" customHeight="1" x14ac:dyDescent="0.25">
      <c r="A307" s="2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95" customHeight="1" x14ac:dyDescent="0.25">
      <c r="A308" s="2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95" customHeight="1" x14ac:dyDescent="0.25">
      <c r="A309" s="2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95" customHeight="1" x14ac:dyDescent="0.25">
      <c r="A310" s="2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95" customHeight="1" x14ac:dyDescent="0.25">
      <c r="A311" s="2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95" customHeight="1" x14ac:dyDescent="0.25">
      <c r="A312" s="2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95" customHeight="1" x14ac:dyDescent="0.25">
      <c r="A313" s="2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95" customHeight="1" x14ac:dyDescent="0.25">
      <c r="A314" s="2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95" customHeight="1" x14ac:dyDescent="0.25">
      <c r="A315" s="2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95" customHeight="1" x14ac:dyDescent="0.25">
      <c r="A316" s="2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95" customHeight="1" x14ac:dyDescent="0.25">
      <c r="A317" s="2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95" customHeight="1" x14ac:dyDescent="0.25">
      <c r="A318" s="2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95" customHeight="1" x14ac:dyDescent="0.25">
      <c r="A319" s="2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95" customHeight="1" x14ac:dyDescent="0.25">
      <c r="A320" s="2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95" customHeight="1" x14ac:dyDescent="0.25">
      <c r="A321" s="2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95" customHeight="1" x14ac:dyDescent="0.25">
      <c r="A322" s="2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95" customHeight="1" x14ac:dyDescent="0.25">
      <c r="A323" s="2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95" customHeight="1" x14ac:dyDescent="0.25">
      <c r="A324" s="2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95" customHeight="1" x14ac:dyDescent="0.25">
      <c r="A325" s="2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95" customHeight="1" x14ac:dyDescent="0.25">
      <c r="A326" s="2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95" customHeight="1" x14ac:dyDescent="0.25">
      <c r="A327" s="2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95" customHeight="1" x14ac:dyDescent="0.25">
      <c r="A328" s="2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95" customHeight="1" x14ac:dyDescent="0.25">
      <c r="A329" s="2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95" customHeight="1" x14ac:dyDescent="0.25">
      <c r="A330" s="2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95" customHeight="1" x14ac:dyDescent="0.25">
      <c r="A331" s="2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95" customHeight="1" x14ac:dyDescent="0.25">
      <c r="A332" s="2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95" customHeight="1" x14ac:dyDescent="0.25">
      <c r="A333" s="2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95" customHeight="1" x14ac:dyDescent="0.25">
      <c r="A334" s="2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95" customHeight="1" x14ac:dyDescent="0.25">
      <c r="A335" s="2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95" customHeight="1" x14ac:dyDescent="0.25">
      <c r="A336" s="2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95" customHeight="1" x14ac:dyDescent="0.25">
      <c r="A337" s="2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95" customHeight="1" x14ac:dyDescent="0.25">
      <c r="A338" s="2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95" customHeight="1" x14ac:dyDescent="0.25">
      <c r="A339" s="2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95" customHeight="1" x14ac:dyDescent="0.25">
      <c r="A340" s="2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95" customHeight="1" x14ac:dyDescent="0.25">
      <c r="A341" s="2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95" customHeight="1" x14ac:dyDescent="0.25">
      <c r="A342" s="2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95" customHeight="1" x14ac:dyDescent="0.25">
      <c r="A343" s="2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95" customHeight="1" x14ac:dyDescent="0.25">
      <c r="A344" s="2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95" customHeight="1" x14ac:dyDescent="0.25">
      <c r="A345" s="2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95" customHeight="1" x14ac:dyDescent="0.25">
      <c r="A346" s="2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95" customHeight="1" x14ac:dyDescent="0.25">
      <c r="A347" s="2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95" customHeight="1" x14ac:dyDescent="0.25">
      <c r="A348" s="2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95" customHeight="1" x14ac:dyDescent="0.25">
      <c r="A349" s="2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95" customHeight="1" x14ac:dyDescent="0.25">
      <c r="A350" s="2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95" customHeight="1" x14ac:dyDescent="0.25">
      <c r="A351" s="2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95" customHeight="1" x14ac:dyDescent="0.25">
      <c r="A352" s="2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95" customHeight="1" x14ac:dyDescent="0.25">
      <c r="A353" s="2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95" customHeight="1" x14ac:dyDescent="0.25">
      <c r="A354" s="2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95" customHeight="1" x14ac:dyDescent="0.25">
      <c r="A355" s="2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95" customHeight="1" x14ac:dyDescent="0.25">
      <c r="A356" s="2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95" customHeight="1" x14ac:dyDescent="0.25">
      <c r="A357" s="2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95" customHeight="1" x14ac:dyDescent="0.25">
      <c r="A358" s="2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95" customHeight="1" x14ac:dyDescent="0.25">
      <c r="A359" s="2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95" customHeight="1" x14ac:dyDescent="0.25">
      <c r="A360" s="2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95" customHeight="1" x14ac:dyDescent="0.25">
      <c r="A361" s="2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95" customHeight="1" x14ac:dyDescent="0.25">
      <c r="A362" s="2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95" customHeight="1" x14ac:dyDescent="0.25">
      <c r="A363" s="2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95" customHeight="1" x14ac:dyDescent="0.25">
      <c r="A364" s="2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95" customHeight="1" x14ac:dyDescent="0.25">
      <c r="A365" s="2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95" customHeight="1" x14ac:dyDescent="0.25">
      <c r="A366" s="2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95" customHeight="1" x14ac:dyDescent="0.25">
      <c r="A367" s="2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95" customHeight="1" x14ac:dyDescent="0.25">
      <c r="A368" s="2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95" customHeight="1" x14ac:dyDescent="0.25">
      <c r="A369" s="2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95" customHeight="1" x14ac:dyDescent="0.25">
      <c r="A370" s="2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95" customHeight="1" x14ac:dyDescent="0.25">
      <c r="A371" s="2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95" customHeight="1" x14ac:dyDescent="0.25">
      <c r="A372" s="2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95" customHeight="1" x14ac:dyDescent="0.25">
      <c r="A373" s="2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95" customHeight="1" x14ac:dyDescent="0.25">
      <c r="A374" s="2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95" customHeight="1" x14ac:dyDescent="0.25">
      <c r="A375" s="2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95" customHeight="1" x14ac:dyDescent="0.25">
      <c r="A376" s="2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95" customHeight="1" x14ac:dyDescent="0.25">
      <c r="A377" s="2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95" customHeight="1" x14ac:dyDescent="0.25">
      <c r="A378" s="2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95" customHeight="1" x14ac:dyDescent="0.25">
      <c r="A379" s="2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95" customHeight="1" x14ac:dyDescent="0.25">
      <c r="A380" s="2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95" customHeight="1" x14ac:dyDescent="0.25">
      <c r="A381" s="2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95" customHeight="1" x14ac:dyDescent="0.25">
      <c r="A382" s="2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95" customHeight="1" x14ac:dyDescent="0.25">
      <c r="A383" s="2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95" customHeight="1" x14ac:dyDescent="0.25">
      <c r="A384" s="2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95" customHeight="1" x14ac:dyDescent="0.25">
      <c r="A385" s="2"/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95" customHeight="1" x14ac:dyDescent="0.25">
      <c r="A386" s="2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95" customHeight="1" x14ac:dyDescent="0.25">
      <c r="A387" s="2"/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95" customHeight="1" x14ac:dyDescent="0.25">
      <c r="A388" s="2"/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95" customHeight="1" x14ac:dyDescent="0.25">
      <c r="A389" s="2"/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95" customHeight="1" x14ac:dyDescent="0.25">
      <c r="A390" s="2"/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95" customHeight="1" x14ac:dyDescent="0.25">
      <c r="A391" s="2"/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95" customHeight="1" x14ac:dyDescent="0.25">
      <c r="A392" s="2"/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95" customHeight="1" x14ac:dyDescent="0.25">
      <c r="A393" s="2"/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95" customHeight="1" x14ac:dyDescent="0.25">
      <c r="A394" s="2"/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95" customHeight="1" x14ac:dyDescent="0.25">
      <c r="A395" s="2"/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95" customHeight="1" x14ac:dyDescent="0.25">
      <c r="A396" s="2"/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95" customHeight="1" x14ac:dyDescent="0.25">
      <c r="A397" s="2"/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95" customHeight="1" x14ac:dyDescent="0.25">
      <c r="A398" s="2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95" customHeight="1" x14ac:dyDescent="0.25">
      <c r="A399" s="2"/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95" customHeight="1" x14ac:dyDescent="0.25">
      <c r="A400" s="2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95" customHeight="1" x14ac:dyDescent="0.25">
      <c r="A401" s="2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95" customHeight="1" x14ac:dyDescent="0.25">
      <c r="A402" s="2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95" customHeight="1" x14ac:dyDescent="0.25">
      <c r="A403" s="2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95" customHeight="1" x14ac:dyDescent="0.25">
      <c r="A404" s="2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95" customHeight="1" x14ac:dyDescent="0.25">
      <c r="A405" s="2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95" customHeight="1" x14ac:dyDescent="0.25">
      <c r="A406" s="2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95" customHeight="1" x14ac:dyDescent="0.25">
      <c r="A407" s="2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95" customHeight="1" x14ac:dyDescent="0.25">
      <c r="A408" s="2"/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95" customHeight="1" x14ac:dyDescent="0.25">
      <c r="A409" s="2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95" customHeight="1" x14ac:dyDescent="0.25">
      <c r="A410" s="2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95" customHeight="1" x14ac:dyDescent="0.25">
      <c r="A411" s="2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95" customHeight="1" x14ac:dyDescent="0.25">
      <c r="A412" s="2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95" customHeight="1" x14ac:dyDescent="0.25">
      <c r="A413" s="2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95" customHeight="1" x14ac:dyDescent="0.25">
      <c r="A414" s="2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95" customHeight="1" x14ac:dyDescent="0.25">
      <c r="A415" s="2"/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95" customHeight="1" x14ac:dyDescent="0.25">
      <c r="A416" s="2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95" customHeight="1" x14ac:dyDescent="0.25">
      <c r="A417" s="2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95" customHeight="1" x14ac:dyDescent="0.25">
      <c r="A418" s="2"/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95" customHeight="1" x14ac:dyDescent="0.25">
      <c r="A419" s="2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95" customHeight="1" x14ac:dyDescent="0.25">
      <c r="A420" s="2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95" customHeight="1" x14ac:dyDescent="0.25">
      <c r="A421" s="2"/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95" customHeight="1" x14ac:dyDescent="0.25">
      <c r="A422" s="2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95" customHeight="1" x14ac:dyDescent="0.25">
      <c r="A423" s="2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95" customHeight="1" x14ac:dyDescent="0.25">
      <c r="A424" s="2"/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95" customHeight="1" x14ac:dyDescent="0.25">
      <c r="A425" s="2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95" customHeight="1" x14ac:dyDescent="0.25">
      <c r="A426" s="2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95" customHeight="1" x14ac:dyDescent="0.25">
      <c r="A427" s="2"/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95" customHeight="1" x14ac:dyDescent="0.25">
      <c r="A428" s="2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95" customHeight="1" x14ac:dyDescent="0.25">
      <c r="A429" s="2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95" customHeight="1" x14ac:dyDescent="0.25">
      <c r="A430" s="2"/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95" customHeight="1" x14ac:dyDescent="0.25">
      <c r="A431" s="2"/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95" customHeight="1" x14ac:dyDescent="0.25">
      <c r="A432" s="2"/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95" customHeight="1" x14ac:dyDescent="0.25">
      <c r="A433" s="2"/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95" customHeight="1" x14ac:dyDescent="0.25">
      <c r="A434" s="2"/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95" customHeight="1" x14ac:dyDescent="0.25">
      <c r="A435" s="2"/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95" customHeight="1" x14ac:dyDescent="0.25">
      <c r="A436" s="2"/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95" customHeight="1" x14ac:dyDescent="0.25">
      <c r="A437" s="2"/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95" customHeight="1" x14ac:dyDescent="0.25">
      <c r="A438" s="2"/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95" customHeight="1" x14ac:dyDescent="0.25">
      <c r="A439" s="2"/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95" customHeight="1" x14ac:dyDescent="0.25">
      <c r="A440" s="2"/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95" customHeight="1" x14ac:dyDescent="0.25">
      <c r="A441" s="2"/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95" customHeight="1" x14ac:dyDescent="0.25">
      <c r="A442" s="2"/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95" customHeight="1" x14ac:dyDescent="0.25">
      <c r="A443" s="2"/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95" customHeight="1" x14ac:dyDescent="0.25">
      <c r="A444" s="2"/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95" customHeight="1" x14ac:dyDescent="0.25">
      <c r="A445" s="2"/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95" customHeight="1" x14ac:dyDescent="0.25">
      <c r="A446" s="2"/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95" customHeight="1" x14ac:dyDescent="0.25">
      <c r="A447" s="2"/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95" customHeight="1" x14ac:dyDescent="0.25">
      <c r="A448" s="2"/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95" customHeight="1" x14ac:dyDescent="0.25">
      <c r="A449" s="2"/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95" customHeight="1" x14ac:dyDescent="0.25">
      <c r="A450" s="2"/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95" customHeight="1" x14ac:dyDescent="0.25">
      <c r="A451" s="2"/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95" customHeight="1" x14ac:dyDescent="0.25">
      <c r="A452" s="2"/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95" customHeight="1" x14ac:dyDescent="0.25">
      <c r="A453" s="2"/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95" customHeight="1" x14ac:dyDescent="0.25">
      <c r="A454" s="2"/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95" customHeight="1" x14ac:dyDescent="0.25">
      <c r="A455" s="2"/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95" customHeight="1" x14ac:dyDescent="0.25">
      <c r="A456" s="2"/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95" customHeight="1" x14ac:dyDescent="0.25">
      <c r="A457" s="2"/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95" customHeight="1" x14ac:dyDescent="0.25">
      <c r="A458" s="2"/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95" customHeight="1" x14ac:dyDescent="0.25">
      <c r="A459" s="2"/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95" customHeight="1" x14ac:dyDescent="0.25">
      <c r="A460" s="2"/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95" customHeight="1" x14ac:dyDescent="0.25">
      <c r="A461" s="2"/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95" customHeight="1" x14ac:dyDescent="0.25">
      <c r="A462" s="2"/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95" customHeight="1" x14ac:dyDescent="0.25">
      <c r="A463" s="2"/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95" customHeight="1" x14ac:dyDescent="0.25">
      <c r="A464" s="2"/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95" customHeight="1" x14ac:dyDescent="0.25">
      <c r="A465" s="2"/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95" customHeight="1" x14ac:dyDescent="0.25">
      <c r="A466" s="2"/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95" customHeight="1" x14ac:dyDescent="0.25">
      <c r="A467" s="2"/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95" customHeight="1" x14ac:dyDescent="0.25">
      <c r="A468" s="2"/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95" customHeight="1" x14ac:dyDescent="0.25">
      <c r="A469" s="2"/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95" customHeight="1" x14ac:dyDescent="0.25">
      <c r="A470" s="2"/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95" customHeight="1" x14ac:dyDescent="0.25">
      <c r="A471" s="2"/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95" customHeight="1" x14ac:dyDescent="0.25">
      <c r="A472" s="2"/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95" customHeight="1" x14ac:dyDescent="0.25">
      <c r="A473" s="2"/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95" customHeight="1" x14ac:dyDescent="0.25">
      <c r="A474" s="2"/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95" customHeight="1" x14ac:dyDescent="0.25">
      <c r="A475" s="2"/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95" customHeight="1" x14ac:dyDescent="0.25">
      <c r="A476" s="2"/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95" customHeight="1" x14ac:dyDescent="0.25">
      <c r="A477" s="2"/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95" customHeight="1" x14ac:dyDescent="0.25">
      <c r="A478" s="2"/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95" customHeight="1" x14ac:dyDescent="0.25">
      <c r="A479" s="2"/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95" customHeight="1" x14ac:dyDescent="0.25">
      <c r="A480" s="2"/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95" customHeight="1" x14ac:dyDescent="0.25">
      <c r="A481" s="2"/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95" customHeight="1" x14ac:dyDescent="0.25">
      <c r="A482" s="2"/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95" customHeight="1" x14ac:dyDescent="0.25">
      <c r="A483" s="2"/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95" customHeight="1" x14ac:dyDescent="0.25">
      <c r="A484" s="2"/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95" customHeight="1" x14ac:dyDescent="0.25">
      <c r="A485" s="2"/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95" customHeight="1" x14ac:dyDescent="0.25">
      <c r="A486" s="2"/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95" customHeight="1" x14ac:dyDescent="0.25">
      <c r="A487" s="2"/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95" customHeight="1" x14ac:dyDescent="0.25">
      <c r="A488" s="2"/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95" customHeight="1" x14ac:dyDescent="0.25">
      <c r="A489" s="2"/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95" customHeight="1" x14ac:dyDescent="0.25">
      <c r="A490" s="2"/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95" customHeight="1" x14ac:dyDescent="0.25">
      <c r="A491" s="2"/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95" customHeight="1" x14ac:dyDescent="0.25">
      <c r="A492" s="2"/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95" customHeight="1" x14ac:dyDescent="0.25">
      <c r="A493" s="2"/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95" customHeight="1" x14ac:dyDescent="0.25">
      <c r="A494" s="2"/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95" customHeight="1" x14ac:dyDescent="0.25">
      <c r="A495" s="2"/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95" customHeight="1" x14ac:dyDescent="0.25">
      <c r="A496" s="2"/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95" customHeight="1" x14ac:dyDescent="0.25">
      <c r="A497" s="2"/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95" customHeight="1" x14ac:dyDescent="0.25">
      <c r="A498" s="2"/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95" customHeight="1" x14ac:dyDescent="0.25">
      <c r="A499" s="2"/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95" customHeight="1" x14ac:dyDescent="0.25">
      <c r="A500" s="2"/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95" customHeight="1" x14ac:dyDescent="0.25">
      <c r="A501" s="2"/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95" customHeight="1" x14ac:dyDescent="0.25">
      <c r="A502" s="2"/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95" customHeight="1" x14ac:dyDescent="0.25">
      <c r="A503" s="2"/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95" customHeight="1" x14ac:dyDescent="0.25">
      <c r="A504" s="2"/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95" customHeight="1" x14ac:dyDescent="0.25">
      <c r="A505" s="2"/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95" customHeight="1" x14ac:dyDescent="0.25">
      <c r="A506" s="2"/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95" customHeight="1" x14ac:dyDescent="0.25">
      <c r="A507" s="2"/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95" customHeight="1" x14ac:dyDescent="0.25">
      <c r="A508" s="2"/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95" customHeight="1" x14ac:dyDescent="0.25">
      <c r="A509" s="2"/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95" customHeight="1" x14ac:dyDescent="0.25">
      <c r="A510" s="2"/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95" customHeight="1" x14ac:dyDescent="0.25">
      <c r="A511" s="2"/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95" customHeight="1" x14ac:dyDescent="0.25">
      <c r="A512" s="2"/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95" customHeight="1" x14ac:dyDescent="0.25">
      <c r="A513" s="2"/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95" customHeight="1" x14ac:dyDescent="0.25">
      <c r="A514" s="2"/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95" customHeight="1" x14ac:dyDescent="0.25">
      <c r="A515" s="2"/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95" customHeight="1" x14ac:dyDescent="0.25">
      <c r="A516" s="2"/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95" customHeight="1" x14ac:dyDescent="0.25">
      <c r="A517" s="2"/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95" customHeight="1" x14ac:dyDescent="0.25">
      <c r="A518" s="2"/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95" customHeight="1" x14ac:dyDescent="0.25">
      <c r="A519" s="2"/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95" customHeight="1" x14ac:dyDescent="0.25">
      <c r="A520" s="2"/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95" customHeight="1" x14ac:dyDescent="0.25">
      <c r="A521" s="2"/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95" customHeight="1" x14ac:dyDescent="0.25">
      <c r="A522" s="2"/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95" customHeight="1" x14ac:dyDescent="0.25">
      <c r="A523" s="2"/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95" customHeight="1" x14ac:dyDescent="0.25">
      <c r="A524" s="2"/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95" customHeight="1" x14ac:dyDescent="0.25">
      <c r="A525" s="2"/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95" customHeight="1" x14ac:dyDescent="0.25">
      <c r="A526" s="2"/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95" customHeight="1" x14ac:dyDescent="0.25">
      <c r="A527" s="2"/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95" customHeight="1" x14ac:dyDescent="0.25">
      <c r="A528" s="2"/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95" customHeight="1" x14ac:dyDescent="0.25">
      <c r="A529" s="2"/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95" customHeight="1" x14ac:dyDescent="0.25">
      <c r="A530" s="2"/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95" customHeight="1" x14ac:dyDescent="0.25">
      <c r="A531" s="2"/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95" customHeight="1" x14ac:dyDescent="0.25">
      <c r="A532" s="2"/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95" customHeight="1" x14ac:dyDescent="0.25">
      <c r="A533" s="2"/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95" customHeight="1" x14ac:dyDescent="0.25">
      <c r="A534" s="2"/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95" customHeight="1" x14ac:dyDescent="0.25">
      <c r="A535" s="2"/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95" customHeight="1" x14ac:dyDescent="0.25">
      <c r="A536" s="2"/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95" customHeight="1" x14ac:dyDescent="0.25">
      <c r="A537" s="2"/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95" customHeight="1" x14ac:dyDescent="0.25">
      <c r="A538" s="2"/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95" customHeight="1" x14ac:dyDescent="0.25">
      <c r="A539" s="2"/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95" customHeight="1" x14ac:dyDescent="0.25">
      <c r="A540" s="2"/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95" customHeight="1" x14ac:dyDescent="0.25">
      <c r="A541" s="2"/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95" customHeight="1" x14ac:dyDescent="0.25">
      <c r="A542" s="2"/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95" customHeight="1" x14ac:dyDescent="0.25">
      <c r="A543" s="2"/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95" customHeight="1" x14ac:dyDescent="0.25">
      <c r="A544" s="2"/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95" customHeight="1" x14ac:dyDescent="0.25">
      <c r="A545" s="2"/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95" customHeight="1" x14ac:dyDescent="0.25">
      <c r="A546" s="2"/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95" customHeight="1" x14ac:dyDescent="0.25">
      <c r="A547" s="2"/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95" customHeight="1" x14ac:dyDescent="0.25">
      <c r="A548" s="2"/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95" customHeight="1" x14ac:dyDescent="0.25">
      <c r="A549" s="2"/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95" customHeight="1" x14ac:dyDescent="0.25">
      <c r="A550" s="2"/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95" customHeight="1" x14ac:dyDescent="0.25">
      <c r="A551" s="2"/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95" customHeight="1" x14ac:dyDescent="0.25">
      <c r="A552" s="2"/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95" customHeight="1" x14ac:dyDescent="0.25">
      <c r="A553" s="2"/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95" customHeight="1" x14ac:dyDescent="0.25">
      <c r="A554" s="2"/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95" customHeight="1" x14ac:dyDescent="0.25">
      <c r="A555" s="2"/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95" customHeight="1" x14ac:dyDescent="0.25">
      <c r="A556" s="2"/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95" customHeight="1" x14ac:dyDescent="0.25">
      <c r="A557" s="2"/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95" customHeight="1" x14ac:dyDescent="0.25">
      <c r="A558" s="2"/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95" customHeight="1" x14ac:dyDescent="0.25">
      <c r="A559" s="2"/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95" customHeight="1" x14ac:dyDescent="0.25">
      <c r="A560" s="2"/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95" customHeight="1" x14ac:dyDescent="0.25">
      <c r="A561" s="2"/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95" customHeight="1" x14ac:dyDescent="0.25">
      <c r="A562" s="2"/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95" customHeight="1" x14ac:dyDescent="0.25">
      <c r="A563" s="2"/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95" customHeight="1" x14ac:dyDescent="0.25">
      <c r="A564" s="2"/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95" customHeight="1" x14ac:dyDescent="0.25">
      <c r="A565" s="2"/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95" customHeight="1" x14ac:dyDescent="0.25">
      <c r="A566" s="2"/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95" customHeight="1" x14ac:dyDescent="0.25">
      <c r="A567" s="2"/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95" customHeight="1" x14ac:dyDescent="0.25">
      <c r="A568" s="2"/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95" customHeight="1" x14ac:dyDescent="0.25">
      <c r="A569" s="2"/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95" customHeight="1" x14ac:dyDescent="0.25">
      <c r="A570" s="2"/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95" customHeight="1" x14ac:dyDescent="0.25">
      <c r="A571" s="2"/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95" customHeight="1" x14ac:dyDescent="0.25">
      <c r="A572" s="2"/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95" customHeight="1" x14ac:dyDescent="0.25">
      <c r="A573" s="2"/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95" customHeight="1" x14ac:dyDescent="0.25">
      <c r="A574" s="2"/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95" customHeight="1" x14ac:dyDescent="0.25">
      <c r="A575" s="2"/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95" customHeight="1" x14ac:dyDescent="0.25">
      <c r="A576" s="2"/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95" customHeight="1" x14ac:dyDescent="0.25">
      <c r="A577" s="2"/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95" customHeight="1" x14ac:dyDescent="0.25">
      <c r="A578" s="2"/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95" customHeight="1" x14ac:dyDescent="0.25">
      <c r="A579" s="2"/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95" customHeight="1" x14ac:dyDescent="0.25">
      <c r="A580" s="2"/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95" customHeight="1" x14ac:dyDescent="0.25">
      <c r="A581" s="2"/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95" customHeight="1" x14ac:dyDescent="0.25">
      <c r="A582" s="2"/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95" customHeight="1" x14ac:dyDescent="0.25">
      <c r="A583" s="2"/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95" customHeight="1" x14ac:dyDescent="0.25">
      <c r="A584" s="2"/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95" customHeight="1" x14ac:dyDescent="0.25">
      <c r="A585" s="2"/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95" customHeight="1" x14ac:dyDescent="0.25">
      <c r="A586" s="2"/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95" customHeight="1" x14ac:dyDescent="0.25">
      <c r="A587" s="2"/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95" customHeight="1" x14ac:dyDescent="0.25">
      <c r="A588" s="2"/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95" customHeight="1" x14ac:dyDescent="0.25">
      <c r="A589" s="2"/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95" customHeight="1" x14ac:dyDescent="0.25">
      <c r="A590" s="2"/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95" customHeight="1" x14ac:dyDescent="0.25">
      <c r="A591" s="2"/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95" customHeight="1" x14ac:dyDescent="0.25">
      <c r="A592" s="2"/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95" customHeight="1" x14ac:dyDescent="0.25">
      <c r="A593" s="2"/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95" customHeight="1" x14ac:dyDescent="0.25">
      <c r="A594" s="2"/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95" customHeight="1" x14ac:dyDescent="0.25">
      <c r="A595" s="2"/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95" customHeight="1" x14ac:dyDescent="0.25">
      <c r="A596" s="2"/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95" customHeight="1" x14ac:dyDescent="0.25">
      <c r="A597" s="2"/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95" customHeight="1" x14ac:dyDescent="0.25">
      <c r="A598" s="2"/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95" customHeight="1" x14ac:dyDescent="0.25">
      <c r="A599" s="2"/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95" customHeight="1" x14ac:dyDescent="0.25">
      <c r="A600" s="2"/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95" customHeight="1" x14ac:dyDescent="0.25">
      <c r="A601" s="2"/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95" customHeight="1" x14ac:dyDescent="0.25">
      <c r="A602" s="2"/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95" customHeight="1" x14ac:dyDescent="0.25">
      <c r="A603" s="2"/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95" customHeight="1" x14ac:dyDescent="0.25">
      <c r="A604" s="2"/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95" customHeight="1" x14ac:dyDescent="0.25">
      <c r="A605" s="2"/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95" customHeight="1" x14ac:dyDescent="0.25">
      <c r="A606" s="2"/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95" customHeight="1" x14ac:dyDescent="0.25">
      <c r="A607" s="2"/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95" customHeight="1" x14ac:dyDescent="0.25">
      <c r="A608" s="2"/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95" customHeight="1" x14ac:dyDescent="0.25">
      <c r="A609" s="2"/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95" customHeight="1" x14ac:dyDescent="0.25">
      <c r="A610" s="2"/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95" customHeight="1" x14ac:dyDescent="0.25">
      <c r="A611" s="2"/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95" customHeight="1" x14ac:dyDescent="0.25">
      <c r="A612" s="2"/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95" customHeight="1" x14ac:dyDescent="0.25">
      <c r="A613" s="2"/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95" customHeight="1" x14ac:dyDescent="0.25">
      <c r="A614" s="2"/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95" customHeight="1" x14ac:dyDescent="0.25">
      <c r="A615" s="2"/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95" customHeight="1" x14ac:dyDescent="0.25">
      <c r="A616" s="2"/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95" customHeight="1" x14ac:dyDescent="0.25">
      <c r="A617" s="2"/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95" customHeight="1" x14ac:dyDescent="0.25">
      <c r="A618" s="2"/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95" customHeight="1" x14ac:dyDescent="0.25">
      <c r="A619" s="2"/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95" customHeight="1" x14ac:dyDescent="0.25">
      <c r="A620" s="2"/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95" customHeight="1" x14ac:dyDescent="0.25">
      <c r="A621" s="2"/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95" customHeight="1" x14ac:dyDescent="0.25">
      <c r="A622" s="2"/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95" customHeight="1" x14ac:dyDescent="0.25">
      <c r="A623" s="2"/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95" customHeight="1" x14ac:dyDescent="0.25">
      <c r="A624" s="2"/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95" customHeight="1" x14ac:dyDescent="0.25">
      <c r="A625" s="2"/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95" customHeight="1" x14ac:dyDescent="0.25">
      <c r="A626" s="2"/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95" customHeight="1" x14ac:dyDescent="0.25">
      <c r="A627" s="2"/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95" customHeight="1" x14ac:dyDescent="0.25">
      <c r="A628" s="2"/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95" customHeight="1" x14ac:dyDescent="0.25">
      <c r="A629" s="2"/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95" customHeight="1" x14ac:dyDescent="0.25">
      <c r="A630" s="2"/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95" customHeight="1" x14ac:dyDescent="0.25">
      <c r="A631" s="2"/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95" customHeight="1" x14ac:dyDescent="0.25">
      <c r="A632" s="2"/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95" customHeight="1" x14ac:dyDescent="0.25">
      <c r="A633" s="2"/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95" customHeight="1" x14ac:dyDescent="0.25">
      <c r="A634" s="2"/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95" customHeight="1" x14ac:dyDescent="0.25">
      <c r="A635" s="2"/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95" customHeight="1" x14ac:dyDescent="0.25">
      <c r="A636" s="2"/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95" customHeight="1" x14ac:dyDescent="0.25">
      <c r="A637" s="2"/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95" customHeight="1" x14ac:dyDescent="0.25">
      <c r="A638" s="2"/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95" customHeight="1" x14ac:dyDescent="0.25">
      <c r="A639" s="2"/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95" customHeight="1" x14ac:dyDescent="0.25">
      <c r="A640" s="2"/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95" customHeight="1" x14ac:dyDescent="0.25">
      <c r="A641" s="2"/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95" customHeight="1" x14ac:dyDescent="0.25">
      <c r="A642" s="2"/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95" customHeight="1" x14ac:dyDescent="0.25">
      <c r="A643" s="2"/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95" customHeight="1" x14ac:dyDescent="0.25">
      <c r="A644" s="2"/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95" customHeight="1" x14ac:dyDescent="0.25">
      <c r="A645" s="2"/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95" customHeight="1" x14ac:dyDescent="0.25">
      <c r="A646" s="2"/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95" customHeight="1" x14ac:dyDescent="0.25">
      <c r="A647" s="2"/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95" customHeight="1" x14ac:dyDescent="0.25">
      <c r="A648" s="2"/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95" customHeight="1" x14ac:dyDescent="0.25">
      <c r="A649" s="2"/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95" customHeight="1" x14ac:dyDescent="0.25">
      <c r="A650" s="2"/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95" customHeight="1" x14ac:dyDescent="0.25">
      <c r="A651" s="2"/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95" customHeight="1" x14ac:dyDescent="0.25">
      <c r="A652" s="2"/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95" customHeight="1" x14ac:dyDescent="0.25">
      <c r="A653" s="2"/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95" customHeight="1" x14ac:dyDescent="0.25">
      <c r="A654" s="2"/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95" customHeight="1" x14ac:dyDescent="0.25">
      <c r="A655" s="2"/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95" customHeight="1" x14ac:dyDescent="0.25">
      <c r="A656" s="2"/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95" customHeight="1" x14ac:dyDescent="0.25">
      <c r="A657" s="2"/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95" customHeight="1" x14ac:dyDescent="0.25">
      <c r="A658" s="2"/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95" customHeight="1" x14ac:dyDescent="0.25">
      <c r="A659" s="2"/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95" customHeight="1" x14ac:dyDescent="0.25">
      <c r="A660" s="2"/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95" customHeight="1" x14ac:dyDescent="0.25">
      <c r="A661" s="2"/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95" customHeight="1" x14ac:dyDescent="0.25">
      <c r="A662" s="2"/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95" customHeight="1" x14ac:dyDescent="0.25">
      <c r="A663" s="2"/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95" customHeight="1" x14ac:dyDescent="0.25">
      <c r="A664" s="2"/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95" customHeight="1" x14ac:dyDescent="0.25">
      <c r="A665" s="2"/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95" customHeight="1" x14ac:dyDescent="0.25">
      <c r="A666" s="2"/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95" customHeight="1" x14ac:dyDescent="0.25">
      <c r="A667" s="2"/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95" customHeight="1" x14ac:dyDescent="0.25">
      <c r="A668" s="2"/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95" customHeight="1" x14ac:dyDescent="0.25">
      <c r="A669" s="2"/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95" customHeight="1" x14ac:dyDescent="0.25">
      <c r="A670" s="2"/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95" customHeight="1" x14ac:dyDescent="0.25">
      <c r="A671" s="2"/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95" customHeight="1" x14ac:dyDescent="0.25">
      <c r="A672" s="2"/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95" customHeight="1" x14ac:dyDescent="0.25">
      <c r="A673" s="2"/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95" customHeight="1" x14ac:dyDescent="0.25">
      <c r="A674" s="2"/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95" customHeight="1" x14ac:dyDescent="0.25">
      <c r="A675" s="2"/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95" customHeight="1" x14ac:dyDescent="0.25">
      <c r="A676" s="2"/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95" customHeight="1" x14ac:dyDescent="0.25">
      <c r="A677" s="2"/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95" customHeight="1" x14ac:dyDescent="0.25">
      <c r="A678" s="2"/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95" customHeight="1" x14ac:dyDescent="0.25">
      <c r="A679" s="2"/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95" customHeight="1" x14ac:dyDescent="0.25">
      <c r="A680" s="2"/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95" customHeight="1" x14ac:dyDescent="0.25">
      <c r="A681" s="2"/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95" customHeight="1" x14ac:dyDescent="0.25">
      <c r="A682" s="2"/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95" customHeight="1" x14ac:dyDescent="0.25">
      <c r="A683" s="2"/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95" customHeight="1" x14ac:dyDescent="0.25">
      <c r="A684" s="2"/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95" customHeight="1" x14ac:dyDescent="0.25">
      <c r="A685" s="2"/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95" customHeight="1" x14ac:dyDescent="0.25">
      <c r="A686" s="2"/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95" customHeight="1" x14ac:dyDescent="0.25">
      <c r="A687" s="2"/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95" customHeight="1" x14ac:dyDescent="0.25">
      <c r="A688" s="2"/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95" customHeight="1" x14ac:dyDescent="0.25">
      <c r="A689" s="2"/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95" customHeight="1" x14ac:dyDescent="0.25">
      <c r="A690" s="2"/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95" customHeight="1" x14ac:dyDescent="0.25">
      <c r="A691" s="2"/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95" customHeight="1" x14ac:dyDescent="0.25">
      <c r="A692" s="2"/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95" customHeight="1" x14ac:dyDescent="0.25">
      <c r="A693" s="2"/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95" customHeight="1" x14ac:dyDescent="0.25">
      <c r="A694" s="2"/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95" customHeight="1" x14ac:dyDescent="0.25">
      <c r="A695" s="2"/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95" customHeight="1" x14ac:dyDescent="0.25">
      <c r="A696" s="2"/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95" customHeight="1" x14ac:dyDescent="0.25">
      <c r="A697" s="2"/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95" customHeight="1" x14ac:dyDescent="0.25">
      <c r="A698" s="2"/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95" customHeight="1" x14ac:dyDescent="0.25">
      <c r="A699" s="2"/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95" customHeight="1" x14ac:dyDescent="0.25">
      <c r="A700" s="2"/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95" customHeight="1" x14ac:dyDescent="0.25">
      <c r="A701" s="2"/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95" customHeight="1" x14ac:dyDescent="0.25">
      <c r="A702" s="2"/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95" customHeight="1" x14ac:dyDescent="0.25">
      <c r="A703" s="2"/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95" customHeight="1" x14ac:dyDescent="0.25">
      <c r="A704" s="2"/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95" customHeight="1" x14ac:dyDescent="0.25">
      <c r="A705" s="2"/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95" customHeight="1" x14ac:dyDescent="0.25">
      <c r="A706" s="2"/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95" customHeight="1" x14ac:dyDescent="0.25">
      <c r="A707" s="2"/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95" customHeight="1" x14ac:dyDescent="0.25">
      <c r="A708" s="2"/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95" customHeight="1" x14ac:dyDescent="0.25">
      <c r="A709" s="2"/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95" customHeight="1" x14ac:dyDescent="0.25">
      <c r="A710" s="2"/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95" customHeight="1" x14ac:dyDescent="0.25">
      <c r="A711" s="2"/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95" customHeight="1" x14ac:dyDescent="0.25">
      <c r="A712" s="2"/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95" customHeight="1" x14ac:dyDescent="0.25">
      <c r="A713" s="2"/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95" customHeight="1" x14ac:dyDescent="0.25">
      <c r="A714" s="2"/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95" customHeight="1" x14ac:dyDescent="0.25">
      <c r="A715" s="2"/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95" customHeight="1" x14ac:dyDescent="0.25">
      <c r="A716" s="2"/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95" customHeight="1" x14ac:dyDescent="0.25">
      <c r="A717" s="2"/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95" customHeight="1" x14ac:dyDescent="0.25">
      <c r="A718" s="2"/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95" customHeight="1" x14ac:dyDescent="0.25">
      <c r="A719" s="2"/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95" customHeight="1" x14ac:dyDescent="0.25">
      <c r="A720" s="2"/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95" customHeight="1" x14ac:dyDescent="0.25">
      <c r="A721" s="2"/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95" customHeight="1" x14ac:dyDescent="0.25">
      <c r="A722" s="2"/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95" customHeight="1" x14ac:dyDescent="0.25">
      <c r="A723" s="2"/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95" customHeight="1" x14ac:dyDescent="0.25">
      <c r="A724" s="2"/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95" customHeight="1" x14ac:dyDescent="0.25">
      <c r="A725" s="2"/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95" customHeight="1" x14ac:dyDescent="0.25">
      <c r="A726" s="2"/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95" customHeight="1" x14ac:dyDescent="0.25">
      <c r="A727" s="2"/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95" customHeight="1" x14ac:dyDescent="0.25">
      <c r="A728" s="2"/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95" customHeight="1" x14ac:dyDescent="0.25">
      <c r="A729" s="2"/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95" customHeight="1" x14ac:dyDescent="0.25">
      <c r="A730" s="2"/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95" customHeight="1" x14ac:dyDescent="0.25">
      <c r="A731" s="2"/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95" customHeight="1" x14ac:dyDescent="0.25">
      <c r="A732" s="2"/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95" customHeight="1" x14ac:dyDescent="0.25">
      <c r="A733" s="2"/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95" customHeight="1" x14ac:dyDescent="0.25">
      <c r="A734" s="2"/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95" customHeight="1" x14ac:dyDescent="0.25">
      <c r="A735" s="2"/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95" customHeight="1" x14ac:dyDescent="0.25">
      <c r="A736" s="2"/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95" customHeight="1" x14ac:dyDescent="0.25">
      <c r="A737" s="2"/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95" customHeight="1" x14ac:dyDescent="0.25">
      <c r="A738" s="2"/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95" customHeight="1" x14ac:dyDescent="0.25">
      <c r="A739" s="2"/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95" customHeight="1" x14ac:dyDescent="0.25">
      <c r="A740" s="2"/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95" customHeight="1" x14ac:dyDescent="0.25">
      <c r="A741" s="2"/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95" customHeight="1" x14ac:dyDescent="0.25">
      <c r="A742" s="2"/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95" customHeight="1" x14ac:dyDescent="0.25">
      <c r="A743" s="2"/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95" customHeight="1" x14ac:dyDescent="0.25">
      <c r="A744" s="2"/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95" customHeight="1" x14ac:dyDescent="0.25">
      <c r="A745" s="2"/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95" customHeight="1" x14ac:dyDescent="0.25">
      <c r="A746" s="2"/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95" customHeight="1" x14ac:dyDescent="0.25">
      <c r="A747" s="2"/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95" customHeight="1" x14ac:dyDescent="0.25">
      <c r="A748" s="2"/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95" customHeight="1" x14ac:dyDescent="0.25">
      <c r="A749" s="2"/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95" customHeight="1" x14ac:dyDescent="0.25">
      <c r="A750" s="2"/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95" customHeight="1" x14ac:dyDescent="0.25">
      <c r="A751" s="2"/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95" customHeight="1" x14ac:dyDescent="0.25">
      <c r="A752" s="2"/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95" customHeight="1" x14ac:dyDescent="0.25">
      <c r="A753" s="2"/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95" customHeight="1" x14ac:dyDescent="0.25">
      <c r="A754" s="2"/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95" customHeight="1" x14ac:dyDescent="0.25">
      <c r="A755" s="2"/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95" customHeight="1" x14ac:dyDescent="0.25">
      <c r="A756" s="2"/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95" customHeight="1" x14ac:dyDescent="0.25">
      <c r="A757" s="2"/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95" customHeight="1" x14ac:dyDescent="0.25">
      <c r="A758" s="2"/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95" customHeight="1" x14ac:dyDescent="0.25">
      <c r="A759" s="2"/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95" customHeight="1" x14ac:dyDescent="0.25">
      <c r="A760" s="2"/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95" customHeight="1" x14ac:dyDescent="0.25">
      <c r="A761" s="2"/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95" customHeight="1" x14ac:dyDescent="0.25">
      <c r="A762" s="2"/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95" customHeight="1" x14ac:dyDescent="0.25">
      <c r="A763" s="2"/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95" customHeight="1" x14ac:dyDescent="0.25">
      <c r="A764" s="2"/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95" customHeight="1" x14ac:dyDescent="0.25">
      <c r="A765" s="2"/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95" customHeight="1" x14ac:dyDescent="0.25">
      <c r="A766" s="2"/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95" customHeight="1" x14ac:dyDescent="0.25">
      <c r="A767" s="2"/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95" customHeight="1" x14ac:dyDescent="0.25">
      <c r="A768" s="2"/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95" customHeight="1" x14ac:dyDescent="0.25">
      <c r="A769" s="2"/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95" customHeight="1" x14ac:dyDescent="0.25">
      <c r="A770" s="2"/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95" customHeight="1" x14ac:dyDescent="0.25">
      <c r="A771" s="2"/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95" customHeight="1" x14ac:dyDescent="0.25">
      <c r="A772" s="2"/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95" customHeight="1" x14ac:dyDescent="0.25">
      <c r="A773" s="2"/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95" customHeight="1" x14ac:dyDescent="0.25">
      <c r="A774" s="2"/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95" customHeight="1" x14ac:dyDescent="0.25">
      <c r="A775" s="2"/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95" customHeight="1" x14ac:dyDescent="0.25">
      <c r="A776" s="2"/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95" customHeight="1" x14ac:dyDescent="0.25">
      <c r="A777" s="2"/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95" customHeight="1" x14ac:dyDescent="0.25">
      <c r="A778" s="2"/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95" customHeight="1" x14ac:dyDescent="0.25">
      <c r="A779" s="2"/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95" customHeight="1" x14ac:dyDescent="0.25">
      <c r="A780" s="2"/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95" customHeight="1" x14ac:dyDescent="0.25">
      <c r="A781" s="2"/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95" customHeight="1" x14ac:dyDescent="0.25">
      <c r="A782" s="2"/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95" customHeight="1" x14ac:dyDescent="0.25">
      <c r="A783" s="2"/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95" customHeight="1" x14ac:dyDescent="0.25">
      <c r="A784" s="2"/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95" customHeight="1" x14ac:dyDescent="0.25">
      <c r="A785" s="2"/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95" customHeight="1" x14ac:dyDescent="0.25">
      <c r="A786" s="2"/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95" customHeight="1" x14ac:dyDescent="0.25">
      <c r="A787" s="2"/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95" customHeight="1" x14ac:dyDescent="0.25">
      <c r="A788" s="2"/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95" customHeight="1" x14ac:dyDescent="0.25">
      <c r="A789" s="2"/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95" customHeight="1" x14ac:dyDescent="0.25">
      <c r="A790" s="2"/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95" customHeight="1" x14ac:dyDescent="0.25">
      <c r="A791" s="2"/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95" customHeight="1" x14ac:dyDescent="0.25">
      <c r="A792" s="2"/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95" customHeight="1" x14ac:dyDescent="0.25">
      <c r="A793" s="2"/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95" customHeight="1" x14ac:dyDescent="0.25">
      <c r="A794" s="2"/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95" customHeight="1" x14ac:dyDescent="0.25">
      <c r="A795" s="2"/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95" customHeight="1" x14ac:dyDescent="0.25">
      <c r="A796" s="2"/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95" customHeight="1" x14ac:dyDescent="0.25">
      <c r="A797" s="2"/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95" customHeight="1" x14ac:dyDescent="0.25">
      <c r="A798" s="2"/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95" customHeight="1" x14ac:dyDescent="0.25">
      <c r="A799" s="2"/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95" customHeight="1" x14ac:dyDescent="0.25">
      <c r="A800" s="2"/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95" customHeight="1" x14ac:dyDescent="0.25">
      <c r="A801" s="2"/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95" customHeight="1" x14ac:dyDescent="0.25">
      <c r="A802" s="2"/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95" customHeight="1" x14ac:dyDescent="0.25">
      <c r="A803" s="2"/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95" customHeight="1" x14ac:dyDescent="0.25">
      <c r="A804" s="2"/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95" customHeight="1" x14ac:dyDescent="0.25">
      <c r="A805" s="2"/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95" customHeight="1" x14ac:dyDescent="0.25">
      <c r="A806" s="2"/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95" customHeight="1" x14ac:dyDescent="0.25">
      <c r="A807" s="2"/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95" customHeight="1" x14ac:dyDescent="0.25">
      <c r="A808" s="2"/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95" customHeight="1" x14ac:dyDescent="0.25">
      <c r="A809" s="2"/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95" customHeight="1" x14ac:dyDescent="0.25">
      <c r="A810" s="2"/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95" customHeight="1" x14ac:dyDescent="0.25">
      <c r="A811" s="2"/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95" customHeight="1" x14ac:dyDescent="0.25">
      <c r="A812" s="2"/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95" customHeight="1" x14ac:dyDescent="0.25">
      <c r="A813" s="2"/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95" customHeight="1" x14ac:dyDescent="0.25">
      <c r="A814" s="2"/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95" customHeight="1" x14ac:dyDescent="0.25">
      <c r="A815" s="2"/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95" customHeight="1" x14ac:dyDescent="0.25">
      <c r="A816" s="2"/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95" customHeight="1" x14ac:dyDescent="0.25">
      <c r="A817" s="2"/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95" customHeight="1" x14ac:dyDescent="0.25">
      <c r="A818" s="2"/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95" customHeight="1" x14ac:dyDescent="0.25">
      <c r="A819" s="2"/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95" customHeight="1" x14ac:dyDescent="0.25">
      <c r="A820" s="2"/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95" customHeight="1" x14ac:dyDescent="0.25">
      <c r="A821" s="2"/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95" customHeight="1" x14ac:dyDescent="0.25">
      <c r="A822" s="2"/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95" customHeight="1" x14ac:dyDescent="0.25">
      <c r="A823" s="2"/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95" customHeight="1" x14ac:dyDescent="0.25">
      <c r="A824" s="2"/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95" customHeight="1" x14ac:dyDescent="0.25">
      <c r="A825" s="2"/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95" customHeight="1" x14ac:dyDescent="0.25">
      <c r="A826" s="2"/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95" customHeight="1" x14ac:dyDescent="0.25">
      <c r="A827" s="2"/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95" customHeight="1" x14ac:dyDescent="0.25">
      <c r="A828" s="2"/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95" customHeight="1" x14ac:dyDescent="0.25">
      <c r="A829" s="2"/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95" customHeight="1" x14ac:dyDescent="0.25">
      <c r="A830" s="2"/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95" customHeight="1" x14ac:dyDescent="0.25">
      <c r="A831" s="2"/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95" customHeight="1" x14ac:dyDescent="0.25">
      <c r="A832" s="2"/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95" customHeight="1" x14ac:dyDescent="0.25">
      <c r="A833" s="2"/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95" customHeight="1" x14ac:dyDescent="0.25">
      <c r="A834" s="2"/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95" customHeight="1" x14ac:dyDescent="0.25">
      <c r="A835" s="2"/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95" customHeight="1" x14ac:dyDescent="0.25">
      <c r="A836" s="2"/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95" customHeight="1" x14ac:dyDescent="0.25">
      <c r="A837" s="2"/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95" customHeight="1" x14ac:dyDescent="0.25">
      <c r="A838" s="2"/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95" customHeight="1" x14ac:dyDescent="0.25">
      <c r="A839" s="2"/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95" customHeight="1" x14ac:dyDescent="0.25">
      <c r="A840" s="2"/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95" customHeight="1" x14ac:dyDescent="0.25">
      <c r="A841" s="2"/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95" customHeight="1" x14ac:dyDescent="0.25">
      <c r="A842" s="2"/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95" customHeight="1" x14ac:dyDescent="0.25">
      <c r="A843" s="2"/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95" customHeight="1" x14ac:dyDescent="0.25">
      <c r="A844" s="2"/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95" customHeight="1" x14ac:dyDescent="0.25">
      <c r="A845" s="2"/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95" customHeight="1" x14ac:dyDescent="0.25">
      <c r="A846" s="2"/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95" customHeight="1" x14ac:dyDescent="0.25">
      <c r="A847" s="2"/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95" customHeight="1" x14ac:dyDescent="0.25">
      <c r="A848" s="2"/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95" customHeight="1" x14ac:dyDescent="0.25">
      <c r="A849" s="2"/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95" customHeight="1" x14ac:dyDescent="0.25">
      <c r="A850" s="2"/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95" customHeight="1" x14ac:dyDescent="0.25">
      <c r="A851" s="2"/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95" customHeight="1" x14ac:dyDescent="0.25">
      <c r="A852" s="2"/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95" customHeight="1" x14ac:dyDescent="0.25">
      <c r="A853" s="2"/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95" customHeight="1" x14ac:dyDescent="0.25">
      <c r="A854" s="2"/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95" customHeight="1" x14ac:dyDescent="0.25">
      <c r="A855" s="2"/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95" customHeight="1" x14ac:dyDescent="0.25">
      <c r="A856" s="2"/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95" customHeight="1" x14ac:dyDescent="0.25">
      <c r="A857" s="2"/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95" customHeight="1" x14ac:dyDescent="0.25">
      <c r="A858" s="2"/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95" customHeight="1" x14ac:dyDescent="0.25">
      <c r="A859" s="2"/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95" customHeight="1" x14ac:dyDescent="0.25">
      <c r="A860" s="2"/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95" customHeight="1" x14ac:dyDescent="0.25">
      <c r="A861" s="2"/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95" customHeight="1" x14ac:dyDescent="0.25">
      <c r="A862" s="2"/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95" customHeight="1" x14ac:dyDescent="0.25">
      <c r="A863" s="2"/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95" customHeight="1" x14ac:dyDescent="0.25">
      <c r="A864" s="2"/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95" customHeight="1" x14ac:dyDescent="0.25">
      <c r="A865" s="2"/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95" customHeight="1" x14ac:dyDescent="0.25">
      <c r="A866" s="2"/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95" customHeight="1" x14ac:dyDescent="0.25">
      <c r="A867" s="2"/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95" customHeight="1" x14ac:dyDescent="0.25">
      <c r="A868" s="2"/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95" customHeight="1" x14ac:dyDescent="0.25">
      <c r="A869" s="2"/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95" customHeight="1" x14ac:dyDescent="0.25">
      <c r="A870" s="2"/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95" customHeight="1" x14ac:dyDescent="0.25">
      <c r="A871" s="2"/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95" customHeight="1" x14ac:dyDescent="0.25">
      <c r="A872" s="2"/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95" customHeight="1" x14ac:dyDescent="0.25">
      <c r="A873" s="2"/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95" customHeight="1" x14ac:dyDescent="0.25">
      <c r="A874" s="2"/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95" customHeight="1" x14ac:dyDescent="0.25">
      <c r="A875" s="2"/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95" customHeight="1" x14ac:dyDescent="0.25">
      <c r="A876" s="2"/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95" customHeight="1" x14ac:dyDescent="0.25">
      <c r="A877" s="2"/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95" customHeight="1" x14ac:dyDescent="0.25">
      <c r="A878" s="2"/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95" customHeight="1" x14ac:dyDescent="0.25">
      <c r="A879" s="2"/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95" customHeight="1" x14ac:dyDescent="0.25">
      <c r="A880" s="2"/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95" customHeight="1" x14ac:dyDescent="0.25">
      <c r="A881" s="2"/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95" customHeight="1" x14ac:dyDescent="0.25">
      <c r="A882" s="2"/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95" customHeight="1" x14ac:dyDescent="0.25">
      <c r="A883" s="2"/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95" customHeight="1" x14ac:dyDescent="0.25">
      <c r="A884" s="2"/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95" customHeight="1" x14ac:dyDescent="0.25">
      <c r="A885" s="2"/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95" customHeight="1" x14ac:dyDescent="0.25">
      <c r="A886" s="2"/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95" customHeight="1" x14ac:dyDescent="0.25">
      <c r="A887" s="2"/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95" customHeight="1" x14ac:dyDescent="0.25">
      <c r="A888" s="2"/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95" customHeight="1" x14ac:dyDescent="0.25">
      <c r="A889" s="2"/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95" customHeight="1" x14ac:dyDescent="0.25">
      <c r="A890" s="2"/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95" customHeight="1" x14ac:dyDescent="0.25">
      <c r="A891" s="2"/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95" customHeight="1" x14ac:dyDescent="0.25">
      <c r="A892" s="2"/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95" customHeight="1" x14ac:dyDescent="0.25">
      <c r="A893" s="2"/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95" customHeight="1" x14ac:dyDescent="0.25">
      <c r="A894" s="2"/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95" customHeight="1" x14ac:dyDescent="0.25">
      <c r="A895" s="2"/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95" customHeight="1" x14ac:dyDescent="0.25">
      <c r="A896" s="2"/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95" customHeight="1" x14ac:dyDescent="0.25">
      <c r="A897" s="2"/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95" customHeight="1" x14ac:dyDescent="0.25">
      <c r="A898" s="2"/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95" customHeight="1" x14ac:dyDescent="0.25">
      <c r="A899" s="2"/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95" customHeight="1" x14ac:dyDescent="0.25">
      <c r="A900" s="2"/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95" customHeight="1" x14ac:dyDescent="0.25">
      <c r="A901" s="2"/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95" customHeight="1" x14ac:dyDescent="0.25">
      <c r="A902" s="2"/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95" customHeight="1" x14ac:dyDescent="0.25">
      <c r="A903" s="2"/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95" customHeight="1" x14ac:dyDescent="0.25">
      <c r="A904" s="2"/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95" customHeight="1" x14ac:dyDescent="0.25">
      <c r="A905" s="2"/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95" customHeight="1" x14ac:dyDescent="0.25">
      <c r="A906" s="2"/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95" customHeight="1" x14ac:dyDescent="0.25">
      <c r="A907" s="2"/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95" customHeight="1" x14ac:dyDescent="0.25">
      <c r="A908" s="2"/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95" customHeight="1" x14ac:dyDescent="0.25">
      <c r="A909" s="2"/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95" customHeight="1" x14ac:dyDescent="0.25">
      <c r="A910" s="2"/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95" customHeight="1" x14ac:dyDescent="0.25">
      <c r="A911" s="2"/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95" customHeight="1" x14ac:dyDescent="0.25">
      <c r="A912" s="2"/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95" customHeight="1" x14ac:dyDescent="0.25">
      <c r="A913" s="2"/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95" customHeight="1" x14ac:dyDescent="0.25">
      <c r="A914" s="2"/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95" customHeight="1" x14ac:dyDescent="0.25">
      <c r="A915" s="2"/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95" customHeight="1" x14ac:dyDescent="0.25">
      <c r="A916" s="2"/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95" customHeight="1" x14ac:dyDescent="0.25">
      <c r="A917" s="2"/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95" customHeight="1" x14ac:dyDescent="0.25">
      <c r="A918" s="2"/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95" customHeight="1" x14ac:dyDescent="0.25">
      <c r="A919" s="2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95" customHeight="1" x14ac:dyDescent="0.25">
      <c r="A920" s="2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95" customHeight="1" x14ac:dyDescent="0.25">
      <c r="A921" s="2"/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95" customHeight="1" x14ac:dyDescent="0.25">
      <c r="A922" s="2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95" customHeight="1" x14ac:dyDescent="0.25">
      <c r="A923" s="2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95" customHeight="1" x14ac:dyDescent="0.25">
      <c r="A924" s="2"/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95" customHeight="1" x14ac:dyDescent="0.25">
      <c r="A925" s="2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95" customHeight="1" x14ac:dyDescent="0.25">
      <c r="A926" s="2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95" customHeight="1" x14ac:dyDescent="0.25">
      <c r="A927" s="2"/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95" customHeight="1" x14ac:dyDescent="0.25">
      <c r="A928" s="2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95" customHeight="1" x14ac:dyDescent="0.25">
      <c r="A929" s="2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95" customHeight="1" x14ac:dyDescent="0.25">
      <c r="A930" s="2"/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95" customHeight="1" x14ac:dyDescent="0.25">
      <c r="A931" s="2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95" customHeight="1" x14ac:dyDescent="0.25">
      <c r="A932" s="2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95" customHeight="1" x14ac:dyDescent="0.25">
      <c r="A933" s="2"/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95" customHeight="1" x14ac:dyDescent="0.25">
      <c r="A934" s="2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95" customHeight="1" x14ac:dyDescent="0.25">
      <c r="A935" s="2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95" customHeight="1" x14ac:dyDescent="0.25">
      <c r="A936" s="2"/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95" customHeight="1" x14ac:dyDescent="0.25">
      <c r="A937" s="2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95" customHeight="1" x14ac:dyDescent="0.25">
      <c r="A938" s="2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95" customHeight="1" x14ac:dyDescent="0.25">
      <c r="A939" s="2"/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95" customHeight="1" x14ac:dyDescent="0.25">
      <c r="A940" s="2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95" customHeight="1" x14ac:dyDescent="0.25">
      <c r="A941" s="2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95" customHeight="1" x14ac:dyDescent="0.25">
      <c r="A942" s="2"/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95" customHeight="1" x14ac:dyDescent="0.25">
      <c r="A943" s="2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95" customHeight="1" x14ac:dyDescent="0.25">
      <c r="A944" s="2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95" customHeight="1" x14ac:dyDescent="0.25">
      <c r="A945" s="2"/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95" customHeight="1" x14ac:dyDescent="0.25">
      <c r="A946" s="2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95" customHeight="1" x14ac:dyDescent="0.25">
      <c r="A947" s="2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95" customHeight="1" x14ac:dyDescent="0.25">
      <c r="A948" s="2"/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95" customHeight="1" x14ac:dyDescent="0.25">
      <c r="A949" s="2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95" customHeight="1" x14ac:dyDescent="0.25">
      <c r="A950" s="2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95" customHeight="1" x14ac:dyDescent="0.25">
      <c r="A951" s="2"/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95" customHeight="1" x14ac:dyDescent="0.25">
      <c r="A952" s="2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95" customHeight="1" x14ac:dyDescent="0.25">
      <c r="A953" s="2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95" customHeight="1" x14ac:dyDescent="0.25">
      <c r="A954" s="2"/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95" customHeight="1" x14ac:dyDescent="0.25">
      <c r="A955" s="2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95" customHeight="1" x14ac:dyDescent="0.25">
      <c r="A956" s="2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95" customHeight="1" x14ac:dyDescent="0.25">
      <c r="A957" s="2"/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95" customHeight="1" x14ac:dyDescent="0.25">
      <c r="A958" s="2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95" customHeight="1" x14ac:dyDescent="0.25">
      <c r="A959" s="2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95" customHeight="1" x14ac:dyDescent="0.25">
      <c r="A960" s="2"/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95" customHeight="1" x14ac:dyDescent="0.25">
      <c r="A961" s="2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95" customHeight="1" x14ac:dyDescent="0.25">
      <c r="A962" s="2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95" customHeight="1" x14ac:dyDescent="0.25">
      <c r="A963" s="2"/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95" customHeight="1" x14ac:dyDescent="0.25">
      <c r="A964" s="2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95" customHeight="1" x14ac:dyDescent="0.25">
      <c r="A965" s="2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95" customHeight="1" x14ac:dyDescent="0.25">
      <c r="A966" s="2"/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95" customHeight="1" x14ac:dyDescent="0.25">
      <c r="A967" s="2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95" customHeight="1" x14ac:dyDescent="0.25">
      <c r="A968" s="2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95" customHeight="1" x14ac:dyDescent="0.25">
      <c r="A969" s="2"/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95" customHeight="1" x14ac:dyDescent="0.25">
      <c r="A970" s="2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95" customHeight="1" x14ac:dyDescent="0.25">
      <c r="A971" s="2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95" customHeight="1" x14ac:dyDescent="0.25">
      <c r="A972" s="2"/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95" customHeight="1" x14ac:dyDescent="0.25">
      <c r="A973" s="2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95" customHeight="1" x14ac:dyDescent="0.25">
      <c r="A974" s="2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95" customHeight="1" x14ac:dyDescent="0.25">
      <c r="A975" s="2"/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95" customHeight="1" x14ac:dyDescent="0.25">
      <c r="A976" s="2"/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95" customHeight="1" x14ac:dyDescent="0.25">
      <c r="A977" s="2"/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95" customHeight="1" x14ac:dyDescent="0.25">
      <c r="A978" s="2"/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95" customHeight="1" x14ac:dyDescent="0.25">
      <c r="A979" s="2"/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95" customHeight="1" x14ac:dyDescent="0.25">
      <c r="A980" s="2"/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95" customHeight="1" x14ac:dyDescent="0.25">
      <c r="A981" s="2"/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95" customHeight="1" x14ac:dyDescent="0.25">
      <c r="A982" s="2"/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95" customHeight="1" x14ac:dyDescent="0.25">
      <c r="A983" s="2"/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95" customHeight="1" x14ac:dyDescent="0.25">
      <c r="A984" s="2"/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95" customHeight="1" x14ac:dyDescent="0.25">
      <c r="A985" s="2"/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95" customHeight="1" x14ac:dyDescent="0.25">
      <c r="A986" s="2"/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95" customHeight="1" x14ac:dyDescent="0.25">
      <c r="A987" s="2"/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95" customHeight="1" x14ac:dyDescent="0.25">
      <c r="A988" s="2"/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95" customHeight="1" x14ac:dyDescent="0.25">
      <c r="A989" s="2"/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95" customHeight="1" x14ac:dyDescent="0.25">
      <c r="A990" s="2"/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95" customHeight="1" x14ac:dyDescent="0.25">
      <c r="A991" s="2"/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95" customHeight="1" x14ac:dyDescent="0.25">
      <c r="A992" s="2"/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95" customHeight="1" x14ac:dyDescent="0.25">
      <c r="A993" s="2"/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95" customHeight="1" x14ac:dyDescent="0.25">
      <c r="A994" s="2"/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95" customHeight="1" x14ac:dyDescent="0.25">
      <c r="A995" s="2"/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95" customHeight="1" x14ac:dyDescent="0.25">
      <c r="A996" s="2"/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95" customHeight="1" x14ac:dyDescent="0.25">
      <c r="A997" s="2"/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95" customHeight="1" x14ac:dyDescent="0.25">
      <c r="A998" s="2"/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95" customHeight="1" x14ac:dyDescent="0.25">
      <c r="A999" s="2"/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95" customHeight="1" x14ac:dyDescent="0.25">
      <c r="A1000" s="2"/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U26"/>
  <sheetViews>
    <sheetView tabSelected="1" zoomScaleNormal="100" workbookViewId="0">
      <selection activeCell="B3" sqref="B3:J3"/>
    </sheetView>
  </sheetViews>
  <sheetFormatPr defaultRowHeight="15" x14ac:dyDescent="0.25"/>
  <sheetData>
    <row r="3" spans="2:12" ht="34.5" customHeight="1" x14ac:dyDescent="0.25">
      <c r="B3" s="635" t="s">
        <v>389</v>
      </c>
      <c r="C3" s="635"/>
      <c r="D3" s="635"/>
      <c r="E3" s="635"/>
      <c r="F3" s="635"/>
      <c r="G3" s="635"/>
      <c r="H3" s="635"/>
      <c r="I3" s="635"/>
      <c r="J3" s="635"/>
    </row>
    <row r="5" spans="2:12" ht="20.100000000000001" customHeight="1" x14ac:dyDescent="0.25">
      <c r="B5" s="636" t="s">
        <v>388</v>
      </c>
      <c r="C5" s="636"/>
      <c r="D5" s="636"/>
      <c r="E5" s="636"/>
      <c r="F5" s="636"/>
      <c r="G5" s="636"/>
      <c r="H5" s="636"/>
      <c r="I5" s="636"/>
      <c r="J5" s="636"/>
      <c r="K5" s="636"/>
      <c r="L5" s="636"/>
    </row>
    <row r="6" spans="2:12" ht="20.100000000000001" customHeight="1" x14ac:dyDescent="0.25">
      <c r="B6" s="636" t="s">
        <v>344</v>
      </c>
      <c r="C6" s="636"/>
      <c r="D6" s="636"/>
      <c r="E6" s="636"/>
      <c r="F6" s="636"/>
      <c r="G6" s="636"/>
      <c r="H6" s="636"/>
      <c r="I6" s="636"/>
      <c r="J6" s="636"/>
      <c r="K6" s="636"/>
      <c r="L6" s="636"/>
    </row>
    <row r="7" spans="2:12" ht="20.100000000000001" customHeight="1" x14ac:dyDescent="0.25">
      <c r="B7" s="637" t="s">
        <v>341</v>
      </c>
      <c r="C7" s="637"/>
      <c r="D7" s="637"/>
      <c r="E7" s="637"/>
      <c r="F7" s="637"/>
      <c r="G7" s="637"/>
      <c r="H7" s="637"/>
      <c r="I7" s="637"/>
      <c r="J7" s="637"/>
      <c r="K7" s="637"/>
      <c r="L7" s="637"/>
    </row>
    <row r="8" spans="2:12" ht="20.100000000000001" customHeight="1" x14ac:dyDescent="0.3">
      <c r="B8" s="642" t="s">
        <v>342</v>
      </c>
      <c r="C8" s="642"/>
      <c r="D8" s="642"/>
      <c r="E8" s="642"/>
      <c r="F8" s="642"/>
      <c r="G8" s="642"/>
      <c r="H8" s="642"/>
      <c r="I8" s="642"/>
      <c r="J8" s="642"/>
      <c r="K8" s="642"/>
      <c r="L8" s="642"/>
    </row>
    <row r="9" spans="2:12" ht="20.100000000000001" customHeight="1" x14ac:dyDescent="0.3">
      <c r="B9" s="642" t="s">
        <v>343</v>
      </c>
      <c r="C9" s="642"/>
      <c r="D9" s="642"/>
      <c r="E9" s="642"/>
      <c r="F9" s="642"/>
      <c r="G9" s="642"/>
      <c r="H9" s="642"/>
      <c r="I9" s="642"/>
      <c r="J9" s="642"/>
      <c r="K9" s="642"/>
      <c r="L9" s="642"/>
    </row>
    <row r="10" spans="2:12" ht="18.75" x14ac:dyDescent="0.3">
      <c r="B10" s="641" t="s">
        <v>366</v>
      </c>
      <c r="C10" s="641"/>
      <c r="D10" s="641"/>
      <c r="E10" s="641"/>
      <c r="F10" s="641"/>
      <c r="G10" s="641"/>
      <c r="H10" s="641"/>
      <c r="I10" s="641"/>
      <c r="J10" s="641"/>
      <c r="K10" s="641"/>
      <c r="L10" s="641"/>
    </row>
    <row r="11" spans="2:12" ht="18.75" x14ac:dyDescent="0.3">
      <c r="B11" s="641" t="s">
        <v>367</v>
      </c>
      <c r="C11" s="641"/>
      <c r="D11" s="641"/>
      <c r="E11" s="641"/>
      <c r="F11" s="641"/>
      <c r="G11" s="641"/>
      <c r="H11" s="641"/>
      <c r="I11" s="641"/>
      <c r="J11" s="641"/>
      <c r="K11" s="641"/>
      <c r="L11" s="641"/>
    </row>
    <row r="14" spans="2:12" x14ac:dyDescent="0.25">
      <c r="B14" s="639" t="s">
        <v>376</v>
      </c>
      <c r="C14" s="639"/>
      <c r="D14" s="639"/>
      <c r="E14" s="639"/>
      <c r="F14" s="639"/>
      <c r="G14" s="639"/>
      <c r="H14" s="639"/>
      <c r="I14" s="639"/>
      <c r="J14" s="639"/>
      <c r="K14" s="639"/>
    </row>
    <row r="15" spans="2:12" x14ac:dyDescent="0.25">
      <c r="B15" s="639"/>
      <c r="C15" s="639"/>
      <c r="D15" s="639"/>
      <c r="E15" s="639"/>
      <c r="F15" s="639"/>
      <c r="G15" s="639"/>
      <c r="H15" s="639"/>
      <c r="I15" s="639"/>
      <c r="J15" s="639"/>
      <c r="K15" s="639"/>
    </row>
    <row r="16" spans="2:12" x14ac:dyDescent="0.25">
      <c r="B16" s="639"/>
      <c r="C16" s="639"/>
      <c r="D16" s="639"/>
      <c r="E16" s="639"/>
      <c r="F16" s="639"/>
      <c r="G16" s="639"/>
      <c r="H16" s="639"/>
      <c r="I16" s="639"/>
      <c r="J16" s="639"/>
      <c r="K16" s="639"/>
    </row>
    <row r="17" spans="2:21" ht="15" customHeight="1" x14ac:dyDescent="0.25">
      <c r="B17" s="640" t="s">
        <v>386</v>
      </c>
      <c r="C17" s="640"/>
      <c r="D17" s="640"/>
      <c r="E17" s="640"/>
      <c r="F17" s="640"/>
      <c r="G17" s="640"/>
      <c r="H17" s="640"/>
      <c r="I17" s="640"/>
      <c r="J17" s="640"/>
      <c r="K17" s="640"/>
    </row>
    <row r="18" spans="2:21" ht="15" customHeight="1" x14ac:dyDescent="0.25">
      <c r="B18" s="640"/>
      <c r="C18" s="640"/>
      <c r="D18" s="640"/>
      <c r="E18" s="640"/>
      <c r="F18" s="640"/>
      <c r="G18" s="640"/>
      <c r="H18" s="640"/>
      <c r="I18" s="640"/>
      <c r="J18" s="640"/>
      <c r="K18" s="640"/>
    </row>
    <row r="19" spans="2:21" ht="15" customHeight="1" x14ac:dyDescent="0.25">
      <c r="B19" s="640"/>
      <c r="C19" s="640"/>
      <c r="D19" s="640"/>
      <c r="E19" s="640"/>
      <c r="F19" s="640"/>
      <c r="G19" s="640"/>
      <c r="H19" s="640"/>
      <c r="I19" s="640"/>
      <c r="J19" s="640"/>
      <c r="K19" s="640"/>
    </row>
    <row r="20" spans="2:21" ht="15" customHeight="1" x14ac:dyDescent="0.25">
      <c r="B20" s="640"/>
      <c r="C20" s="640"/>
      <c r="D20" s="640"/>
      <c r="E20" s="640"/>
      <c r="F20" s="640"/>
      <c r="G20" s="640"/>
      <c r="H20" s="640"/>
      <c r="I20" s="640"/>
      <c r="J20" s="640"/>
      <c r="K20" s="640"/>
    </row>
    <row r="21" spans="2:21" ht="15" customHeight="1" x14ac:dyDescent="0.25">
      <c r="B21" s="640"/>
      <c r="C21" s="640"/>
      <c r="D21" s="640"/>
      <c r="E21" s="640"/>
      <c r="F21" s="640"/>
      <c r="G21" s="640"/>
      <c r="H21" s="640"/>
      <c r="I21" s="640"/>
      <c r="J21" s="640"/>
      <c r="K21" s="640"/>
    </row>
    <row r="22" spans="2:21" ht="20.100000000000001" customHeight="1" x14ac:dyDescent="0.25">
      <c r="B22" s="638" t="s">
        <v>70</v>
      </c>
      <c r="C22" s="638"/>
      <c r="D22" s="638"/>
      <c r="E22" s="638"/>
      <c r="F22" s="638"/>
      <c r="G22" s="638"/>
      <c r="H22" s="638"/>
      <c r="I22" s="638"/>
      <c r="J22" s="638"/>
      <c r="K22" s="638"/>
      <c r="L22" s="304"/>
      <c r="M22" s="304"/>
      <c r="N22" s="304"/>
      <c r="O22" s="304"/>
      <c r="P22" s="304"/>
      <c r="Q22" s="304"/>
      <c r="R22" s="304"/>
      <c r="S22" s="304"/>
      <c r="T22" s="304"/>
      <c r="U22" s="304"/>
    </row>
    <row r="23" spans="2:21" ht="20.100000000000001" customHeight="1" x14ac:dyDescent="0.25">
      <c r="B23" s="638" t="s">
        <v>71</v>
      </c>
      <c r="C23" s="638"/>
      <c r="D23" s="638"/>
      <c r="E23" s="638"/>
      <c r="F23" s="638"/>
      <c r="G23" s="638"/>
      <c r="H23" s="638"/>
      <c r="I23" s="638"/>
      <c r="J23" s="638"/>
      <c r="K23" s="638"/>
      <c r="L23" s="304"/>
      <c r="M23" s="304"/>
      <c r="N23" s="304"/>
      <c r="O23" s="304"/>
      <c r="P23" s="304"/>
      <c r="Q23" s="304"/>
      <c r="R23" s="304"/>
      <c r="S23" s="304"/>
      <c r="T23" s="304"/>
      <c r="U23" s="304"/>
    </row>
    <row r="24" spans="2:21" ht="20.100000000000001" customHeight="1" x14ac:dyDescent="0.25">
      <c r="B24" s="638" t="s">
        <v>216</v>
      </c>
      <c r="C24" s="638"/>
      <c r="D24" s="638"/>
      <c r="E24" s="638"/>
      <c r="F24" s="638"/>
      <c r="G24" s="638"/>
      <c r="H24" s="638"/>
      <c r="I24" s="638"/>
      <c r="J24" s="638"/>
      <c r="K24" s="638"/>
      <c r="L24" s="304"/>
      <c r="M24" s="304"/>
      <c r="N24" s="304"/>
      <c r="O24" s="304"/>
      <c r="P24" s="304"/>
      <c r="Q24" s="304"/>
      <c r="R24" s="304"/>
      <c r="S24" s="304"/>
      <c r="T24" s="304"/>
      <c r="U24" s="304"/>
    </row>
    <row r="25" spans="2:21" ht="20.100000000000001" customHeight="1" x14ac:dyDescent="0.25">
      <c r="B25" s="634" t="s">
        <v>226</v>
      </c>
      <c r="C25" s="634"/>
      <c r="D25" s="634"/>
      <c r="E25" s="634"/>
      <c r="F25" s="634"/>
      <c r="G25" s="634"/>
      <c r="H25" s="634"/>
      <c r="I25" s="634"/>
      <c r="J25" s="634"/>
      <c r="K25" s="634"/>
      <c r="L25" s="632"/>
      <c r="M25" s="632"/>
      <c r="N25" s="632"/>
      <c r="O25" s="632"/>
      <c r="P25" s="632"/>
      <c r="Q25" s="632"/>
      <c r="R25" s="632"/>
      <c r="S25" s="632"/>
      <c r="T25" s="632"/>
      <c r="U25" s="632"/>
    </row>
    <row r="26" spans="2:21" ht="20.100000000000001" customHeight="1" x14ac:dyDescent="0.25">
      <c r="B26" s="634" t="s">
        <v>385</v>
      </c>
      <c r="C26" s="634"/>
      <c r="D26" s="634"/>
      <c r="E26" s="634"/>
      <c r="F26" s="634"/>
      <c r="G26" s="634"/>
      <c r="H26" s="634"/>
      <c r="I26" s="634"/>
      <c r="J26" s="634"/>
      <c r="K26" s="634"/>
      <c r="L26" s="632"/>
      <c r="M26" s="632"/>
      <c r="N26" s="632"/>
      <c r="O26" s="632"/>
      <c r="P26" s="632"/>
      <c r="Q26" s="632"/>
      <c r="R26" s="632"/>
      <c r="S26" s="632"/>
      <c r="T26" s="632"/>
      <c r="U26" s="632"/>
    </row>
  </sheetData>
  <mergeCells count="15">
    <mergeCell ref="B26:K26"/>
    <mergeCell ref="B25:K25"/>
    <mergeCell ref="B3:J3"/>
    <mergeCell ref="B5:L5"/>
    <mergeCell ref="B6:L6"/>
    <mergeCell ref="B7:L7"/>
    <mergeCell ref="B24:K24"/>
    <mergeCell ref="B23:K23"/>
    <mergeCell ref="B22:K22"/>
    <mergeCell ref="B14:K16"/>
    <mergeCell ref="B17:K21"/>
    <mergeCell ref="B10:L10"/>
    <mergeCell ref="B11:L11"/>
    <mergeCell ref="B8:L8"/>
    <mergeCell ref="B9:L9"/>
  </mergeCells>
  <pageMargins left="0.7" right="0.7" top="0.75" bottom="0.75" header="0.3" footer="0.3"/>
  <pageSetup scale="87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15C2FF"/>
    <pageSetUpPr fitToPage="1"/>
  </sheetPr>
  <dimension ref="A1:M64"/>
  <sheetViews>
    <sheetView zoomScaleNormal="100" workbookViewId="0">
      <selection activeCell="B13" sqref="B13"/>
    </sheetView>
  </sheetViews>
  <sheetFormatPr defaultColWidth="7" defaultRowHeight="15" customHeight="1" x14ac:dyDescent="0.25"/>
  <cols>
    <col min="1" max="1" width="3.140625" customWidth="1"/>
    <col min="2" max="2" width="41.85546875" customWidth="1"/>
    <col min="3" max="3" width="11" customWidth="1"/>
    <col min="4" max="7" width="11.140625" customWidth="1"/>
    <col min="8" max="9" width="11" customWidth="1"/>
    <col min="10" max="10" width="3.140625" customWidth="1"/>
    <col min="11" max="17" width="7.7109375" customWidth="1"/>
  </cols>
  <sheetData>
    <row r="1" spans="1:10" s="76" customFormat="1" ht="15" customHeight="1" x14ac:dyDescent="0.25">
      <c r="A1" s="640" t="s">
        <v>387</v>
      </c>
      <c r="B1" s="640"/>
      <c r="C1" s="640"/>
      <c r="D1" s="640"/>
    </row>
    <row r="2" spans="1:10" s="76" customFormat="1" ht="14.45" customHeight="1" x14ac:dyDescent="0.25">
      <c r="A2" s="640"/>
      <c r="B2" s="640"/>
      <c r="C2" s="640"/>
      <c r="D2" s="640"/>
      <c r="E2" s="77"/>
      <c r="G2" s="77"/>
      <c r="I2" s="78"/>
    </row>
    <row r="3" spans="1:10" s="76" customFormat="1" ht="14.45" customHeight="1" x14ac:dyDescent="0.25">
      <c r="A3" s="640"/>
      <c r="B3" s="640"/>
      <c r="C3" s="640"/>
      <c r="D3" s="640"/>
      <c r="E3" s="77"/>
      <c r="G3" s="77"/>
      <c r="J3" s="77"/>
    </row>
    <row r="4" spans="1:10" s="76" customFormat="1" ht="16.5" customHeight="1" x14ac:dyDescent="0.25">
      <c r="A4" s="640"/>
      <c r="B4" s="640"/>
      <c r="C4" s="640"/>
      <c r="D4" s="640"/>
      <c r="G4" s="77"/>
      <c r="H4" s="79"/>
      <c r="I4" s="79"/>
      <c r="J4" s="79"/>
    </row>
    <row r="5" spans="1:10" s="76" customFormat="1" ht="16.5" customHeight="1" x14ac:dyDescent="0.25">
      <c r="B5" s="638" t="s">
        <v>70</v>
      </c>
      <c r="C5" s="638"/>
      <c r="D5" s="638"/>
      <c r="G5" s="77"/>
      <c r="H5" s="79"/>
      <c r="I5" s="79"/>
      <c r="J5" s="79"/>
    </row>
    <row r="6" spans="1:10" s="76" customFormat="1" ht="16.5" customHeight="1" x14ac:dyDescent="0.25">
      <c r="B6" s="638" t="s">
        <v>71</v>
      </c>
      <c r="C6" s="638"/>
      <c r="D6" s="638"/>
      <c r="G6" s="77"/>
      <c r="H6" s="79"/>
      <c r="I6" s="79"/>
      <c r="J6" s="79"/>
    </row>
    <row r="7" spans="1:10" s="76" customFormat="1" ht="16.5" customHeight="1" x14ac:dyDescent="0.25">
      <c r="B7" s="638" t="s">
        <v>216</v>
      </c>
      <c r="C7" s="638"/>
      <c r="D7" s="638"/>
      <c r="G7" s="77"/>
      <c r="H7" s="79"/>
      <c r="I7" s="79"/>
      <c r="J7" s="79"/>
    </row>
    <row r="8" spans="1:10" s="76" customFormat="1" ht="16.5" customHeight="1" x14ac:dyDescent="0.35">
      <c r="B8" s="634" t="s">
        <v>226</v>
      </c>
      <c r="C8" s="634"/>
      <c r="D8" s="634"/>
      <c r="E8" s="113"/>
      <c r="G8" s="77"/>
      <c r="H8" s="79"/>
      <c r="I8" s="79"/>
      <c r="J8" s="79"/>
    </row>
    <row r="9" spans="1:10" s="76" customFormat="1" ht="16.5" customHeight="1" x14ac:dyDescent="0.25">
      <c r="B9" s="634" t="s">
        <v>385</v>
      </c>
      <c r="C9" s="634"/>
      <c r="D9" s="634"/>
      <c r="G9" s="77"/>
      <c r="H9" s="79"/>
      <c r="I9" s="79"/>
      <c r="J9" s="79"/>
    </row>
    <row r="10" spans="1:10" s="76" customFormat="1" ht="16.5" customHeight="1" thickBot="1" x14ac:dyDescent="0.3">
      <c r="B10" s="644" t="s">
        <v>243</v>
      </c>
      <c r="C10" s="645"/>
      <c r="D10" s="645"/>
      <c r="G10" s="77"/>
      <c r="H10" s="79"/>
      <c r="I10" s="79"/>
      <c r="J10" s="79"/>
    </row>
    <row r="11" spans="1:10" s="76" customFormat="1" ht="16.5" customHeight="1" x14ac:dyDescent="0.3">
      <c r="B11" s="628" t="s">
        <v>368</v>
      </c>
      <c r="C11" s="646">
        <v>44991</v>
      </c>
      <c r="D11" s="647"/>
      <c r="E11" s="490" t="s">
        <v>322</v>
      </c>
      <c r="F11" s="491"/>
      <c r="G11" s="491"/>
      <c r="H11" s="491"/>
      <c r="I11" s="491"/>
      <c r="J11" s="492"/>
    </row>
    <row r="12" spans="1:10" s="76" customFormat="1" ht="16.5" customHeight="1" thickBot="1" x14ac:dyDescent="0.4">
      <c r="A12" s="194"/>
      <c r="B12" s="643" t="s">
        <v>298</v>
      </c>
      <c r="C12" s="643"/>
      <c r="D12" s="643"/>
      <c r="E12" s="493" t="s">
        <v>323</v>
      </c>
      <c r="F12" s="494"/>
      <c r="G12" s="494"/>
      <c r="H12" s="494"/>
      <c r="I12" s="494"/>
      <c r="J12" s="495"/>
    </row>
    <row r="13" spans="1:10" ht="16.5" customHeight="1" x14ac:dyDescent="0.35">
      <c r="A13" s="347"/>
      <c r="B13" s="73"/>
      <c r="C13" s="74"/>
      <c r="D13" s="74"/>
      <c r="E13" s="74"/>
      <c r="F13" s="74"/>
      <c r="G13" s="74"/>
      <c r="H13" s="74"/>
      <c r="I13" s="74"/>
      <c r="J13" s="70"/>
    </row>
    <row r="14" spans="1:10" ht="19.5" customHeight="1" x14ac:dyDescent="0.35">
      <c r="A14" s="347"/>
      <c r="B14" s="489" t="s">
        <v>295</v>
      </c>
      <c r="C14" s="107" t="s">
        <v>14</v>
      </c>
      <c r="D14" s="106" t="s">
        <v>15</v>
      </c>
      <c r="E14" s="107" t="s">
        <v>16</v>
      </c>
      <c r="F14" s="107" t="s">
        <v>18</v>
      </c>
      <c r="G14" s="106" t="s">
        <v>73</v>
      </c>
      <c r="H14" s="106" t="s">
        <v>184</v>
      </c>
      <c r="I14" s="106" t="s">
        <v>185</v>
      </c>
      <c r="J14" s="70"/>
    </row>
    <row r="15" spans="1:10" ht="14.45" customHeight="1" x14ac:dyDescent="0.25">
      <c r="A15" s="348"/>
      <c r="B15" s="109"/>
      <c r="C15" s="103" t="s">
        <v>193</v>
      </c>
      <c r="D15" s="104" t="s">
        <v>214</v>
      </c>
      <c r="E15" s="104" t="s">
        <v>186</v>
      </c>
      <c r="F15" s="105"/>
      <c r="G15" s="104"/>
      <c r="H15" s="104" t="s">
        <v>215</v>
      </c>
      <c r="I15" s="105"/>
      <c r="J15" s="71"/>
    </row>
    <row r="16" spans="1:10" ht="14.45" customHeight="1" x14ac:dyDescent="0.25">
      <c r="A16" s="348"/>
      <c r="B16" s="488" t="s">
        <v>205</v>
      </c>
      <c r="C16" s="275">
        <v>3633.5</v>
      </c>
      <c r="D16" s="275">
        <v>4704.7</v>
      </c>
      <c r="E16" s="275">
        <v>5623.8</v>
      </c>
      <c r="F16" s="275">
        <v>6591</v>
      </c>
      <c r="G16" s="275">
        <v>9425</v>
      </c>
      <c r="H16" s="275">
        <v>11304.8</v>
      </c>
      <c r="I16" s="275">
        <v>13494</v>
      </c>
      <c r="J16" s="72"/>
    </row>
    <row r="17" spans="1:13" ht="14.45" customHeight="1" x14ac:dyDescent="0.25">
      <c r="A17" s="348"/>
      <c r="B17" s="238" t="s">
        <v>194</v>
      </c>
      <c r="C17" s="598">
        <v>4187.3</v>
      </c>
      <c r="D17" s="598">
        <v>5059.6000000000004</v>
      </c>
      <c r="E17" s="598">
        <v>6011.2</v>
      </c>
      <c r="F17" s="598">
        <v>7012.2</v>
      </c>
      <c r="G17" s="598">
        <v>9781.2000000000007</v>
      </c>
      <c r="H17" s="598">
        <v>11645.4</v>
      </c>
      <c r="I17" s="598">
        <v>13930.8</v>
      </c>
      <c r="J17" s="72"/>
    </row>
    <row r="18" spans="1:13" ht="14.45" customHeight="1" x14ac:dyDescent="0.25">
      <c r="A18" s="348"/>
      <c r="B18" s="485" t="s">
        <v>182</v>
      </c>
      <c r="C18" s="211">
        <v>4461.6000000000004</v>
      </c>
      <c r="D18" s="211">
        <v>5382</v>
      </c>
      <c r="E18" s="211">
        <v>6471.4</v>
      </c>
      <c r="F18" s="211">
        <v>7649.2</v>
      </c>
      <c r="G18" s="211">
        <v>10423.4</v>
      </c>
      <c r="H18" s="211">
        <v>12482.6</v>
      </c>
      <c r="I18" s="211">
        <v>14947.4</v>
      </c>
      <c r="J18" s="72"/>
      <c r="K18" s="57"/>
      <c r="L18" s="57"/>
      <c r="M18" s="57"/>
    </row>
    <row r="19" spans="1:13" ht="14.45" customHeight="1" x14ac:dyDescent="0.25">
      <c r="A19" s="348"/>
      <c r="B19" s="238" t="s">
        <v>181</v>
      </c>
      <c r="C19" s="598" t="s">
        <v>206</v>
      </c>
      <c r="D19" s="598">
        <v>5956.6</v>
      </c>
      <c r="E19" s="598">
        <v>6923.8</v>
      </c>
      <c r="F19" s="598">
        <v>8105.5</v>
      </c>
      <c r="G19" s="598">
        <v>11611.6</v>
      </c>
      <c r="H19" s="598">
        <v>13061.1</v>
      </c>
      <c r="I19" s="598">
        <v>15787.2</v>
      </c>
      <c r="J19" s="72"/>
      <c r="K19" s="57"/>
      <c r="L19" s="57"/>
      <c r="M19" s="57"/>
    </row>
    <row r="20" spans="1:13" ht="14.45" customHeight="1" x14ac:dyDescent="0.25">
      <c r="A20" s="348"/>
      <c r="B20" s="485" t="s">
        <v>180</v>
      </c>
      <c r="C20" s="211">
        <v>4807.3999999999996</v>
      </c>
      <c r="D20" s="211">
        <v>5911.1</v>
      </c>
      <c r="E20" s="211">
        <v>7199.4</v>
      </c>
      <c r="F20" s="211">
        <v>8655.4</v>
      </c>
      <c r="G20" s="98">
        <v>11167</v>
      </c>
      <c r="H20" s="211" t="s">
        <v>206</v>
      </c>
      <c r="I20" s="211" t="s">
        <v>206</v>
      </c>
      <c r="J20" s="72"/>
      <c r="K20" s="57"/>
      <c r="L20" s="57"/>
      <c r="M20" s="57"/>
    </row>
    <row r="21" spans="1:13" ht="14.45" customHeight="1" x14ac:dyDescent="0.25">
      <c r="A21" s="348"/>
      <c r="B21" s="238" t="s">
        <v>179</v>
      </c>
      <c r="C21" s="99">
        <v>4694.3</v>
      </c>
      <c r="D21" s="99">
        <v>5783.7</v>
      </c>
      <c r="E21" s="99">
        <v>6871.8</v>
      </c>
      <c r="F21" s="99">
        <v>8391.5</v>
      </c>
      <c r="G21" s="99">
        <v>10783.5</v>
      </c>
      <c r="H21" s="99" t="s">
        <v>206</v>
      </c>
      <c r="I21" s="99" t="s">
        <v>206</v>
      </c>
      <c r="J21" s="72"/>
      <c r="K21" s="57"/>
      <c r="L21" s="57"/>
      <c r="M21" s="57"/>
    </row>
    <row r="22" spans="1:13" ht="14.45" customHeight="1" x14ac:dyDescent="0.25">
      <c r="A22" s="348"/>
      <c r="B22" s="236" t="s">
        <v>183</v>
      </c>
      <c r="C22" s="211"/>
      <c r="D22" s="211"/>
      <c r="E22" s="211"/>
      <c r="F22" s="211"/>
      <c r="G22" s="192"/>
      <c r="H22" s="211"/>
      <c r="I22" s="211"/>
      <c r="J22" s="72"/>
      <c r="K22" s="57"/>
      <c r="L22" s="57"/>
      <c r="M22" s="57"/>
    </row>
    <row r="23" spans="1:13" ht="14.45" customHeight="1" x14ac:dyDescent="0.25">
      <c r="A23" s="348"/>
      <c r="B23" s="249" t="s">
        <v>224</v>
      </c>
      <c r="C23" s="277">
        <v>175.5</v>
      </c>
      <c r="D23" s="277">
        <v>226.2</v>
      </c>
      <c r="E23" s="277">
        <v>266.5</v>
      </c>
      <c r="F23" s="277">
        <v>301.60000000000002</v>
      </c>
      <c r="G23" s="277">
        <v>366.6</v>
      </c>
      <c r="H23" s="277">
        <v>434.2</v>
      </c>
      <c r="I23" s="277">
        <v>474.5</v>
      </c>
      <c r="J23" s="72"/>
      <c r="K23" s="57"/>
      <c r="L23" s="57"/>
      <c r="M23" s="57"/>
    </row>
    <row r="24" spans="1:13" ht="14.45" customHeight="1" x14ac:dyDescent="0.25">
      <c r="A24" s="348"/>
      <c r="B24" s="167" t="s">
        <v>225</v>
      </c>
      <c r="C24" s="170">
        <v>241.8</v>
      </c>
      <c r="D24" s="170">
        <v>317.2</v>
      </c>
      <c r="E24" s="170">
        <v>366.6</v>
      </c>
      <c r="F24" s="170">
        <v>425.1</v>
      </c>
      <c r="G24" s="170">
        <v>516.1</v>
      </c>
      <c r="H24" s="170">
        <v>591.5</v>
      </c>
      <c r="I24" s="170">
        <v>683.8</v>
      </c>
      <c r="J24" s="72"/>
      <c r="K24" s="57"/>
      <c r="L24" s="57"/>
      <c r="M24" s="57"/>
    </row>
    <row r="25" spans="1:13" ht="14.45" customHeight="1" x14ac:dyDescent="0.25">
      <c r="A25" s="348"/>
      <c r="B25" s="249" t="s">
        <v>74</v>
      </c>
      <c r="C25" s="277">
        <v>122.2</v>
      </c>
      <c r="D25" s="277">
        <v>156</v>
      </c>
      <c r="E25" s="277">
        <v>189.8</v>
      </c>
      <c r="F25" s="277">
        <v>208</v>
      </c>
      <c r="G25" s="277">
        <v>252.2</v>
      </c>
      <c r="H25" s="277" t="s">
        <v>206</v>
      </c>
      <c r="I25" s="277" t="s">
        <v>206</v>
      </c>
      <c r="J25" s="72"/>
      <c r="K25" s="57"/>
      <c r="L25" s="57"/>
      <c r="M25" s="57"/>
    </row>
    <row r="26" spans="1:13" ht="14.45" customHeight="1" x14ac:dyDescent="0.25">
      <c r="A26" s="348"/>
      <c r="B26" s="171" t="s">
        <v>77</v>
      </c>
      <c r="C26" s="608">
        <v>101.4</v>
      </c>
      <c r="D26" s="608">
        <v>113.1</v>
      </c>
      <c r="E26" s="608">
        <v>122.2</v>
      </c>
      <c r="F26" s="608">
        <v>131.30000000000001</v>
      </c>
      <c r="G26" s="608">
        <v>157.30000000000001</v>
      </c>
      <c r="H26" s="608">
        <v>184.6</v>
      </c>
      <c r="I26" s="608">
        <v>201.5</v>
      </c>
      <c r="J26" s="72"/>
      <c r="K26" s="57"/>
      <c r="L26" s="57"/>
      <c r="M26" s="57"/>
    </row>
    <row r="27" spans="1:13" ht="14.45" customHeight="1" x14ac:dyDescent="0.25">
      <c r="A27" s="348"/>
      <c r="B27" s="249" t="s">
        <v>79</v>
      </c>
      <c r="C27" s="278">
        <v>364</v>
      </c>
      <c r="D27" s="278">
        <v>364</v>
      </c>
      <c r="E27" s="278">
        <v>364</v>
      </c>
      <c r="F27" s="278">
        <v>364</v>
      </c>
      <c r="G27" s="278">
        <v>364</v>
      </c>
      <c r="H27" s="278">
        <v>364</v>
      </c>
      <c r="I27" s="278">
        <v>364</v>
      </c>
      <c r="J27" s="72"/>
      <c r="K27" s="57"/>
      <c r="L27" s="57"/>
      <c r="M27" s="57"/>
    </row>
    <row r="28" spans="1:13" ht="14.45" customHeight="1" x14ac:dyDescent="0.25">
      <c r="A28" s="348"/>
      <c r="B28" s="167" t="s">
        <v>200</v>
      </c>
      <c r="C28" s="168">
        <v>772.2</v>
      </c>
      <c r="D28" s="168">
        <v>772.2</v>
      </c>
      <c r="E28" s="168">
        <v>772.2</v>
      </c>
      <c r="F28" s="168">
        <v>772.2</v>
      </c>
      <c r="G28" s="168">
        <v>772.2</v>
      </c>
      <c r="H28" s="168" t="s">
        <v>206</v>
      </c>
      <c r="I28" s="168" t="s">
        <v>206</v>
      </c>
      <c r="J28" s="72"/>
      <c r="K28" s="57"/>
      <c r="L28" s="57"/>
      <c r="M28" s="57"/>
    </row>
    <row r="29" spans="1:13" ht="14.45" customHeight="1" x14ac:dyDescent="0.25">
      <c r="A29" s="348"/>
      <c r="B29" s="279" t="s">
        <v>187</v>
      </c>
      <c r="C29" s="278">
        <v>184.6</v>
      </c>
      <c r="D29" s="278">
        <v>201.5</v>
      </c>
      <c r="E29" s="278">
        <v>227.5</v>
      </c>
      <c r="F29" s="278">
        <v>271.7</v>
      </c>
      <c r="G29" s="278">
        <v>331.5</v>
      </c>
      <c r="H29" s="278">
        <v>375.7</v>
      </c>
      <c r="I29" s="278">
        <v>429</v>
      </c>
      <c r="J29" s="72"/>
    </row>
    <row r="30" spans="1:13" ht="14.45" customHeight="1" x14ac:dyDescent="0.25">
      <c r="A30" s="348"/>
      <c r="B30" s="486" t="s">
        <v>188</v>
      </c>
      <c r="C30" s="608">
        <v>-703.3</v>
      </c>
      <c r="D30" s="608">
        <v>-854.1</v>
      </c>
      <c r="E30" s="608">
        <v>-1011.4</v>
      </c>
      <c r="F30" s="608">
        <v>-1145.3</v>
      </c>
      <c r="G30" s="608">
        <v>-1574.3</v>
      </c>
      <c r="H30" s="608">
        <v>2171</v>
      </c>
      <c r="I30" s="608">
        <v>-2592.1999999999998</v>
      </c>
      <c r="J30" s="72"/>
      <c r="M30" s="58"/>
    </row>
    <row r="31" spans="1:13" ht="14.45" customHeight="1" x14ac:dyDescent="0.25">
      <c r="A31" s="348"/>
      <c r="B31" s="279" t="s">
        <v>189</v>
      </c>
      <c r="C31" s="277">
        <v>-314.60000000000002</v>
      </c>
      <c r="D31" s="277">
        <v>-373.1</v>
      </c>
      <c r="E31" s="277">
        <v>-439.4</v>
      </c>
      <c r="F31" s="277">
        <v>-497.9</v>
      </c>
      <c r="G31" s="277">
        <v>-555.1</v>
      </c>
      <c r="H31" s="277">
        <v>-613.6</v>
      </c>
      <c r="I31" s="277">
        <v>-679.9</v>
      </c>
      <c r="J31" s="72"/>
      <c r="M31" s="58"/>
    </row>
    <row r="32" spans="1:13" ht="14.45" customHeight="1" x14ac:dyDescent="0.25">
      <c r="A32" s="348"/>
      <c r="B32" s="281" t="s">
        <v>195</v>
      </c>
      <c r="C32" s="170">
        <v>175.5</v>
      </c>
      <c r="D32" s="170">
        <v>208</v>
      </c>
      <c r="E32" s="170">
        <v>231.4</v>
      </c>
      <c r="F32" s="170">
        <v>265.2</v>
      </c>
      <c r="G32" s="170">
        <v>348.4</v>
      </c>
      <c r="H32" s="170">
        <v>430.3</v>
      </c>
      <c r="I32" s="170">
        <v>521.29999999999995</v>
      </c>
      <c r="J32" s="72"/>
      <c r="M32" s="58"/>
    </row>
    <row r="33" spans="1:13" ht="14.45" customHeight="1" x14ac:dyDescent="0.25">
      <c r="A33" s="348"/>
      <c r="B33" s="256" t="s">
        <v>190</v>
      </c>
      <c r="C33" s="278"/>
      <c r="D33" s="278"/>
      <c r="E33" s="278"/>
      <c r="F33" s="278"/>
      <c r="G33" s="278"/>
      <c r="H33" s="278"/>
      <c r="I33" s="278"/>
      <c r="J33" s="72"/>
      <c r="M33" s="58"/>
    </row>
    <row r="34" spans="1:13" ht="14.45" customHeight="1" x14ac:dyDescent="0.25">
      <c r="A34" s="348"/>
      <c r="B34" s="171" t="s">
        <v>191</v>
      </c>
      <c r="C34" s="168"/>
      <c r="D34" s="168"/>
      <c r="E34" s="168"/>
      <c r="F34" s="168"/>
      <c r="G34" s="168"/>
      <c r="H34" s="168"/>
      <c r="I34" s="168"/>
      <c r="J34" s="72"/>
      <c r="M34" s="58"/>
    </row>
    <row r="35" spans="1:13" ht="14.45" customHeight="1" x14ac:dyDescent="0.25">
      <c r="A35" s="348"/>
      <c r="B35" s="108" t="s">
        <v>192</v>
      </c>
      <c r="C35" s="64"/>
      <c r="D35" s="64"/>
      <c r="E35" s="64"/>
      <c r="F35" s="64"/>
      <c r="G35" s="64"/>
      <c r="H35" s="64"/>
      <c r="I35" s="64"/>
      <c r="J35" s="72"/>
      <c r="M35" s="58"/>
    </row>
    <row r="36" spans="1:13" ht="14.45" customHeight="1" x14ac:dyDescent="0.25">
      <c r="A36" s="348"/>
      <c r="B36" s="87" t="s">
        <v>255</v>
      </c>
      <c r="C36" s="337">
        <v>48</v>
      </c>
      <c r="D36" s="337">
        <v>48</v>
      </c>
      <c r="E36" s="337">
        <v>48</v>
      </c>
      <c r="F36" s="337">
        <v>48</v>
      </c>
      <c r="G36" s="337">
        <v>48</v>
      </c>
      <c r="H36" s="337">
        <v>48</v>
      </c>
      <c r="I36" s="337">
        <v>48</v>
      </c>
      <c r="J36" s="72"/>
      <c r="M36" s="58"/>
    </row>
    <row r="37" spans="1:13" ht="14.45" customHeight="1" x14ac:dyDescent="0.25">
      <c r="A37" s="348"/>
      <c r="B37" s="193" t="s">
        <v>258</v>
      </c>
      <c r="C37" s="338">
        <v>512</v>
      </c>
      <c r="D37" s="338">
        <v>512</v>
      </c>
      <c r="E37" s="338">
        <v>512</v>
      </c>
      <c r="F37" s="338">
        <v>512</v>
      </c>
      <c r="G37" s="338">
        <v>512</v>
      </c>
      <c r="H37" s="338">
        <v>512</v>
      </c>
      <c r="I37" s="338">
        <v>512</v>
      </c>
      <c r="J37" s="72"/>
      <c r="M37" s="58"/>
    </row>
    <row r="38" spans="1:13" ht="14.45" customHeight="1" x14ac:dyDescent="0.25">
      <c r="A38" s="348"/>
      <c r="B38" s="87" t="s">
        <v>259</v>
      </c>
      <c r="C38" s="337">
        <v>475</v>
      </c>
      <c r="D38" s="337">
        <v>475</v>
      </c>
      <c r="E38" s="337">
        <v>475</v>
      </c>
      <c r="F38" s="337">
        <v>475</v>
      </c>
      <c r="G38" s="337">
        <v>475</v>
      </c>
      <c r="H38" s="337">
        <v>475</v>
      </c>
      <c r="I38" s="337">
        <v>475</v>
      </c>
      <c r="J38" s="72"/>
      <c r="M38" s="58"/>
    </row>
    <row r="39" spans="1:13" ht="14.45" customHeight="1" x14ac:dyDescent="0.25">
      <c r="A39" s="348"/>
      <c r="B39" s="487" t="s">
        <v>197</v>
      </c>
      <c r="C39" s="625">
        <v>920</v>
      </c>
      <c r="D39" s="625">
        <v>1008</v>
      </c>
      <c r="E39" s="625">
        <v>1157</v>
      </c>
      <c r="F39" s="625">
        <v>1277</v>
      </c>
      <c r="G39" s="625">
        <v>1468</v>
      </c>
      <c r="H39" s="625">
        <v>1722</v>
      </c>
      <c r="I39" s="625">
        <v>1865</v>
      </c>
      <c r="J39" s="72"/>
      <c r="M39" s="58"/>
    </row>
    <row r="40" spans="1:13" ht="14.45" customHeight="1" x14ac:dyDescent="0.25">
      <c r="A40" s="348"/>
      <c r="B40" s="87" t="s">
        <v>222</v>
      </c>
      <c r="C40" s="341" t="s">
        <v>206</v>
      </c>
      <c r="D40" s="337">
        <v>95</v>
      </c>
      <c r="E40" s="337">
        <v>114</v>
      </c>
      <c r="F40" s="337">
        <v>121</v>
      </c>
      <c r="G40" s="337">
        <v>130</v>
      </c>
      <c r="H40" s="337">
        <v>140</v>
      </c>
      <c r="I40" s="337">
        <v>147</v>
      </c>
      <c r="J40" s="72"/>
      <c r="M40" s="58"/>
    </row>
    <row r="41" spans="1:13" ht="14.45" customHeight="1" x14ac:dyDescent="0.25">
      <c r="A41" s="348"/>
      <c r="B41" s="256" t="s">
        <v>76</v>
      </c>
      <c r="C41" s="609">
        <v>2394</v>
      </c>
      <c r="D41" s="609">
        <v>2541.6</v>
      </c>
      <c r="E41" s="609">
        <v>2804.4</v>
      </c>
      <c r="F41" s="609">
        <v>3133.2</v>
      </c>
      <c r="G41" s="609">
        <v>3352.8</v>
      </c>
      <c r="H41" s="609">
        <v>5248.8</v>
      </c>
      <c r="I41" s="609">
        <v>5762.4</v>
      </c>
      <c r="J41" s="72"/>
    </row>
    <row r="42" spans="1:13" ht="14.45" customHeight="1" x14ac:dyDescent="0.25">
      <c r="A42" s="348"/>
      <c r="B42" s="167" t="s">
        <v>227</v>
      </c>
      <c r="C42" s="168" t="s">
        <v>206</v>
      </c>
      <c r="D42" s="168">
        <v>280.8</v>
      </c>
      <c r="E42" s="168">
        <v>288</v>
      </c>
      <c r="F42" s="168">
        <v>312</v>
      </c>
      <c r="G42" s="168">
        <v>327.60000000000002</v>
      </c>
      <c r="H42" s="168">
        <v>343.2</v>
      </c>
      <c r="I42" s="168">
        <v>351.6</v>
      </c>
      <c r="J42" s="72"/>
    </row>
    <row r="43" spans="1:13" ht="14.45" customHeight="1" x14ac:dyDescent="0.25">
      <c r="A43" s="348"/>
      <c r="B43" s="279" t="s">
        <v>196</v>
      </c>
      <c r="C43" s="291">
        <v>303.09329504999999</v>
      </c>
      <c r="D43" s="291">
        <v>303.09329504999999</v>
      </c>
      <c r="E43" s="291">
        <v>303.09329504999999</v>
      </c>
      <c r="F43" s="291">
        <v>303.09329504999999</v>
      </c>
      <c r="G43" s="291">
        <v>303.09329504999999</v>
      </c>
      <c r="H43" s="291">
        <v>303.09329504999999</v>
      </c>
      <c r="I43" s="291">
        <v>303.09329504999999</v>
      </c>
      <c r="J43" s="72"/>
    </row>
    <row r="44" spans="1:13" ht="14.45" customHeight="1" x14ac:dyDescent="0.25">
      <c r="A44" s="348"/>
      <c r="B44" s="171" t="s">
        <v>75</v>
      </c>
      <c r="C44" s="624">
        <v>86.598084299999996</v>
      </c>
      <c r="D44" s="624">
        <v>103.91770115999999</v>
      </c>
      <c r="E44" s="624">
        <v>121.23731802</v>
      </c>
      <c r="F44" s="624">
        <v>147.21674331000003</v>
      </c>
      <c r="G44" s="624">
        <v>173.19616859999999</v>
      </c>
      <c r="H44" s="624">
        <v>207.83540231999999</v>
      </c>
      <c r="I44" s="624">
        <v>244</v>
      </c>
      <c r="J44" s="75"/>
    </row>
    <row r="45" spans="1:13" ht="14.45" customHeight="1" x14ac:dyDescent="0.25">
      <c r="A45" s="348"/>
      <c r="B45" s="249" t="s">
        <v>78</v>
      </c>
      <c r="C45" s="336">
        <v>95.257892730000009</v>
      </c>
      <c r="D45" s="336">
        <v>103.91770115999999</v>
      </c>
      <c r="E45" s="336">
        <v>112.57750958999998</v>
      </c>
      <c r="F45" s="336">
        <v>129.89712645</v>
      </c>
      <c r="G45" s="336">
        <v>147.21674331000003</v>
      </c>
      <c r="H45" s="336">
        <v>173.19616859999999</v>
      </c>
      <c r="I45" s="336">
        <v>216.49521074999998</v>
      </c>
      <c r="J45" s="72"/>
    </row>
    <row r="46" spans="1:13" ht="14.45" customHeight="1" x14ac:dyDescent="0.25">
      <c r="A46" s="348"/>
      <c r="B46" s="487" t="s">
        <v>232</v>
      </c>
      <c r="C46" s="626">
        <v>524</v>
      </c>
      <c r="D46" s="626">
        <v>700</v>
      </c>
      <c r="E46" s="626">
        <v>898</v>
      </c>
      <c r="F46" s="626">
        <v>1106</v>
      </c>
      <c r="G46" s="626">
        <v>1398</v>
      </c>
      <c r="H46" s="626">
        <v>1737</v>
      </c>
      <c r="I46" s="626">
        <v>2200</v>
      </c>
      <c r="J46" s="72"/>
    </row>
    <row r="47" spans="1:13" ht="14.45" customHeight="1" x14ac:dyDescent="0.25">
      <c r="A47" s="348"/>
      <c r="B47" s="193" t="s">
        <v>202</v>
      </c>
      <c r="C47" s="338" t="s">
        <v>206</v>
      </c>
      <c r="D47" s="291">
        <v>888.72</v>
      </c>
      <c r="E47" s="291">
        <v>1139.04</v>
      </c>
      <c r="F47" s="291">
        <v>1402.8000000000002</v>
      </c>
      <c r="G47" s="291">
        <v>1767.3600000000001</v>
      </c>
      <c r="H47" s="291">
        <v>2195.7599999999998</v>
      </c>
      <c r="I47" s="291">
        <v>2787.12</v>
      </c>
      <c r="J47" s="72"/>
    </row>
    <row r="48" spans="1:13" ht="14.45" customHeight="1" x14ac:dyDescent="0.25">
      <c r="A48" s="348"/>
      <c r="B48" s="171" t="s">
        <v>233</v>
      </c>
      <c r="C48" s="626">
        <v>1007</v>
      </c>
      <c r="D48" s="626">
        <v>1343</v>
      </c>
      <c r="E48" s="626">
        <v>1728</v>
      </c>
      <c r="F48" s="626">
        <v>2120</v>
      </c>
      <c r="G48" s="626">
        <v>2677</v>
      </c>
      <c r="H48" s="626">
        <v>3349</v>
      </c>
      <c r="I48" s="626">
        <v>4239</v>
      </c>
      <c r="J48" s="72"/>
    </row>
    <row r="49" spans="1:10" ht="14.45" customHeight="1" x14ac:dyDescent="0.25">
      <c r="A49" s="348"/>
      <c r="B49" s="249" t="s">
        <v>202</v>
      </c>
      <c r="C49" s="478" t="s">
        <v>206</v>
      </c>
      <c r="D49" s="291">
        <v>1700.8500000000001</v>
      </c>
      <c r="E49" s="291">
        <v>2187.3000000000002</v>
      </c>
      <c r="F49" s="291">
        <v>2680.6499999999996</v>
      </c>
      <c r="G49" s="291">
        <v>3391.3500000000004</v>
      </c>
      <c r="H49" s="291">
        <v>4234.875</v>
      </c>
      <c r="I49" s="291">
        <v>5368.2000000000007</v>
      </c>
      <c r="J49" s="72"/>
    </row>
    <row r="50" spans="1:10" ht="14.45" customHeight="1" x14ac:dyDescent="0.25">
      <c r="A50" s="348"/>
      <c r="B50" s="167" t="s">
        <v>207</v>
      </c>
      <c r="C50" s="337">
        <v>275.87961869999998</v>
      </c>
      <c r="D50" s="337">
        <v>390.0367023</v>
      </c>
      <c r="E50" s="337">
        <v>456.62833440000009</v>
      </c>
      <c r="F50" s="337">
        <v>523.21996650000006</v>
      </c>
      <c r="G50" s="337">
        <v>637.37705010000013</v>
      </c>
      <c r="H50" s="337">
        <v>780.0734046</v>
      </c>
      <c r="I50" s="337">
        <v>932.28284939999992</v>
      </c>
      <c r="J50" s="72"/>
    </row>
    <row r="51" spans="1:10" ht="14.45" customHeight="1" x14ac:dyDescent="0.25">
      <c r="A51" s="348"/>
      <c r="B51" s="249" t="s">
        <v>202</v>
      </c>
      <c r="C51" s="291" t="s">
        <v>206</v>
      </c>
      <c r="D51" s="291">
        <v>485.1676053000001</v>
      </c>
      <c r="E51" s="291">
        <v>599.32468889999996</v>
      </c>
      <c r="F51" s="291">
        <v>694.45559189999994</v>
      </c>
      <c r="G51" s="291">
        <v>818.12576579999995</v>
      </c>
      <c r="H51" s="291">
        <v>1008.3875717999999</v>
      </c>
      <c r="I51" s="291">
        <v>1208.1624681000003</v>
      </c>
      <c r="J51" s="72"/>
    </row>
    <row r="52" spans="1:10" ht="14.45" customHeight="1" x14ac:dyDescent="0.25">
      <c r="A52" s="348"/>
      <c r="B52" s="486" t="s">
        <v>198</v>
      </c>
      <c r="C52" s="610">
        <v>-147</v>
      </c>
      <c r="D52" s="610">
        <v>-213</v>
      </c>
      <c r="E52" s="610">
        <v>-269</v>
      </c>
      <c r="F52" s="610">
        <v>338</v>
      </c>
      <c r="G52" s="610">
        <v>-404</v>
      </c>
      <c r="H52" s="610">
        <v>-468</v>
      </c>
      <c r="I52" s="610">
        <v>-603</v>
      </c>
      <c r="J52" s="72"/>
    </row>
    <row r="53" spans="1:10" ht="14.45" customHeight="1" x14ac:dyDescent="0.25">
      <c r="A53" s="348"/>
      <c r="B53" s="249" t="s">
        <v>202</v>
      </c>
      <c r="C53" s="277" t="s">
        <v>206</v>
      </c>
      <c r="D53" s="277">
        <v>-264</v>
      </c>
      <c r="E53" s="277">
        <v>-300</v>
      </c>
      <c r="F53" s="277">
        <v>-373</v>
      </c>
      <c r="G53" s="277">
        <v>-458</v>
      </c>
      <c r="H53" s="277">
        <v>-530</v>
      </c>
      <c r="I53" s="277">
        <v>-698</v>
      </c>
      <c r="J53" s="72"/>
    </row>
    <row r="54" spans="1:10" ht="14.45" customHeight="1" x14ac:dyDescent="0.25">
      <c r="A54" s="348"/>
      <c r="B54" s="281"/>
      <c r="C54" s="170"/>
      <c r="D54" s="170"/>
      <c r="E54" s="170"/>
      <c r="F54" s="170"/>
      <c r="G54" s="170"/>
      <c r="H54" s="170"/>
      <c r="I54" s="170"/>
      <c r="J54" s="72"/>
    </row>
    <row r="55" spans="1:10" ht="14.45" customHeight="1" x14ac:dyDescent="0.25">
      <c r="A55" s="349"/>
      <c r="B55" s="249" t="s">
        <v>204</v>
      </c>
      <c r="C55" s="277"/>
      <c r="D55" s="277"/>
      <c r="E55" s="277"/>
      <c r="F55" s="277"/>
      <c r="G55" s="277"/>
      <c r="H55" s="277"/>
      <c r="I55" s="277"/>
      <c r="J55" s="72"/>
    </row>
    <row r="56" spans="1:10" ht="14.45" customHeight="1" x14ac:dyDescent="0.25">
      <c r="A56" s="348"/>
      <c r="B56" s="172" t="s">
        <v>208</v>
      </c>
      <c r="C56" s="337">
        <v>446.99672035200001</v>
      </c>
      <c r="D56" s="337">
        <v>531.33572419199993</v>
      </c>
      <c r="E56" s="337">
        <v>742.18323379200012</v>
      </c>
      <c r="F56" s="337">
        <v>801.22053648000019</v>
      </c>
      <c r="G56" s="337">
        <v>1172.312153376</v>
      </c>
      <c r="H56" s="337">
        <v>1324.122360288</v>
      </c>
      <c r="I56" s="337">
        <v>1484.3664675840002</v>
      </c>
      <c r="J56" s="72"/>
    </row>
    <row r="57" spans="1:10" ht="14.45" customHeight="1" x14ac:dyDescent="0.25">
      <c r="A57" s="348"/>
      <c r="B57" s="279" t="s">
        <v>202</v>
      </c>
      <c r="C57" s="291" t="s">
        <v>206</v>
      </c>
      <c r="D57" s="291">
        <v>658.49299152000003</v>
      </c>
      <c r="E57" s="291">
        <v>911.51000304000002</v>
      </c>
      <c r="F57" s="291">
        <v>987.73948728000005</v>
      </c>
      <c r="G57" s="291">
        <v>1433.7630652800001</v>
      </c>
      <c r="H57" s="291">
        <v>1628.3915356799998</v>
      </c>
      <c r="I57" s="338">
        <v>1823.02000608</v>
      </c>
      <c r="J57" s="72"/>
    </row>
    <row r="58" spans="1:10" ht="14.45" customHeight="1" x14ac:dyDescent="0.25">
      <c r="A58" s="348"/>
      <c r="B58" s="172" t="s">
        <v>260</v>
      </c>
      <c r="C58" s="610">
        <v>161.19999999999999</v>
      </c>
      <c r="D58" s="610">
        <v>161.19999999999999</v>
      </c>
      <c r="E58" s="610">
        <v>161.19999999999999</v>
      </c>
      <c r="F58" s="610">
        <v>161.19999999999999</v>
      </c>
      <c r="G58" s="610" t="s">
        <v>206</v>
      </c>
      <c r="H58" s="610" t="s">
        <v>206</v>
      </c>
      <c r="I58" s="610" t="s">
        <v>206</v>
      </c>
      <c r="J58" s="72"/>
    </row>
    <row r="59" spans="1:10" ht="14.45" customHeight="1" x14ac:dyDescent="0.25">
      <c r="A59" s="348"/>
      <c r="B59" s="193" t="s">
        <v>261</v>
      </c>
      <c r="C59" s="278">
        <v>193.7</v>
      </c>
      <c r="D59" s="278">
        <v>193.7</v>
      </c>
      <c r="E59" s="278">
        <v>193.7</v>
      </c>
      <c r="F59" s="278">
        <v>193.7</v>
      </c>
      <c r="G59" s="282" t="s">
        <v>206</v>
      </c>
      <c r="H59" s="282" t="s">
        <v>206</v>
      </c>
      <c r="I59" s="282" t="s">
        <v>206</v>
      </c>
      <c r="J59" s="72"/>
    </row>
    <row r="60" spans="1:10" ht="14.45" customHeight="1" x14ac:dyDescent="0.25">
      <c r="A60" s="350"/>
      <c r="B60" s="87" t="s">
        <v>241</v>
      </c>
      <c r="C60" s="283" t="s">
        <v>239</v>
      </c>
      <c r="D60" s="283" t="s">
        <v>239</v>
      </c>
      <c r="E60" s="283" t="s">
        <v>239</v>
      </c>
      <c r="F60" s="283" t="s">
        <v>239</v>
      </c>
      <c r="G60" s="283" t="s">
        <v>239</v>
      </c>
      <c r="H60" s="283" t="s">
        <v>239</v>
      </c>
      <c r="I60" s="283" t="s">
        <v>239</v>
      </c>
      <c r="J60" s="72"/>
    </row>
    <row r="61" spans="1:10" ht="14.45" customHeight="1" x14ac:dyDescent="0.25">
      <c r="A61" s="348"/>
      <c r="B61" s="485" t="s">
        <v>213</v>
      </c>
      <c r="C61" s="597">
        <v>237.9</v>
      </c>
      <c r="D61" s="597">
        <v>237.9</v>
      </c>
      <c r="E61" s="597">
        <v>237.9</v>
      </c>
      <c r="F61" s="597">
        <v>237.9</v>
      </c>
      <c r="G61" s="597">
        <v>237.9</v>
      </c>
      <c r="H61" s="597">
        <v>237.9</v>
      </c>
      <c r="I61" s="597">
        <v>237.9</v>
      </c>
      <c r="J61" s="72"/>
    </row>
    <row r="62" spans="1:10" ht="14.45" customHeight="1" x14ac:dyDescent="0.25">
      <c r="A62" s="350"/>
      <c r="B62" s="285" t="s">
        <v>269</v>
      </c>
      <c r="C62" s="191">
        <v>114.4</v>
      </c>
      <c r="D62" s="191">
        <v>114.4</v>
      </c>
      <c r="E62" s="191">
        <v>114.4</v>
      </c>
      <c r="F62" s="191">
        <v>114.4</v>
      </c>
      <c r="G62" s="191">
        <v>114.4</v>
      </c>
      <c r="H62" s="191">
        <v>114.4</v>
      </c>
      <c r="I62" s="191">
        <v>114.4</v>
      </c>
      <c r="J62" s="72"/>
    </row>
    <row r="63" spans="1:10" ht="14.45" customHeight="1" x14ac:dyDescent="0.25">
      <c r="A63" s="348"/>
      <c r="B63" s="215" t="s">
        <v>270</v>
      </c>
      <c r="C63" s="97">
        <v>804</v>
      </c>
      <c r="D63" s="97">
        <v>804</v>
      </c>
      <c r="E63" s="97">
        <v>804</v>
      </c>
      <c r="F63" s="97">
        <v>804</v>
      </c>
      <c r="G63" s="97">
        <v>1075</v>
      </c>
      <c r="H63" s="97">
        <v>1075</v>
      </c>
      <c r="I63" s="97">
        <v>1075</v>
      </c>
      <c r="J63" s="72"/>
    </row>
    <row r="64" spans="1:10" ht="15.95" customHeight="1" x14ac:dyDescent="0.25">
      <c r="A64" s="351"/>
      <c r="B64" s="93"/>
      <c r="C64" s="72"/>
      <c r="D64" s="72"/>
      <c r="E64" s="72">
        <v>600</v>
      </c>
      <c r="F64" s="93"/>
      <c r="G64" s="93"/>
      <c r="H64" s="72"/>
      <c r="I64" s="72"/>
      <c r="J64" s="72"/>
    </row>
  </sheetData>
  <mergeCells count="9">
    <mergeCell ref="B12:D12"/>
    <mergeCell ref="B10:D10"/>
    <mergeCell ref="B9:D9"/>
    <mergeCell ref="A1:D4"/>
    <mergeCell ref="B5:D5"/>
    <mergeCell ref="B6:D6"/>
    <mergeCell ref="B7:D7"/>
    <mergeCell ref="B8:D8"/>
    <mergeCell ref="C11:D11"/>
  </mergeCells>
  <pageMargins left="0.55000000000000004" right="0.55000000000000004" top="0.75" bottom="0.5" header="0.3" footer="0.3"/>
  <pageSetup scale="72" orientation="portrait" r:id="rId1"/>
  <headerFooter>
    <oddHeader xml:space="preserve">&amp;C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4"/>
  <sheetViews>
    <sheetView defaultGridColor="0" colorId="8" zoomScaleNormal="100" workbookViewId="0">
      <selection activeCell="B9" sqref="B9:D9"/>
    </sheetView>
  </sheetViews>
  <sheetFormatPr defaultColWidth="15.140625" defaultRowHeight="15" customHeight="1" x14ac:dyDescent="0.25"/>
  <cols>
    <col min="1" max="1" width="3.140625" customWidth="1"/>
    <col min="2" max="2" width="41.85546875" customWidth="1"/>
    <col min="3" max="9" width="11" customWidth="1"/>
    <col min="10" max="10" width="3.140625" customWidth="1"/>
    <col min="11" max="13" width="7.7109375" customWidth="1"/>
    <col min="14" max="14" width="9" customWidth="1"/>
    <col min="15" max="20" width="7.7109375" customWidth="1"/>
  </cols>
  <sheetData>
    <row r="1" spans="1:14" s="76" customFormat="1" ht="15" customHeight="1" x14ac:dyDescent="0.25">
      <c r="A1" s="640" t="str">
        <f>Instructions!B17</f>
        <v>Creative Gazebos</v>
      </c>
      <c r="B1" s="650"/>
      <c r="C1" s="650"/>
      <c r="D1" s="650"/>
    </row>
    <row r="2" spans="1:14" s="76" customFormat="1" ht="14.45" customHeight="1" x14ac:dyDescent="0.25">
      <c r="A2" s="650"/>
      <c r="B2" s="650"/>
      <c r="C2" s="650"/>
      <c r="D2" s="650"/>
      <c r="E2" s="77"/>
      <c r="G2" s="77"/>
      <c r="I2" s="78"/>
      <c r="K2" s="80"/>
    </row>
    <row r="3" spans="1:14" s="76" customFormat="1" ht="14.45" customHeight="1" x14ac:dyDescent="0.25">
      <c r="A3" s="650"/>
      <c r="B3" s="650"/>
      <c r="C3" s="650"/>
      <c r="D3" s="650"/>
      <c r="E3" s="77"/>
      <c r="G3" s="77"/>
      <c r="J3" s="77"/>
    </row>
    <row r="4" spans="1:14" s="76" customFormat="1" ht="16.5" customHeight="1" x14ac:dyDescent="0.25">
      <c r="A4" s="650"/>
      <c r="B4" s="650"/>
      <c r="C4" s="650"/>
      <c r="D4" s="650"/>
      <c r="G4" s="77"/>
      <c r="H4" s="79"/>
      <c r="I4" s="79"/>
      <c r="J4" s="79"/>
    </row>
    <row r="5" spans="1:14" s="76" customFormat="1" ht="16.5" customHeight="1" x14ac:dyDescent="0.3">
      <c r="B5" s="634" t="str">
        <f>Instructions!$B$22</f>
        <v>33 Limerock Road</v>
      </c>
      <c r="C5" s="651"/>
      <c r="D5" s="651"/>
      <c r="G5" s="77"/>
      <c r="H5" s="79"/>
      <c r="I5" s="79"/>
      <c r="J5" s="79"/>
      <c r="K5" s="79"/>
    </row>
    <row r="6" spans="1:14" s="76" customFormat="1" ht="16.5" customHeight="1" thickBot="1" x14ac:dyDescent="0.3">
      <c r="B6" s="638" t="str">
        <f>Instructions!$B$23</f>
        <v>Lititz, PA 17543</v>
      </c>
      <c r="C6" s="638"/>
      <c r="D6" s="638"/>
      <c r="G6" s="77"/>
      <c r="H6" s="79"/>
      <c r="I6" s="79"/>
      <c r="J6" s="79"/>
      <c r="K6" s="79"/>
      <c r="L6" s="474" t="s">
        <v>334</v>
      </c>
      <c r="M6"/>
      <c r="N6"/>
    </row>
    <row r="7" spans="1:14" s="76" customFormat="1" ht="16.5" customHeight="1" thickBot="1" x14ac:dyDescent="0.3">
      <c r="B7" s="638" t="str">
        <f>Instructions!$B$24</f>
        <v>Phone: 717-625-4066</v>
      </c>
      <c r="C7" s="638"/>
      <c r="D7" s="638"/>
      <c r="G7" s="77"/>
      <c r="H7" s="79"/>
      <c r="I7" s="79"/>
      <c r="J7" s="79"/>
      <c r="K7" s="79"/>
      <c r="L7" s="57"/>
      <c r="M7" s="475">
        <v>0.4</v>
      </c>
      <c r="N7"/>
    </row>
    <row r="8" spans="1:14" s="76" customFormat="1" ht="16.5" customHeight="1" x14ac:dyDescent="0.35">
      <c r="B8" s="634" t="str">
        <f>Instructions!$B$25</f>
        <v>Fax: 717-625-0062</v>
      </c>
      <c r="C8" s="651"/>
      <c r="D8" s="651"/>
      <c r="E8" s="113"/>
      <c r="G8" s="77"/>
      <c r="H8" s="79"/>
      <c r="I8" s="79"/>
      <c r="J8" s="79"/>
      <c r="K8" s="79"/>
    </row>
    <row r="9" spans="1:14" s="76" customFormat="1" ht="16.5" customHeight="1" x14ac:dyDescent="0.3">
      <c r="B9" s="634" t="str">
        <f>Instructions!$B$26</f>
        <v>Email:office@creativegazebos.com</v>
      </c>
      <c r="C9" s="651"/>
      <c r="D9" s="651"/>
      <c r="G9" s="77"/>
      <c r="H9" s="79"/>
      <c r="I9" s="79"/>
      <c r="J9" s="79"/>
      <c r="K9" s="79"/>
    </row>
    <row r="10" spans="1:14" s="76" customFormat="1" ht="16.5" customHeight="1" x14ac:dyDescent="0.25">
      <c r="B10" s="648" t="s">
        <v>363</v>
      </c>
      <c r="C10" s="649"/>
      <c r="D10" s="649"/>
      <c r="G10" s="77"/>
      <c r="H10" s="79"/>
      <c r="I10" s="79"/>
      <c r="J10" s="79"/>
      <c r="K10" s="79"/>
    </row>
    <row r="11" spans="1:14" s="76" customFormat="1" ht="16.5" customHeight="1" x14ac:dyDescent="0.3">
      <c r="B11" s="628" t="s">
        <v>368</v>
      </c>
      <c r="C11" s="646">
        <f>'Vinyl Octagon Wholesale'!C11</f>
        <v>44991</v>
      </c>
      <c r="D11" s="652"/>
      <c r="E11" s="207" t="s">
        <v>322</v>
      </c>
      <c r="F11" s="207"/>
      <c r="G11" s="207"/>
      <c r="H11" s="207"/>
      <c r="I11" s="207"/>
      <c r="J11" s="207"/>
      <c r="K11" s="206"/>
    </row>
    <row r="12" spans="1:14" s="76" customFormat="1" ht="16.5" customHeight="1" x14ac:dyDescent="0.35">
      <c r="A12" s="194"/>
      <c r="B12" s="643" t="s">
        <v>298</v>
      </c>
      <c r="C12" s="643"/>
      <c r="D12" s="643"/>
      <c r="E12" s="207" t="s">
        <v>323</v>
      </c>
      <c r="F12" s="207"/>
      <c r="G12" s="207"/>
      <c r="H12" s="207"/>
      <c r="I12" s="207"/>
      <c r="J12" s="207"/>
      <c r="K12" s="206"/>
    </row>
    <row r="13" spans="1:14" ht="16.5" customHeight="1" x14ac:dyDescent="0.35">
      <c r="A13" s="347"/>
      <c r="B13" s="73"/>
      <c r="C13" s="74"/>
      <c r="D13" s="74"/>
      <c r="E13" s="74"/>
      <c r="F13" s="74"/>
      <c r="G13" s="74"/>
      <c r="H13" s="74"/>
      <c r="I13" s="74"/>
      <c r="J13" s="70"/>
    </row>
    <row r="14" spans="1:14" ht="16.5" customHeight="1" x14ac:dyDescent="0.35">
      <c r="A14" s="347"/>
      <c r="B14" s="155" t="s">
        <v>295</v>
      </c>
      <c r="C14" s="107" t="s">
        <v>14</v>
      </c>
      <c r="D14" s="106" t="s">
        <v>15</v>
      </c>
      <c r="E14" s="107" t="s">
        <v>16</v>
      </c>
      <c r="F14" s="107" t="s">
        <v>18</v>
      </c>
      <c r="G14" s="106" t="s">
        <v>73</v>
      </c>
      <c r="H14" s="106" t="s">
        <v>184</v>
      </c>
      <c r="I14" s="106" t="s">
        <v>185</v>
      </c>
      <c r="J14" s="70"/>
    </row>
    <row r="15" spans="1:14" ht="14.45" customHeight="1" x14ac:dyDescent="0.25">
      <c r="A15" s="348">
        <v>0.22</v>
      </c>
      <c r="B15" s="109"/>
      <c r="C15" s="103" t="s">
        <v>193</v>
      </c>
      <c r="D15" s="104" t="s">
        <v>214</v>
      </c>
      <c r="E15" s="104" t="s">
        <v>186</v>
      </c>
      <c r="F15" s="105"/>
      <c r="G15" s="104"/>
      <c r="H15" s="104" t="s">
        <v>215</v>
      </c>
      <c r="I15" s="105"/>
      <c r="J15" s="71"/>
    </row>
    <row r="16" spans="1:14" ht="14.45" customHeight="1" x14ac:dyDescent="0.25">
      <c r="A16" s="348"/>
      <c r="B16" s="274" t="s">
        <v>205</v>
      </c>
      <c r="C16" s="476">
        <f>'Vinyl Octagon Wholesale'!C16+('Vinyl Octagon Wholesale'!C16*'Vinyl Octagon Retail'!$M$7)</f>
        <v>5086.8999999999996</v>
      </c>
      <c r="D16" s="476">
        <f>'Vinyl Octagon Wholesale'!D16+('Vinyl Octagon Wholesale'!D16*'Vinyl Octagon Retail'!$M$7)</f>
        <v>6586.58</v>
      </c>
      <c r="E16" s="476">
        <f>'Vinyl Octagon Wholesale'!E16+('Vinyl Octagon Wholesale'!E16*'Vinyl Octagon Retail'!$M$7)</f>
        <v>7873.32</v>
      </c>
      <c r="F16" s="476">
        <f>'Vinyl Octagon Wholesale'!F16+('Vinyl Octagon Wholesale'!F16*'Vinyl Octagon Retail'!$M$7)</f>
        <v>9227.4</v>
      </c>
      <c r="G16" s="476">
        <f>'Vinyl Octagon Wholesale'!G16+('Vinyl Octagon Wholesale'!G16*'Vinyl Octagon Retail'!$M$7)</f>
        <v>13195</v>
      </c>
      <c r="H16" s="476">
        <f>'Vinyl Octagon Wholesale'!H16+('Vinyl Octagon Wholesale'!H16*'Vinyl Octagon Retail'!$M$7)</f>
        <v>15826.72</v>
      </c>
      <c r="I16" s="476">
        <f>'Vinyl Octagon Wholesale'!I16+('Vinyl Octagon Wholesale'!I16*'Vinyl Octagon Retail'!$M$7)</f>
        <v>18891.599999999999</v>
      </c>
      <c r="J16" s="72"/>
    </row>
    <row r="17" spans="1:13" ht="14.45" customHeight="1" x14ac:dyDescent="0.25">
      <c r="A17" s="348"/>
      <c r="B17" s="238" t="s">
        <v>194</v>
      </c>
      <c r="C17" s="606">
        <f>'Vinyl Octagon Wholesale'!C17+('Vinyl Octagon Wholesale'!C17*'Vinyl Octagon Retail'!$M$7)</f>
        <v>5862.22</v>
      </c>
      <c r="D17" s="606">
        <f>'Vinyl Octagon Wholesale'!D17+('Vinyl Octagon Wholesale'!D17*'Vinyl Octagon Retail'!$M$7)</f>
        <v>7083.4400000000005</v>
      </c>
      <c r="E17" s="606">
        <f>'Vinyl Octagon Wholesale'!E17+('Vinyl Octagon Wholesale'!E17*'Vinyl Octagon Retail'!$M$7)</f>
        <v>8415.68</v>
      </c>
      <c r="F17" s="606">
        <f>'Vinyl Octagon Wholesale'!F17+('Vinyl Octagon Wholesale'!F17*'Vinyl Octagon Retail'!$M$7)</f>
        <v>9817.08</v>
      </c>
      <c r="G17" s="606">
        <f>'Vinyl Octagon Wholesale'!G17+('Vinyl Octagon Wholesale'!G17*'Vinyl Octagon Retail'!$M$7)</f>
        <v>13693.68</v>
      </c>
      <c r="H17" s="606">
        <f>'Vinyl Octagon Wholesale'!H17+('Vinyl Octagon Wholesale'!H17*'Vinyl Octagon Retail'!$M$7)</f>
        <v>16303.56</v>
      </c>
      <c r="I17" s="606">
        <f>'Vinyl Octagon Wholesale'!I17+('Vinyl Octagon Wholesale'!I17*'Vinyl Octagon Retail'!$M$7)</f>
        <v>19503.12</v>
      </c>
      <c r="J17" s="72"/>
    </row>
    <row r="18" spans="1:13" ht="14.45" customHeight="1" x14ac:dyDescent="0.25">
      <c r="A18" s="348"/>
      <c r="B18" s="276" t="s">
        <v>182</v>
      </c>
      <c r="C18" s="289">
        <f>'Vinyl Octagon Wholesale'!C18+('Vinyl Octagon Wholesale'!C18*'Vinyl Octagon Retail'!$M$7)</f>
        <v>6246.2400000000007</v>
      </c>
      <c r="D18" s="289">
        <f>'Vinyl Octagon Wholesale'!D18+('Vinyl Octagon Wholesale'!D18*'Vinyl Octagon Retail'!$M$7)</f>
        <v>7534.8</v>
      </c>
      <c r="E18" s="289">
        <f>'Vinyl Octagon Wholesale'!E18+('Vinyl Octagon Wholesale'!E18*'Vinyl Octagon Retail'!$M$7)</f>
        <v>9059.9599999999991</v>
      </c>
      <c r="F18" s="289">
        <f>'Vinyl Octagon Wholesale'!F18+('Vinyl Octagon Wholesale'!F18*'Vinyl Octagon Retail'!$M$7)</f>
        <v>10708.880000000001</v>
      </c>
      <c r="G18" s="289">
        <f>'Vinyl Octagon Wholesale'!G18+('Vinyl Octagon Wholesale'!G18*'Vinyl Octagon Retail'!$M$7)</f>
        <v>14592.759999999998</v>
      </c>
      <c r="H18" s="289">
        <f>'Vinyl Octagon Wholesale'!H18+('Vinyl Octagon Wholesale'!H18*'Vinyl Octagon Retail'!$M$7)</f>
        <v>17475.64</v>
      </c>
      <c r="I18" s="289">
        <f>'Vinyl Octagon Wholesale'!I18+('Vinyl Octagon Wholesale'!I18*'Vinyl Octagon Retail'!$M$7)</f>
        <v>20926.36</v>
      </c>
      <c r="J18" s="72"/>
      <c r="K18" s="57"/>
    </row>
    <row r="19" spans="1:13" ht="14.45" customHeight="1" x14ac:dyDescent="0.25">
      <c r="A19" s="348"/>
      <c r="B19" s="238" t="s">
        <v>181</v>
      </c>
      <c r="C19" s="606" t="s">
        <v>206</v>
      </c>
      <c r="D19" s="606">
        <f>'Vinyl Octagon Wholesale'!D19+('Vinyl Octagon Wholesale'!D19*'Vinyl Octagon Retail'!$M$7)</f>
        <v>8339.2400000000016</v>
      </c>
      <c r="E19" s="606">
        <f>'Vinyl Octagon Wholesale'!E19+('Vinyl Octagon Wholesale'!E19*'Vinyl Octagon Retail'!$M$7)</f>
        <v>9693.32</v>
      </c>
      <c r="F19" s="606">
        <f>'Vinyl Octagon Wholesale'!F19+('Vinyl Octagon Wholesale'!F19*'Vinyl Octagon Retail'!$M$7)</f>
        <v>11347.7</v>
      </c>
      <c r="G19" s="606">
        <f>'Vinyl Octagon Wholesale'!G19+('Vinyl Octagon Wholesale'!G19*'Vinyl Octagon Retail'!$M$7)</f>
        <v>16256.240000000002</v>
      </c>
      <c r="H19" s="606">
        <f>'Vinyl Octagon Wholesale'!H19+('Vinyl Octagon Wholesale'!H19*'Vinyl Octagon Retail'!$M$7)</f>
        <v>18285.54</v>
      </c>
      <c r="I19" s="606">
        <f>'Vinyl Octagon Wholesale'!I19+('Vinyl Octagon Wholesale'!I19*'Vinyl Octagon Retail'!$M$7)</f>
        <v>22102.080000000002</v>
      </c>
      <c r="J19" s="72"/>
      <c r="K19" s="57"/>
      <c r="L19" s="57"/>
      <c r="M19" s="57"/>
    </row>
    <row r="20" spans="1:13" ht="14.45" customHeight="1" x14ac:dyDescent="0.25">
      <c r="A20" s="348"/>
      <c r="B20" s="276" t="s">
        <v>180</v>
      </c>
      <c r="C20" s="289">
        <f>'Vinyl Octagon Wholesale'!C20+('Vinyl Octagon Wholesale'!C20*'Vinyl Octagon Retail'!$M$7)</f>
        <v>6730.36</v>
      </c>
      <c r="D20" s="289">
        <f>'Vinyl Octagon Wholesale'!D20+('Vinyl Octagon Wholesale'!D20*'Vinyl Octagon Retail'!$M$7)</f>
        <v>8275.5400000000009</v>
      </c>
      <c r="E20" s="289">
        <f>'Vinyl Octagon Wholesale'!E20+('Vinyl Octagon Wholesale'!E20*'Vinyl Octagon Retail'!$M$7)</f>
        <v>10079.16</v>
      </c>
      <c r="F20" s="289">
        <f>'Vinyl Octagon Wholesale'!F20+('Vinyl Octagon Wholesale'!F20*'Vinyl Octagon Retail'!$M$7)</f>
        <v>12117.56</v>
      </c>
      <c r="G20" s="270">
        <f>'Vinyl Octagon Wholesale'!G20+('Vinyl Octagon Wholesale'!G20*'Vinyl Octagon Retail'!$M$7)</f>
        <v>15633.8</v>
      </c>
      <c r="H20" s="289" t="s">
        <v>206</v>
      </c>
      <c r="I20" s="289" t="s">
        <v>206</v>
      </c>
      <c r="J20" s="72"/>
      <c r="K20" s="57"/>
      <c r="L20" s="57"/>
      <c r="M20" s="57"/>
    </row>
    <row r="21" spans="1:13" ht="14.45" customHeight="1" x14ac:dyDescent="0.25">
      <c r="A21" s="348"/>
      <c r="B21" s="238" t="s">
        <v>179</v>
      </c>
      <c r="C21" s="287">
        <f>'Vinyl Octagon Wholesale'!C21+('Vinyl Octagon Wholesale'!C21*'Vinyl Octagon Retail'!$M$7)</f>
        <v>6572.02</v>
      </c>
      <c r="D21" s="287">
        <f>'Vinyl Octagon Wholesale'!D21+('Vinyl Octagon Wholesale'!D21*'Vinyl Octagon Retail'!$M$7)</f>
        <v>8097.18</v>
      </c>
      <c r="E21" s="287">
        <f>'Vinyl Octagon Wholesale'!E21+('Vinyl Octagon Wholesale'!E21*'Vinyl Octagon Retail'!$M$7)</f>
        <v>9620.52</v>
      </c>
      <c r="F21" s="287">
        <f>'Vinyl Octagon Wholesale'!F21+('Vinyl Octagon Wholesale'!F21*'Vinyl Octagon Retail'!$M$7)</f>
        <v>11748.1</v>
      </c>
      <c r="G21" s="287">
        <f>'Vinyl Octagon Wholesale'!G21+('Vinyl Octagon Wholesale'!G21*'Vinyl Octagon Retail'!$M$7)</f>
        <v>15096.900000000001</v>
      </c>
      <c r="H21" s="287" t="s">
        <v>206</v>
      </c>
      <c r="I21" s="287" t="s">
        <v>206</v>
      </c>
      <c r="J21" s="72"/>
      <c r="K21" s="57"/>
      <c r="L21" s="57"/>
      <c r="M21" s="57"/>
    </row>
    <row r="22" spans="1:13" ht="14.45" customHeight="1" x14ac:dyDescent="0.25">
      <c r="A22" s="348"/>
      <c r="B22" s="236" t="s">
        <v>183</v>
      </c>
      <c r="C22" s="289"/>
      <c r="D22" s="289"/>
      <c r="E22" s="289"/>
      <c r="F22" s="289"/>
      <c r="G22" s="290"/>
      <c r="H22" s="289"/>
      <c r="I22" s="289"/>
      <c r="J22" s="72"/>
      <c r="K22" s="57"/>
      <c r="L22" s="57"/>
      <c r="M22" s="57"/>
    </row>
    <row r="23" spans="1:13" ht="14.45" customHeight="1" x14ac:dyDescent="0.25">
      <c r="A23" s="348"/>
      <c r="B23" s="249" t="s">
        <v>224</v>
      </c>
      <c r="C23" s="336">
        <f>'Vinyl Octagon Wholesale'!C23+('Vinyl Octagon Wholesale'!C23*'Vinyl Octagon Retail'!$M$7)</f>
        <v>245.7</v>
      </c>
      <c r="D23" s="336">
        <f>'Vinyl Octagon Wholesale'!D23+('Vinyl Octagon Wholesale'!D23*'Vinyl Octagon Retail'!$M$7)</f>
        <v>316.68</v>
      </c>
      <c r="E23" s="336">
        <f>'Vinyl Octagon Wholesale'!E23+('Vinyl Octagon Wholesale'!E23*'Vinyl Octagon Retail'!$M$7)</f>
        <v>373.1</v>
      </c>
      <c r="F23" s="336">
        <f>'Vinyl Octagon Wholesale'!F23+('Vinyl Octagon Wholesale'!F23*'Vinyl Octagon Retail'!$M$7)</f>
        <v>422.24</v>
      </c>
      <c r="G23" s="336">
        <f>'Vinyl Octagon Wholesale'!G23+('Vinyl Octagon Wholesale'!G23*'Vinyl Octagon Retail'!$M$7)</f>
        <v>513.24</v>
      </c>
      <c r="H23" s="336">
        <f>'Vinyl Octagon Wholesale'!H23+('Vinyl Octagon Wholesale'!H23*'Vinyl Octagon Retail'!$M$7)</f>
        <v>607.88</v>
      </c>
      <c r="I23" s="336">
        <f>'Vinyl Octagon Wholesale'!I23+('Vinyl Octagon Wholesale'!I23*'Vinyl Octagon Retail'!$M$7)</f>
        <v>664.3</v>
      </c>
      <c r="J23" s="72"/>
      <c r="K23" s="57"/>
      <c r="L23" s="57"/>
      <c r="M23" s="57"/>
    </row>
    <row r="24" spans="1:13" ht="14.45" customHeight="1" x14ac:dyDescent="0.25">
      <c r="A24" s="348"/>
      <c r="B24" s="167" t="s">
        <v>225</v>
      </c>
      <c r="C24" s="337">
        <f>'Vinyl Octagon Wholesale'!C24+('Vinyl Octagon Wholesale'!C24*'Vinyl Octagon Retail'!$M$7)</f>
        <v>338.52000000000004</v>
      </c>
      <c r="D24" s="337">
        <f>'Vinyl Octagon Wholesale'!D24+('Vinyl Octagon Wholesale'!D24*'Vinyl Octagon Retail'!$M$7)</f>
        <v>444.08</v>
      </c>
      <c r="E24" s="337">
        <f>'Vinyl Octagon Wholesale'!E24+('Vinyl Octagon Wholesale'!E24*'Vinyl Octagon Retail'!$M$7)</f>
        <v>513.24</v>
      </c>
      <c r="F24" s="337">
        <f>'Vinyl Octagon Wholesale'!F24+('Vinyl Octagon Wholesale'!F24*'Vinyl Octagon Retail'!$M$7)</f>
        <v>595.1400000000001</v>
      </c>
      <c r="G24" s="337">
        <f>'Vinyl Octagon Wholesale'!G24+('Vinyl Octagon Wholesale'!G24*'Vinyl Octagon Retail'!$M$7)</f>
        <v>722.54000000000008</v>
      </c>
      <c r="H24" s="337">
        <f>'Vinyl Octagon Wholesale'!H24+('Vinyl Octagon Wholesale'!H24*'Vinyl Octagon Retail'!$M$7)</f>
        <v>828.1</v>
      </c>
      <c r="I24" s="337">
        <f>'Vinyl Octagon Wholesale'!I24+('Vinyl Octagon Wholesale'!I24*'Vinyl Octagon Retail'!$M$7)</f>
        <v>957.31999999999994</v>
      </c>
      <c r="J24" s="72"/>
      <c r="K24" s="57"/>
      <c r="L24" s="57"/>
      <c r="M24" s="57"/>
    </row>
    <row r="25" spans="1:13" ht="14.45" customHeight="1" x14ac:dyDescent="0.25">
      <c r="A25" s="348"/>
      <c r="B25" s="249" t="s">
        <v>74</v>
      </c>
      <c r="C25" s="336">
        <f>'Vinyl Octagon Wholesale'!C25+('Vinyl Octagon Wholesale'!C25*'Vinyl Octagon Retail'!$M$7)</f>
        <v>171.08</v>
      </c>
      <c r="D25" s="336">
        <f>'Vinyl Octagon Wholesale'!D25+('Vinyl Octagon Wholesale'!D25*'Vinyl Octagon Retail'!$M$7)</f>
        <v>218.4</v>
      </c>
      <c r="E25" s="336">
        <f>'Vinyl Octagon Wholesale'!E25+('Vinyl Octagon Wholesale'!E25*'Vinyl Octagon Retail'!$M$7)</f>
        <v>265.72000000000003</v>
      </c>
      <c r="F25" s="336">
        <f>'Vinyl Octagon Wholesale'!F25+('Vinyl Octagon Wholesale'!F25*'Vinyl Octagon Retail'!$M$7)</f>
        <v>291.2</v>
      </c>
      <c r="G25" s="336">
        <f>'Vinyl Octagon Wholesale'!G25+('Vinyl Octagon Wholesale'!G25*'Vinyl Octagon Retail'!$M$7)</f>
        <v>353.08</v>
      </c>
      <c r="H25" s="336" t="s">
        <v>206</v>
      </c>
      <c r="I25" s="336" t="s">
        <v>206</v>
      </c>
      <c r="J25" s="72"/>
      <c r="K25" s="57"/>
      <c r="L25" s="57"/>
      <c r="M25" s="57"/>
    </row>
    <row r="26" spans="1:13" ht="14.45" customHeight="1" x14ac:dyDescent="0.25">
      <c r="A26" s="348"/>
      <c r="B26" s="171" t="s">
        <v>77</v>
      </c>
      <c r="C26" s="624">
        <f>'Vinyl Octagon Wholesale'!C26+('Vinyl Octagon Wholesale'!C26*'Vinyl Octagon Retail'!$M$7)</f>
        <v>141.96</v>
      </c>
      <c r="D26" s="624">
        <f>'Vinyl Octagon Wholesale'!D26+('Vinyl Octagon Wholesale'!D26*'Vinyl Octagon Retail'!$M$7)</f>
        <v>158.34</v>
      </c>
      <c r="E26" s="624">
        <f>'Vinyl Octagon Wholesale'!E26+('Vinyl Octagon Wholesale'!E26*'Vinyl Octagon Retail'!$M$7)</f>
        <v>171.08</v>
      </c>
      <c r="F26" s="624">
        <f>'Vinyl Octagon Wholesale'!F26+('Vinyl Octagon Wholesale'!F26*'Vinyl Octagon Retail'!$M$7)</f>
        <v>183.82000000000002</v>
      </c>
      <c r="G26" s="624">
        <f>'Vinyl Octagon Wholesale'!G26+('Vinyl Octagon Wholesale'!G26*'Vinyl Octagon Retail'!$M$7)</f>
        <v>220.22000000000003</v>
      </c>
      <c r="H26" s="624">
        <f>'Vinyl Octagon Wholesale'!H26+('Vinyl Octagon Wholesale'!H26*'Vinyl Octagon Retail'!$M$7)</f>
        <v>258.44</v>
      </c>
      <c r="I26" s="624">
        <f>'Vinyl Octagon Wholesale'!I26+('Vinyl Octagon Wholesale'!I26*'Vinyl Octagon Retail'!$M$7)</f>
        <v>282.10000000000002</v>
      </c>
      <c r="J26" s="72"/>
      <c r="K26" s="57"/>
      <c r="L26" s="57"/>
      <c r="M26" s="57"/>
    </row>
    <row r="27" spans="1:13" ht="14.45" customHeight="1" x14ac:dyDescent="0.25">
      <c r="A27" s="348"/>
      <c r="B27" s="249" t="s">
        <v>79</v>
      </c>
      <c r="C27" s="291">
        <f>'Vinyl Octagon Wholesale'!C27+('Vinyl Octagon Wholesale'!C27*'Vinyl Octagon Retail'!$M$7)</f>
        <v>509.6</v>
      </c>
      <c r="D27" s="291">
        <f>'Vinyl Octagon Wholesale'!D27+('Vinyl Octagon Wholesale'!D27*'Vinyl Octagon Retail'!$M$7)</f>
        <v>509.6</v>
      </c>
      <c r="E27" s="291">
        <f>'Vinyl Octagon Wholesale'!E27+('Vinyl Octagon Wholesale'!E27*'Vinyl Octagon Retail'!$M$7)</f>
        <v>509.6</v>
      </c>
      <c r="F27" s="291">
        <f>'Vinyl Octagon Wholesale'!F27+('Vinyl Octagon Wholesale'!F27*'Vinyl Octagon Retail'!$M$7)</f>
        <v>509.6</v>
      </c>
      <c r="G27" s="291">
        <f>'Vinyl Octagon Wholesale'!G27+('Vinyl Octagon Wholesale'!G27*'Vinyl Octagon Retail'!$M$7)</f>
        <v>509.6</v>
      </c>
      <c r="H27" s="291">
        <f>'Vinyl Octagon Wholesale'!H27+('Vinyl Octagon Wholesale'!H27*'Vinyl Octagon Retail'!$M$7)</f>
        <v>509.6</v>
      </c>
      <c r="I27" s="291">
        <f>'Vinyl Octagon Wholesale'!I27+('Vinyl Octagon Wholesale'!I27*'Vinyl Octagon Retail'!$M$7)</f>
        <v>509.6</v>
      </c>
      <c r="J27" s="72"/>
      <c r="K27" s="57"/>
      <c r="L27" s="57"/>
      <c r="M27" s="57"/>
    </row>
    <row r="28" spans="1:13" ht="14.45" customHeight="1" x14ac:dyDescent="0.25">
      <c r="A28" s="348"/>
      <c r="B28" s="167" t="s">
        <v>200</v>
      </c>
      <c r="C28" s="292">
        <f>'Vinyl Octagon Wholesale'!C28+('Vinyl Octagon Wholesale'!C28*'Vinyl Octagon Retail'!$M$7)</f>
        <v>1081.0800000000002</v>
      </c>
      <c r="D28" s="292">
        <f>'Vinyl Octagon Wholesale'!D28+('Vinyl Octagon Wholesale'!D28*'Vinyl Octagon Retail'!$M$7)</f>
        <v>1081.0800000000002</v>
      </c>
      <c r="E28" s="292">
        <f>'Vinyl Octagon Wholesale'!E28+('Vinyl Octagon Wholesale'!E28*'Vinyl Octagon Retail'!$M$7)</f>
        <v>1081.0800000000002</v>
      </c>
      <c r="F28" s="292">
        <f>'Vinyl Octagon Wholesale'!F28+('Vinyl Octagon Wholesale'!F28*'Vinyl Octagon Retail'!$M$7)</f>
        <v>1081.0800000000002</v>
      </c>
      <c r="G28" s="292">
        <f>'Vinyl Octagon Wholesale'!G28+('Vinyl Octagon Wholesale'!G28*'Vinyl Octagon Retail'!$M$7)</f>
        <v>1081.0800000000002</v>
      </c>
      <c r="H28" s="292" t="s">
        <v>206</v>
      </c>
      <c r="I28" s="292" t="s">
        <v>206</v>
      </c>
      <c r="J28" s="72"/>
      <c r="K28" s="57"/>
      <c r="L28" s="57"/>
      <c r="M28" s="57"/>
    </row>
    <row r="29" spans="1:13" ht="14.45" customHeight="1" x14ac:dyDescent="0.25">
      <c r="A29" s="348"/>
      <c r="B29" s="279" t="s">
        <v>187</v>
      </c>
      <c r="C29" s="291">
        <f>'Vinyl Octagon Wholesale'!C29+('Vinyl Octagon Wholesale'!C29*'Vinyl Octagon Retail'!$M$7)</f>
        <v>258.44</v>
      </c>
      <c r="D29" s="291">
        <f>'Vinyl Octagon Wholesale'!D29+('Vinyl Octagon Wholesale'!D29*'Vinyl Octagon Retail'!$M$7)</f>
        <v>282.10000000000002</v>
      </c>
      <c r="E29" s="291">
        <f>'Vinyl Octagon Wholesale'!E29+('Vinyl Octagon Wholesale'!E29*'Vinyl Octagon Retail'!$M$7)</f>
        <v>318.5</v>
      </c>
      <c r="F29" s="291">
        <f>'Vinyl Octagon Wholesale'!F29+('Vinyl Octagon Wholesale'!F29*'Vinyl Octagon Retail'!$M$7)</f>
        <v>380.38</v>
      </c>
      <c r="G29" s="291">
        <f>'Vinyl Octagon Wholesale'!G29+('Vinyl Octagon Wholesale'!G29*'Vinyl Octagon Retail'!$M$7)</f>
        <v>464.1</v>
      </c>
      <c r="H29" s="291">
        <f>'Vinyl Octagon Wholesale'!H29+('Vinyl Octagon Wholesale'!H29*'Vinyl Octagon Retail'!$M$7)</f>
        <v>525.98</v>
      </c>
      <c r="I29" s="291">
        <f>'Vinyl Octagon Wholesale'!I29+('Vinyl Octagon Wholesale'!I29*'Vinyl Octagon Retail'!$M$7)</f>
        <v>600.6</v>
      </c>
      <c r="J29" s="72"/>
    </row>
    <row r="30" spans="1:13" ht="14.45" customHeight="1" x14ac:dyDescent="0.25">
      <c r="A30" s="348"/>
      <c r="B30" s="280" t="s">
        <v>188</v>
      </c>
      <c r="C30" s="624">
        <f>'Vinyl Octagon Wholesale'!C30+('Vinyl Octagon Wholesale'!C30*'Vinyl Octagon Retail'!$M$7)</f>
        <v>-984.61999999999989</v>
      </c>
      <c r="D30" s="624">
        <f>'Vinyl Octagon Wholesale'!D30+('Vinyl Octagon Wholesale'!D30*'Vinyl Octagon Retail'!$M$7)</f>
        <v>-1195.74</v>
      </c>
      <c r="E30" s="624">
        <f>'Vinyl Octagon Wholesale'!E30+('Vinyl Octagon Wholesale'!E30*'Vinyl Octagon Retail'!$M$7)</f>
        <v>-1415.96</v>
      </c>
      <c r="F30" s="624">
        <f>'Vinyl Octagon Wholesale'!F30+('Vinyl Octagon Wholesale'!F30*'Vinyl Octagon Retail'!$M$7)</f>
        <v>-1603.42</v>
      </c>
      <c r="G30" s="624">
        <f>'Vinyl Octagon Wholesale'!G30+('Vinyl Octagon Wholesale'!G30*'Vinyl Octagon Retail'!$M$7)</f>
        <v>-2204.02</v>
      </c>
      <c r="H30" s="624">
        <f>'Vinyl Octagon Wholesale'!H30+('Vinyl Octagon Wholesale'!H30*'Vinyl Octagon Retail'!$M$7)</f>
        <v>3039.4</v>
      </c>
      <c r="I30" s="624">
        <f>'Vinyl Octagon Wholesale'!I30+('Vinyl Octagon Wholesale'!I30*'Vinyl Octagon Retail'!$M$7)</f>
        <v>-3629.08</v>
      </c>
      <c r="J30" s="72"/>
      <c r="M30" s="58"/>
    </row>
    <row r="31" spans="1:13" ht="14.45" customHeight="1" x14ac:dyDescent="0.25">
      <c r="A31" s="348"/>
      <c r="B31" s="279" t="s">
        <v>189</v>
      </c>
      <c r="C31" s="336">
        <f>'Vinyl Octagon Wholesale'!C31+('Vinyl Octagon Wholesale'!C31*'Vinyl Octagon Retail'!$M$7)</f>
        <v>-440.44000000000005</v>
      </c>
      <c r="D31" s="336">
        <f>'Vinyl Octagon Wholesale'!D31+('Vinyl Octagon Wholesale'!D31*'Vinyl Octagon Retail'!$M$7)</f>
        <v>-522.34</v>
      </c>
      <c r="E31" s="336">
        <f>'Vinyl Octagon Wholesale'!E31+('Vinyl Octagon Wholesale'!E31*'Vinyl Octagon Retail'!$M$7)</f>
        <v>-615.16</v>
      </c>
      <c r="F31" s="336">
        <f>'Vinyl Octagon Wholesale'!F31+('Vinyl Octagon Wholesale'!F31*'Vinyl Octagon Retail'!$M$7)</f>
        <v>-697.06</v>
      </c>
      <c r="G31" s="336">
        <f>'Vinyl Octagon Wholesale'!G31+('Vinyl Octagon Wholesale'!G31*'Vinyl Octagon Retail'!$M$7)</f>
        <v>-777.1400000000001</v>
      </c>
      <c r="H31" s="336">
        <f>'Vinyl Octagon Wholesale'!H31+('Vinyl Octagon Wholesale'!H31*'Vinyl Octagon Retail'!$M$7)</f>
        <v>-859.04000000000008</v>
      </c>
      <c r="I31" s="336">
        <f>'Vinyl Octagon Wholesale'!I31+('Vinyl Octagon Wholesale'!I31*'Vinyl Octagon Retail'!$M$7)</f>
        <v>-951.8599999999999</v>
      </c>
      <c r="J31" s="72"/>
      <c r="M31" s="58"/>
    </row>
    <row r="32" spans="1:13" ht="14.45" customHeight="1" x14ac:dyDescent="0.25">
      <c r="A32" s="348"/>
      <c r="B32" s="281" t="s">
        <v>195</v>
      </c>
      <c r="C32" s="337">
        <f>'Vinyl Octagon Wholesale'!C32+('Vinyl Octagon Wholesale'!C32*'Vinyl Octagon Retail'!$M$7)</f>
        <v>245.7</v>
      </c>
      <c r="D32" s="337">
        <f>'Vinyl Octagon Wholesale'!D32+('Vinyl Octagon Wholesale'!D32*'Vinyl Octagon Retail'!$M$7)</f>
        <v>291.2</v>
      </c>
      <c r="E32" s="337">
        <f>'Vinyl Octagon Wholesale'!E32+('Vinyl Octagon Wholesale'!E32*'Vinyl Octagon Retail'!$M$7)</f>
        <v>323.96000000000004</v>
      </c>
      <c r="F32" s="337">
        <f>'Vinyl Octagon Wholesale'!F32+('Vinyl Octagon Wholesale'!F32*'Vinyl Octagon Retail'!$M$7)</f>
        <v>371.28</v>
      </c>
      <c r="G32" s="337">
        <f>'Vinyl Octagon Wholesale'!G32+('Vinyl Octagon Wholesale'!G32*'Vinyl Octagon Retail'!$M$7)</f>
        <v>487.76</v>
      </c>
      <c r="H32" s="337">
        <f>'Vinyl Octagon Wholesale'!H32+('Vinyl Octagon Wholesale'!H32*'Vinyl Octagon Retail'!$M$7)</f>
        <v>602.42000000000007</v>
      </c>
      <c r="I32" s="337">
        <f>'Vinyl Octagon Wholesale'!I32+('Vinyl Octagon Wholesale'!I32*'Vinyl Octagon Retail'!$M$7)</f>
        <v>729.81999999999994</v>
      </c>
      <c r="J32" s="72"/>
      <c r="M32" s="58"/>
    </row>
    <row r="33" spans="1:13" ht="14.45" customHeight="1" x14ac:dyDescent="0.25">
      <c r="A33" s="348"/>
      <c r="B33" s="256" t="s">
        <v>190</v>
      </c>
      <c r="C33" s="291"/>
      <c r="D33" s="291"/>
      <c r="E33" s="291"/>
      <c r="F33" s="291"/>
      <c r="G33" s="291"/>
      <c r="H33" s="291"/>
      <c r="I33" s="291"/>
      <c r="J33" s="72"/>
      <c r="M33" s="58"/>
    </row>
    <row r="34" spans="1:13" ht="14.45" customHeight="1" x14ac:dyDescent="0.25">
      <c r="A34" s="348"/>
      <c r="B34" s="171" t="s">
        <v>191</v>
      </c>
      <c r="C34" s="292"/>
      <c r="D34" s="292"/>
      <c r="E34" s="292"/>
      <c r="F34" s="292"/>
      <c r="G34" s="292"/>
      <c r="H34" s="292"/>
      <c r="I34" s="292"/>
      <c r="J34" s="72"/>
      <c r="M34" s="58"/>
    </row>
    <row r="35" spans="1:13" ht="14.45" customHeight="1" x14ac:dyDescent="0.25">
      <c r="A35" s="348"/>
      <c r="B35" s="108" t="s">
        <v>192</v>
      </c>
      <c r="C35" s="477"/>
      <c r="D35" s="477"/>
      <c r="E35" s="477"/>
      <c r="F35" s="477"/>
      <c r="G35" s="477"/>
      <c r="H35" s="477"/>
      <c r="I35" s="477"/>
      <c r="J35" s="72"/>
      <c r="M35" s="58"/>
    </row>
    <row r="36" spans="1:13" ht="14.45" customHeight="1" x14ac:dyDescent="0.25">
      <c r="A36" s="348"/>
      <c r="B36" s="87" t="s">
        <v>255</v>
      </c>
      <c r="C36" s="337">
        <f>'Vinyl Octagon Wholesale'!C36+('Vinyl Octagon Wholesale'!C36*'Vinyl Octagon Retail'!$M$7)</f>
        <v>67.2</v>
      </c>
      <c r="D36" s="337">
        <f>'Vinyl Octagon Wholesale'!D36+('Vinyl Octagon Wholesale'!D36*'Vinyl Octagon Retail'!$M$7)</f>
        <v>67.2</v>
      </c>
      <c r="E36" s="337">
        <f>'Vinyl Octagon Wholesale'!E36+('Vinyl Octagon Wholesale'!E36*'Vinyl Octagon Retail'!$M$7)</f>
        <v>67.2</v>
      </c>
      <c r="F36" s="337">
        <f>'Vinyl Octagon Wholesale'!F36+('Vinyl Octagon Wholesale'!F36*'Vinyl Octagon Retail'!$M$7)</f>
        <v>67.2</v>
      </c>
      <c r="G36" s="337">
        <f>'Vinyl Octagon Wholesale'!G36+('Vinyl Octagon Wholesale'!G36*'Vinyl Octagon Retail'!$M$7)</f>
        <v>67.2</v>
      </c>
      <c r="H36" s="337">
        <f>'Vinyl Octagon Wholesale'!H36+('Vinyl Octagon Wholesale'!H36*'Vinyl Octagon Retail'!$M$7)</f>
        <v>67.2</v>
      </c>
      <c r="I36" s="337">
        <f>'Vinyl Octagon Wholesale'!I36+('Vinyl Octagon Wholesale'!I36*'Vinyl Octagon Retail'!$M$7)</f>
        <v>67.2</v>
      </c>
      <c r="J36" s="72"/>
      <c r="M36" s="58"/>
    </row>
    <row r="37" spans="1:13" ht="14.45" customHeight="1" x14ac:dyDescent="0.25">
      <c r="A37" s="348"/>
      <c r="B37" s="193" t="s">
        <v>258</v>
      </c>
      <c r="C37" s="338">
        <f>'Vinyl Octagon Wholesale'!C37+('Vinyl Octagon Wholesale'!C37*'Vinyl Octagon Retail'!$M$7)</f>
        <v>716.8</v>
      </c>
      <c r="D37" s="338">
        <f>'Vinyl Octagon Wholesale'!D37+('Vinyl Octagon Wholesale'!D37*'Vinyl Octagon Retail'!$M$7)</f>
        <v>716.8</v>
      </c>
      <c r="E37" s="338">
        <f>'Vinyl Octagon Wholesale'!E37+('Vinyl Octagon Wholesale'!E37*'Vinyl Octagon Retail'!$M$7)</f>
        <v>716.8</v>
      </c>
      <c r="F37" s="338">
        <f>'Vinyl Octagon Wholesale'!F37+('Vinyl Octagon Wholesale'!F37*'Vinyl Octagon Retail'!$M$7)</f>
        <v>716.8</v>
      </c>
      <c r="G37" s="338">
        <f>'Vinyl Octagon Wholesale'!G37+('Vinyl Octagon Wholesale'!G37*'Vinyl Octagon Retail'!$M$7)</f>
        <v>716.8</v>
      </c>
      <c r="H37" s="338">
        <f>'Vinyl Octagon Wholesale'!H37+('Vinyl Octagon Wholesale'!H37*'Vinyl Octagon Retail'!$M$7)</f>
        <v>716.8</v>
      </c>
      <c r="I37" s="338">
        <f>'Vinyl Octagon Wholesale'!I37+('Vinyl Octagon Wholesale'!I37*'Vinyl Octagon Retail'!$M$7)</f>
        <v>716.8</v>
      </c>
      <c r="J37" s="72"/>
      <c r="M37" s="58"/>
    </row>
    <row r="38" spans="1:13" ht="14.45" customHeight="1" x14ac:dyDescent="0.25">
      <c r="A38" s="348"/>
      <c r="B38" s="87" t="s">
        <v>259</v>
      </c>
      <c r="C38" s="337">
        <f>'Vinyl Octagon Wholesale'!C38+('Vinyl Octagon Wholesale'!C38*'Vinyl Octagon Retail'!$M$7)</f>
        <v>665</v>
      </c>
      <c r="D38" s="337">
        <f>'Vinyl Octagon Wholesale'!D38+('Vinyl Octagon Wholesale'!D38*'Vinyl Octagon Retail'!$M$7)</f>
        <v>665</v>
      </c>
      <c r="E38" s="337">
        <f>'Vinyl Octagon Wholesale'!E38+('Vinyl Octagon Wholesale'!E38*'Vinyl Octagon Retail'!$M$7)</f>
        <v>665</v>
      </c>
      <c r="F38" s="337">
        <f>'Vinyl Octagon Wholesale'!F38+('Vinyl Octagon Wholesale'!F38*'Vinyl Octagon Retail'!$M$7)</f>
        <v>665</v>
      </c>
      <c r="G38" s="337">
        <f>'Vinyl Octagon Wholesale'!G38+('Vinyl Octagon Wholesale'!G38*'Vinyl Octagon Retail'!$M$7)</f>
        <v>665</v>
      </c>
      <c r="H38" s="337">
        <f>'Vinyl Octagon Wholesale'!H38+('Vinyl Octagon Wholesale'!H38*'Vinyl Octagon Retail'!$M$7)</f>
        <v>665</v>
      </c>
      <c r="I38" s="337">
        <f>'Vinyl Octagon Wholesale'!I38+('Vinyl Octagon Wholesale'!I38*'Vinyl Octagon Retail'!$M$7)</f>
        <v>665</v>
      </c>
      <c r="J38" s="72"/>
      <c r="M38" s="58"/>
    </row>
    <row r="39" spans="1:13" ht="14.45" customHeight="1" x14ac:dyDescent="0.25">
      <c r="A39" s="348"/>
      <c r="B39" s="225" t="s">
        <v>197</v>
      </c>
      <c r="C39" s="625">
        <f>'Vinyl Octagon Wholesale'!C39+('Vinyl Octagon Wholesale'!C39*'Vinyl Octagon Retail'!$M$7)</f>
        <v>1288</v>
      </c>
      <c r="D39" s="625">
        <f>'Vinyl Octagon Wholesale'!D39+('Vinyl Octagon Wholesale'!D39*'Vinyl Octagon Retail'!$M$7)</f>
        <v>1411.2</v>
      </c>
      <c r="E39" s="625">
        <f>'Vinyl Octagon Wholesale'!E39+('Vinyl Octagon Wholesale'!E39*'Vinyl Octagon Retail'!$M$7)</f>
        <v>1619.8</v>
      </c>
      <c r="F39" s="625">
        <f>'Vinyl Octagon Wholesale'!F39+('Vinyl Octagon Wholesale'!F39*'Vinyl Octagon Retail'!$M$7)</f>
        <v>1787.8</v>
      </c>
      <c r="G39" s="625">
        <f>'Vinyl Octagon Wholesale'!G39+('Vinyl Octagon Wholesale'!G39*'Vinyl Octagon Retail'!$M$7)</f>
        <v>2055.1999999999998</v>
      </c>
      <c r="H39" s="625">
        <f>'Vinyl Octagon Wholesale'!H39+('Vinyl Octagon Wholesale'!H39*'Vinyl Octagon Retail'!$M$7)</f>
        <v>2410.8000000000002</v>
      </c>
      <c r="I39" s="625">
        <f>'Vinyl Octagon Wholesale'!I39+('Vinyl Octagon Wholesale'!I39*'Vinyl Octagon Retail'!$M$7)</f>
        <v>2611</v>
      </c>
      <c r="J39" s="72"/>
      <c r="M39" s="58"/>
    </row>
    <row r="40" spans="1:13" ht="14.45" customHeight="1" x14ac:dyDescent="0.25">
      <c r="A40" s="348"/>
      <c r="B40" s="87" t="s">
        <v>222</v>
      </c>
      <c r="C40" s="341" t="s">
        <v>206</v>
      </c>
      <c r="D40" s="337">
        <f>'Vinyl Octagon Wholesale'!D40+('Vinyl Octagon Wholesale'!D40*'Vinyl Octagon Retail'!$M$7)</f>
        <v>133</v>
      </c>
      <c r="E40" s="337">
        <f>'Vinyl Octagon Wholesale'!E40+('Vinyl Octagon Wholesale'!E40*'Vinyl Octagon Retail'!$M$7)</f>
        <v>159.6</v>
      </c>
      <c r="F40" s="337">
        <f>'Vinyl Octagon Wholesale'!F40+('Vinyl Octagon Wholesale'!F40*'Vinyl Octagon Retail'!$M$7)</f>
        <v>169.4</v>
      </c>
      <c r="G40" s="337">
        <f>'Vinyl Octagon Wholesale'!G40+('Vinyl Octagon Wholesale'!G40*'Vinyl Octagon Retail'!$M$7)</f>
        <v>182</v>
      </c>
      <c r="H40" s="337">
        <f>'Vinyl Octagon Wholesale'!H40+('Vinyl Octagon Wholesale'!H40*'Vinyl Octagon Retail'!$M$7)</f>
        <v>196</v>
      </c>
      <c r="I40" s="337">
        <f>'Vinyl Octagon Wholesale'!I40+('Vinyl Octagon Wholesale'!I40*'Vinyl Octagon Retail'!$M$7)</f>
        <v>205.8</v>
      </c>
      <c r="J40" s="72"/>
      <c r="M40" s="58"/>
    </row>
    <row r="41" spans="1:13" ht="14.45" customHeight="1" x14ac:dyDescent="0.25">
      <c r="A41" s="348"/>
      <c r="B41" s="256" t="s">
        <v>76</v>
      </c>
      <c r="C41" s="625">
        <f>'Vinyl Octagon Wholesale'!C41+('Vinyl Octagon Wholesale'!C41*'Vinyl Octagon Retail'!$M$7)</f>
        <v>3351.6</v>
      </c>
      <c r="D41" s="625">
        <f>'Vinyl Octagon Wholesale'!D41+('Vinyl Octagon Wholesale'!D41*'Vinyl Octagon Retail'!$M$7)</f>
        <v>3558.24</v>
      </c>
      <c r="E41" s="625">
        <f>'Vinyl Octagon Wholesale'!E41+('Vinyl Octagon Wholesale'!E41*'Vinyl Octagon Retail'!$M$7)</f>
        <v>3926.16</v>
      </c>
      <c r="F41" s="625">
        <f>'Vinyl Octagon Wholesale'!F41+('Vinyl Octagon Wholesale'!F41*'Vinyl Octagon Retail'!$M$7)</f>
        <v>4386.4799999999996</v>
      </c>
      <c r="G41" s="625">
        <f>'Vinyl Octagon Wholesale'!G41+('Vinyl Octagon Wholesale'!G41*'Vinyl Octagon Retail'!$M$7)</f>
        <v>4693.92</v>
      </c>
      <c r="H41" s="625">
        <f>'Vinyl Octagon Wholesale'!H41+('Vinyl Octagon Wholesale'!H41*'Vinyl Octagon Retail'!$M$7)</f>
        <v>7348.32</v>
      </c>
      <c r="I41" s="625">
        <f>'Vinyl Octagon Wholesale'!I41+('Vinyl Octagon Wholesale'!I41*'Vinyl Octagon Retail'!$M$7)</f>
        <v>8067.36</v>
      </c>
      <c r="J41" s="72"/>
    </row>
    <row r="42" spans="1:13" ht="14.45" customHeight="1" x14ac:dyDescent="0.25">
      <c r="A42" s="348"/>
      <c r="B42" s="167" t="s">
        <v>227</v>
      </c>
      <c r="C42" s="292" t="s">
        <v>206</v>
      </c>
      <c r="D42" s="292">
        <f>'Vinyl Octagon Wholesale'!D42+('Vinyl Octagon Wholesale'!D42*'Vinyl Octagon Retail'!$M$7)</f>
        <v>393.12</v>
      </c>
      <c r="E42" s="292">
        <f>'Vinyl Octagon Wholesale'!E42+('Vinyl Octagon Wholesale'!E42*'Vinyl Octagon Retail'!$M$7)</f>
        <v>403.2</v>
      </c>
      <c r="F42" s="292">
        <f>'Vinyl Octagon Wholesale'!F42+('Vinyl Octagon Wholesale'!F42*'Vinyl Octagon Retail'!$M$7)</f>
        <v>436.8</v>
      </c>
      <c r="G42" s="292">
        <f>'Vinyl Octagon Wholesale'!G42+('Vinyl Octagon Wholesale'!G42*'Vinyl Octagon Retail'!$M$7)</f>
        <v>458.64000000000004</v>
      </c>
      <c r="H42" s="292">
        <f>'Vinyl Octagon Wholesale'!H42+('Vinyl Octagon Wholesale'!H42*'Vinyl Octagon Retail'!$M$7)</f>
        <v>480.48</v>
      </c>
      <c r="I42" s="292">
        <f>'Vinyl Octagon Wholesale'!I42+('Vinyl Octagon Wholesale'!I42*'Vinyl Octagon Retail'!$M$7)</f>
        <v>492.24</v>
      </c>
      <c r="J42" s="72"/>
    </row>
    <row r="43" spans="1:13" ht="14.45" customHeight="1" x14ac:dyDescent="0.25">
      <c r="A43" s="348"/>
      <c r="B43" s="279" t="s">
        <v>196</v>
      </c>
      <c r="C43" s="291">
        <f>'Vinyl Octagon Wholesale'!C43+('Vinyl Octagon Wholesale'!C43*'Vinyl Octagon Retail'!$M$7)</f>
        <v>424.33061307000003</v>
      </c>
      <c r="D43" s="291">
        <f>'Vinyl Octagon Wholesale'!D43+('Vinyl Octagon Wholesale'!D43*'Vinyl Octagon Retail'!$M$7)</f>
        <v>424.33061307000003</v>
      </c>
      <c r="E43" s="291">
        <f>'Vinyl Octagon Wholesale'!E43+('Vinyl Octagon Wholesale'!E43*'Vinyl Octagon Retail'!$M$7)</f>
        <v>424.33061307000003</v>
      </c>
      <c r="F43" s="291">
        <f>'Vinyl Octagon Wholesale'!F43+('Vinyl Octagon Wholesale'!F43*'Vinyl Octagon Retail'!$M$7)</f>
        <v>424.33061307000003</v>
      </c>
      <c r="G43" s="291">
        <f>'Vinyl Octagon Wholesale'!G43+('Vinyl Octagon Wholesale'!G43*'Vinyl Octagon Retail'!$M$7)</f>
        <v>424.33061307000003</v>
      </c>
      <c r="H43" s="291">
        <f>'Vinyl Octagon Wholesale'!H43+('Vinyl Octagon Wholesale'!H43*'Vinyl Octagon Retail'!$M$7)</f>
        <v>424.33061307000003</v>
      </c>
      <c r="I43" s="291">
        <f>'Vinyl Octagon Wholesale'!I43+('Vinyl Octagon Wholesale'!I43*'Vinyl Octagon Retail'!$M$7)</f>
        <v>424.33061307000003</v>
      </c>
      <c r="J43" s="72"/>
    </row>
    <row r="44" spans="1:13" ht="14.45" customHeight="1" x14ac:dyDescent="0.25">
      <c r="A44" s="348"/>
      <c r="B44" s="171" t="s">
        <v>75</v>
      </c>
      <c r="C44" s="624">
        <f>'Vinyl Octagon Wholesale'!C44+('Vinyl Octagon Wholesale'!C44*'Vinyl Octagon Retail'!$M$7)</f>
        <v>121.23731802</v>
      </c>
      <c r="D44" s="624">
        <f>'Vinyl Octagon Wholesale'!D44+('Vinyl Octagon Wholesale'!D44*'Vinyl Octagon Retail'!$M$7)</f>
        <v>145.48478162399999</v>
      </c>
      <c r="E44" s="624">
        <f>'Vinyl Octagon Wholesale'!E44+('Vinyl Octagon Wholesale'!E44*'Vinyl Octagon Retail'!$M$7)</f>
        <v>169.73224522800001</v>
      </c>
      <c r="F44" s="624">
        <f>'Vinyl Octagon Wholesale'!F44+('Vinyl Octagon Wholesale'!F44*'Vinyl Octagon Retail'!$M$7)</f>
        <v>206.10344063400004</v>
      </c>
      <c r="G44" s="624">
        <f>'Vinyl Octagon Wholesale'!G44+('Vinyl Octagon Wholesale'!G44*'Vinyl Octagon Retail'!$M$7)</f>
        <v>242.47463604000001</v>
      </c>
      <c r="H44" s="624">
        <f>'Vinyl Octagon Wholesale'!H44+('Vinyl Octagon Wholesale'!H44*'Vinyl Octagon Retail'!$M$7)</f>
        <v>290.96956324799999</v>
      </c>
      <c r="I44" s="624">
        <f>'Vinyl Octagon Wholesale'!I44+('Vinyl Octagon Wholesale'!I44*'Vinyl Octagon Retail'!$M$7)</f>
        <v>341.6</v>
      </c>
      <c r="J44" s="75"/>
    </row>
    <row r="45" spans="1:13" ht="14.45" customHeight="1" x14ac:dyDescent="0.25">
      <c r="A45" s="348"/>
      <c r="B45" s="249" t="s">
        <v>78</v>
      </c>
      <c r="C45" s="336">
        <f>'Vinyl Octagon Wholesale'!C45+('Vinyl Octagon Wholesale'!C45*'Vinyl Octagon Retail'!$M$7)</f>
        <v>133.36104982200001</v>
      </c>
      <c r="D45" s="336">
        <f>'Vinyl Octagon Wholesale'!D45+('Vinyl Octagon Wholesale'!D45*'Vinyl Octagon Retail'!$M$7)</f>
        <v>145.48478162399999</v>
      </c>
      <c r="E45" s="336">
        <f>'Vinyl Octagon Wholesale'!E45+('Vinyl Octagon Wholesale'!E45*'Vinyl Octagon Retail'!$M$7)</f>
        <v>157.60851342599997</v>
      </c>
      <c r="F45" s="336">
        <f>'Vinyl Octagon Wholesale'!F45+('Vinyl Octagon Wholesale'!F45*'Vinyl Octagon Retail'!$M$7)</f>
        <v>181.85597703000002</v>
      </c>
      <c r="G45" s="336">
        <f>'Vinyl Octagon Wholesale'!G45+('Vinyl Octagon Wholesale'!G45*'Vinyl Octagon Retail'!$M$7)</f>
        <v>206.10344063400004</v>
      </c>
      <c r="H45" s="336">
        <f>'Vinyl Octagon Wholesale'!H45+('Vinyl Octagon Wholesale'!H45*'Vinyl Octagon Retail'!$M$7)</f>
        <v>242.47463604000001</v>
      </c>
      <c r="I45" s="336">
        <f>'Vinyl Octagon Wholesale'!I45+('Vinyl Octagon Wholesale'!I45*'Vinyl Octagon Retail'!$M$7)</f>
        <v>303.09329504999999</v>
      </c>
      <c r="J45" s="72"/>
    </row>
    <row r="46" spans="1:13" ht="14.45" customHeight="1" x14ac:dyDescent="0.25">
      <c r="A46" s="348"/>
      <c r="B46" s="225" t="s">
        <v>232</v>
      </c>
      <c r="C46" s="626">
        <f>'Vinyl Octagon Wholesale'!C46+('Vinyl Octagon Wholesale'!C46*'Vinyl Octagon Retail'!$M$7)</f>
        <v>733.6</v>
      </c>
      <c r="D46" s="626">
        <f>'Vinyl Octagon Wholesale'!D46+('Vinyl Octagon Wholesale'!D46*'Vinyl Octagon Retail'!$M$7)</f>
        <v>980</v>
      </c>
      <c r="E46" s="626">
        <f>'Vinyl Octagon Wholesale'!E46+('Vinyl Octagon Wholesale'!E46*'Vinyl Octagon Retail'!$M$7)</f>
        <v>1257.2</v>
      </c>
      <c r="F46" s="626">
        <f>'Vinyl Octagon Wholesale'!F46+('Vinyl Octagon Wholesale'!F46*'Vinyl Octagon Retail'!$M$7)</f>
        <v>1548.4</v>
      </c>
      <c r="G46" s="626">
        <f>'Vinyl Octagon Wholesale'!G46+('Vinyl Octagon Wholesale'!G46*'Vinyl Octagon Retail'!$M$7)</f>
        <v>1957.2</v>
      </c>
      <c r="H46" s="626">
        <f>'Vinyl Octagon Wholesale'!H46+('Vinyl Octagon Wholesale'!H46*'Vinyl Octagon Retail'!$M$7)</f>
        <v>2431.8000000000002</v>
      </c>
      <c r="I46" s="626">
        <f>'Vinyl Octagon Wholesale'!I46+('Vinyl Octagon Wholesale'!I46*'Vinyl Octagon Retail'!$M$7)</f>
        <v>3080</v>
      </c>
      <c r="J46" s="72"/>
    </row>
    <row r="47" spans="1:13" ht="14.45" customHeight="1" x14ac:dyDescent="0.25">
      <c r="A47" s="348"/>
      <c r="B47" s="193" t="s">
        <v>202</v>
      </c>
      <c r="C47" s="338" t="s">
        <v>206</v>
      </c>
      <c r="D47" s="291">
        <f>'Vinyl Octagon Wholesale'!D47+('Vinyl Octagon Wholesale'!D47*'Vinyl Octagon Retail'!$M$7)</f>
        <v>1244.2080000000001</v>
      </c>
      <c r="E47" s="291">
        <f>'Vinyl Octagon Wholesale'!E47+('Vinyl Octagon Wholesale'!E47*'Vinyl Octagon Retail'!$M$7)</f>
        <v>1594.6559999999999</v>
      </c>
      <c r="F47" s="291">
        <f>'Vinyl Octagon Wholesale'!F47+('Vinyl Octagon Wholesale'!F47*'Vinyl Octagon Retail'!$M$7)</f>
        <v>1963.9200000000003</v>
      </c>
      <c r="G47" s="291">
        <f>'Vinyl Octagon Wholesale'!G47+('Vinyl Octagon Wholesale'!G47*'Vinyl Octagon Retail'!$M$7)</f>
        <v>2474.3040000000001</v>
      </c>
      <c r="H47" s="291">
        <f>'Vinyl Octagon Wholesale'!H47+('Vinyl Octagon Wholesale'!H47*'Vinyl Octagon Retail'!$M$7)</f>
        <v>3074.0639999999999</v>
      </c>
      <c r="I47" s="291">
        <f>'Vinyl Octagon Wholesale'!I47+('Vinyl Octagon Wholesale'!I47*'Vinyl Octagon Retail'!$M$7)</f>
        <v>3901.9679999999998</v>
      </c>
      <c r="J47" s="72"/>
    </row>
    <row r="48" spans="1:13" ht="14.45" customHeight="1" x14ac:dyDescent="0.25">
      <c r="A48" s="348"/>
      <c r="B48" s="171" t="s">
        <v>233</v>
      </c>
      <c r="C48" s="626">
        <f>'Vinyl Octagon Wholesale'!C48+('Vinyl Octagon Wholesale'!C48*'Vinyl Octagon Retail'!$M$7)</f>
        <v>1409.8</v>
      </c>
      <c r="D48" s="626">
        <f>'Vinyl Octagon Wholesale'!D48+('Vinyl Octagon Wholesale'!D48*'Vinyl Octagon Retail'!$M$7)</f>
        <v>1880.2</v>
      </c>
      <c r="E48" s="626">
        <f>'Vinyl Octagon Wholesale'!E48+('Vinyl Octagon Wholesale'!E48*'Vinyl Octagon Retail'!$M$7)</f>
        <v>2419.1999999999998</v>
      </c>
      <c r="F48" s="626">
        <f>'Vinyl Octagon Wholesale'!F48+('Vinyl Octagon Wholesale'!F48*'Vinyl Octagon Retail'!$M$7)</f>
        <v>2968</v>
      </c>
      <c r="G48" s="626">
        <f>'Vinyl Octagon Wholesale'!G48+('Vinyl Octagon Wholesale'!G48*'Vinyl Octagon Retail'!$M$7)</f>
        <v>3747.8</v>
      </c>
      <c r="H48" s="626">
        <f>'Vinyl Octagon Wholesale'!H48+('Vinyl Octagon Wholesale'!H48*'Vinyl Octagon Retail'!$M$7)</f>
        <v>4688.6000000000004</v>
      </c>
      <c r="I48" s="626">
        <f>'Vinyl Octagon Wholesale'!I48+('Vinyl Octagon Wholesale'!I48*'Vinyl Octagon Retail'!$M$7)</f>
        <v>5934.6</v>
      </c>
      <c r="J48" s="72"/>
    </row>
    <row r="49" spans="1:10" ht="14.45" customHeight="1" x14ac:dyDescent="0.25">
      <c r="A49" s="348"/>
      <c r="B49" s="249" t="s">
        <v>202</v>
      </c>
      <c r="C49" s="478" t="s">
        <v>206</v>
      </c>
      <c r="D49" s="291">
        <f>'Vinyl Octagon Wholesale'!D49+('Vinyl Octagon Wholesale'!D49*'Vinyl Octagon Retail'!$M$7)</f>
        <v>2381.1900000000005</v>
      </c>
      <c r="E49" s="291">
        <f>'Vinyl Octagon Wholesale'!E49+('Vinyl Octagon Wholesale'!E49*'Vinyl Octagon Retail'!$M$7)</f>
        <v>3062.2200000000003</v>
      </c>
      <c r="F49" s="291">
        <f>'Vinyl Octagon Wholesale'!F49+('Vinyl Octagon Wholesale'!F49*'Vinyl Octagon Retail'!$M$7)</f>
        <v>3752.91</v>
      </c>
      <c r="G49" s="291">
        <f>'Vinyl Octagon Wholesale'!G49+('Vinyl Octagon Wholesale'!G49*'Vinyl Octagon Retail'!$M$7)</f>
        <v>4747.8900000000003</v>
      </c>
      <c r="H49" s="291">
        <f>'Vinyl Octagon Wholesale'!H49+('Vinyl Octagon Wholesale'!H49*'Vinyl Octagon Retail'!$M$7)</f>
        <v>5928.8249999999998</v>
      </c>
      <c r="I49" s="291">
        <f>'Vinyl Octagon Wholesale'!I49+('Vinyl Octagon Wholesale'!I49*'Vinyl Octagon Retail'!$M$7)</f>
        <v>7515.4800000000014</v>
      </c>
      <c r="J49" s="72"/>
    </row>
    <row r="50" spans="1:10" ht="14.45" customHeight="1" x14ac:dyDescent="0.25">
      <c r="A50" s="348"/>
      <c r="B50" s="167" t="s">
        <v>207</v>
      </c>
      <c r="C50" s="337">
        <f>'Vinyl Octagon Wholesale'!C50+('Vinyl Octagon Wholesale'!C50*'Vinyl Octagon Retail'!$M$7)</f>
        <v>386.23146617999998</v>
      </c>
      <c r="D50" s="337">
        <f>'Vinyl Octagon Wholesale'!D50+('Vinyl Octagon Wholesale'!D50*'Vinyl Octagon Retail'!$M$7)</f>
        <v>546.05138322000005</v>
      </c>
      <c r="E50" s="337">
        <f>'Vinyl Octagon Wholesale'!E50+('Vinyl Octagon Wholesale'!E50*'Vinyl Octagon Retail'!$M$7)</f>
        <v>639.27966816000014</v>
      </c>
      <c r="F50" s="337">
        <f>'Vinyl Octagon Wholesale'!F50+('Vinyl Octagon Wholesale'!F50*'Vinyl Octagon Retail'!$M$7)</f>
        <v>732.50795310000012</v>
      </c>
      <c r="G50" s="337">
        <f>'Vinyl Octagon Wholesale'!G50+('Vinyl Octagon Wholesale'!G50*'Vinyl Octagon Retail'!$M$7)</f>
        <v>892.32787014000019</v>
      </c>
      <c r="H50" s="337">
        <f>'Vinyl Octagon Wholesale'!H50+('Vinyl Octagon Wholesale'!H50*'Vinyl Octagon Retail'!$M$7)</f>
        <v>1092.1027664400001</v>
      </c>
      <c r="I50" s="337">
        <f>'Vinyl Octagon Wholesale'!I50+('Vinyl Octagon Wholesale'!I50*'Vinyl Octagon Retail'!$M$7)</f>
        <v>1305.19598916</v>
      </c>
      <c r="J50" s="72"/>
    </row>
    <row r="51" spans="1:10" ht="14.45" customHeight="1" x14ac:dyDescent="0.25">
      <c r="A51" s="348"/>
      <c r="B51" s="249" t="s">
        <v>202</v>
      </c>
      <c r="C51" s="291" t="s">
        <v>206</v>
      </c>
      <c r="D51" s="291">
        <f>'Vinyl Octagon Wholesale'!D51+('Vinyl Octagon Wholesale'!D51*'Vinyl Octagon Retail'!$M$7)</f>
        <v>679.2346474200001</v>
      </c>
      <c r="E51" s="291">
        <f>'Vinyl Octagon Wholesale'!E51+('Vinyl Octagon Wholesale'!E51*'Vinyl Octagon Retail'!$M$7)</f>
        <v>839.05456445999994</v>
      </c>
      <c r="F51" s="291">
        <f>'Vinyl Octagon Wholesale'!F51+('Vinyl Octagon Wholesale'!F51*'Vinyl Octagon Retail'!$M$7)</f>
        <v>972.23782865999988</v>
      </c>
      <c r="G51" s="291">
        <f>'Vinyl Octagon Wholesale'!G51+('Vinyl Octagon Wholesale'!G51*'Vinyl Octagon Retail'!$M$7)</f>
        <v>1145.3760721199999</v>
      </c>
      <c r="H51" s="291">
        <f>'Vinyl Octagon Wholesale'!H51+('Vinyl Octagon Wholesale'!H51*'Vinyl Octagon Retail'!$M$7)</f>
        <v>1411.74260052</v>
      </c>
      <c r="I51" s="291">
        <f>'Vinyl Octagon Wholesale'!I51+('Vinyl Octagon Wholesale'!I51*'Vinyl Octagon Retail'!$M$7)</f>
        <v>1691.4274553400005</v>
      </c>
      <c r="J51" s="72"/>
    </row>
    <row r="52" spans="1:10" ht="14.45" customHeight="1" x14ac:dyDescent="0.25">
      <c r="A52" s="348"/>
      <c r="B52" s="280" t="s">
        <v>198</v>
      </c>
      <c r="C52" s="626">
        <f>'Vinyl Octagon Wholesale'!C52+('Vinyl Octagon Wholesale'!C52*'Vinyl Octagon Retail'!$M$7)</f>
        <v>-205.8</v>
      </c>
      <c r="D52" s="626">
        <f>'Vinyl Octagon Wholesale'!D52+('Vinyl Octagon Wholesale'!D52*'Vinyl Octagon Retail'!$M$7)</f>
        <v>-298.2</v>
      </c>
      <c r="E52" s="626">
        <f>'Vinyl Octagon Wholesale'!E52+('Vinyl Octagon Wholesale'!E52*'Vinyl Octagon Retail'!$M$7)</f>
        <v>-376.6</v>
      </c>
      <c r="F52" s="626">
        <f>'Vinyl Octagon Wholesale'!F52+('Vinyl Octagon Wholesale'!F52*'Vinyl Octagon Retail'!$M$7)</f>
        <v>473.20000000000005</v>
      </c>
      <c r="G52" s="626">
        <f>'Vinyl Octagon Wholesale'!G52+('Vinyl Octagon Wholesale'!G52*'Vinyl Octagon Retail'!$M$7)</f>
        <v>-565.6</v>
      </c>
      <c r="H52" s="626">
        <f>'Vinyl Octagon Wholesale'!H52+('Vinyl Octagon Wholesale'!H52*'Vinyl Octagon Retail'!$M$7)</f>
        <v>-655.20000000000005</v>
      </c>
      <c r="I52" s="626">
        <f>'Vinyl Octagon Wholesale'!I52+('Vinyl Octagon Wholesale'!I52*'Vinyl Octagon Retail'!$M$7)</f>
        <v>-844.2</v>
      </c>
      <c r="J52" s="72"/>
    </row>
    <row r="53" spans="1:10" ht="14.45" customHeight="1" x14ac:dyDescent="0.25">
      <c r="A53" s="348"/>
      <c r="B53" s="249" t="s">
        <v>202</v>
      </c>
      <c r="C53" s="336" t="s">
        <v>206</v>
      </c>
      <c r="D53" s="336">
        <f>'Vinyl Octagon Wholesale'!D53+('Vinyl Octagon Wholesale'!D53*'Vinyl Octagon Retail'!$M$7)</f>
        <v>-369.6</v>
      </c>
      <c r="E53" s="336">
        <f>'Vinyl Octagon Wholesale'!E53+('Vinyl Octagon Wholesale'!E53*'Vinyl Octagon Retail'!$M$7)</f>
        <v>-420</v>
      </c>
      <c r="F53" s="336">
        <f>'Vinyl Octagon Wholesale'!F53+('Vinyl Octagon Wholesale'!F53*'Vinyl Octagon Retail'!$M$7)</f>
        <v>-522.20000000000005</v>
      </c>
      <c r="G53" s="336">
        <f>'Vinyl Octagon Wholesale'!G53+('Vinyl Octagon Wholesale'!G53*'Vinyl Octagon Retail'!$M$7)</f>
        <v>-641.20000000000005</v>
      </c>
      <c r="H53" s="336">
        <f>'Vinyl Octagon Wholesale'!H53+('Vinyl Octagon Wholesale'!H53*'Vinyl Octagon Retail'!$M$7)</f>
        <v>-742</v>
      </c>
      <c r="I53" s="336">
        <f>'Vinyl Octagon Wholesale'!I53+('Vinyl Octagon Wholesale'!I53*'Vinyl Octagon Retail'!$M$7)</f>
        <v>-977.2</v>
      </c>
      <c r="J53" s="72"/>
    </row>
    <row r="54" spans="1:10" ht="14.45" customHeight="1" x14ac:dyDescent="0.25">
      <c r="A54" s="348"/>
      <c r="B54" s="281" t="s">
        <v>203</v>
      </c>
      <c r="C54" s="337"/>
      <c r="D54" s="337"/>
      <c r="E54" s="337"/>
      <c r="F54" s="337"/>
      <c r="G54" s="337"/>
      <c r="H54" s="337"/>
      <c r="I54" s="337"/>
      <c r="J54" s="72"/>
    </row>
    <row r="55" spans="1:10" ht="14.45" customHeight="1" x14ac:dyDescent="0.25">
      <c r="A55" s="349"/>
      <c r="B55" s="249" t="s">
        <v>204</v>
      </c>
      <c r="C55" s="336"/>
      <c r="D55" s="336"/>
      <c r="E55" s="336"/>
      <c r="F55" s="336"/>
      <c r="G55" s="336"/>
      <c r="H55" s="336"/>
      <c r="I55" s="336"/>
      <c r="J55" s="72"/>
    </row>
    <row r="56" spans="1:10" ht="14.45" customHeight="1" x14ac:dyDescent="0.25">
      <c r="A56" s="348"/>
      <c r="B56" s="172" t="s">
        <v>208</v>
      </c>
      <c r="C56" s="337">
        <f>'Vinyl Octagon Wholesale'!C56+('Vinyl Octagon Wholesale'!C56*'Vinyl Octagon Retail'!$M$7)</f>
        <v>625.79540849279999</v>
      </c>
      <c r="D56" s="337">
        <f>'Vinyl Octagon Wholesale'!D56+('Vinyl Octagon Wholesale'!D56*'Vinyl Octagon Retail'!$M$7)</f>
        <v>743.8700138687999</v>
      </c>
      <c r="E56" s="337">
        <f>'Vinyl Octagon Wholesale'!E56+('Vinyl Octagon Wholesale'!E56*'Vinyl Octagon Retail'!$M$7)</f>
        <v>1039.0565273088002</v>
      </c>
      <c r="F56" s="337">
        <f>'Vinyl Octagon Wholesale'!F56+('Vinyl Octagon Wholesale'!F56*'Vinyl Octagon Retail'!$M$7)</f>
        <v>1121.7087510720003</v>
      </c>
      <c r="G56" s="337">
        <f>'Vinyl Octagon Wholesale'!G56+('Vinyl Octagon Wholesale'!G56*'Vinyl Octagon Retail'!$M$7)</f>
        <v>1641.2370147264</v>
      </c>
      <c r="H56" s="337">
        <f>'Vinyl Octagon Wholesale'!H56+('Vinyl Octagon Wholesale'!H56*'Vinyl Octagon Retail'!$M$7)</f>
        <v>1853.7713044032</v>
      </c>
      <c r="I56" s="337">
        <f>'Vinyl Octagon Wholesale'!I56+('Vinyl Octagon Wholesale'!I56*'Vinyl Octagon Retail'!$M$7)</f>
        <v>2078.1130546176005</v>
      </c>
      <c r="J56" s="72"/>
    </row>
    <row r="57" spans="1:10" ht="14.45" customHeight="1" x14ac:dyDescent="0.25">
      <c r="A57" s="348"/>
      <c r="B57" s="279" t="s">
        <v>202</v>
      </c>
      <c r="C57" s="291" t="s">
        <v>206</v>
      </c>
      <c r="D57" s="291">
        <f>'Vinyl Octagon Wholesale'!D57+('Vinyl Octagon Wholesale'!D57*'Vinyl Octagon Retail'!$M$7)</f>
        <v>921.89018812800009</v>
      </c>
      <c r="E57" s="291">
        <f>'Vinyl Octagon Wholesale'!E57+('Vinyl Octagon Wholesale'!E57*'Vinyl Octagon Retail'!$M$7)</f>
        <v>1276.114004256</v>
      </c>
      <c r="F57" s="291">
        <f>'Vinyl Octagon Wholesale'!F57+('Vinyl Octagon Wholesale'!F57*'Vinyl Octagon Retail'!$M$7)</f>
        <v>1382.835282192</v>
      </c>
      <c r="G57" s="291">
        <f>'Vinyl Octagon Wholesale'!G57+('Vinyl Octagon Wholesale'!G57*'Vinyl Octagon Retail'!$M$7)</f>
        <v>2007.2682913920003</v>
      </c>
      <c r="H57" s="291">
        <f>'Vinyl Octagon Wholesale'!H57+('Vinyl Octagon Wholesale'!H57*'Vinyl Octagon Retail'!$M$7)</f>
        <v>2279.7481499519999</v>
      </c>
      <c r="I57" s="338">
        <f>'Vinyl Octagon Wholesale'!I57+('Vinyl Octagon Wholesale'!I57*'Vinyl Octagon Retail'!$M$7)</f>
        <v>2552.2280085120001</v>
      </c>
      <c r="J57" s="72"/>
    </row>
    <row r="58" spans="1:10" ht="14.45" customHeight="1" x14ac:dyDescent="0.25">
      <c r="A58" s="348"/>
      <c r="B58" s="172" t="s">
        <v>260</v>
      </c>
      <c r="C58" s="626">
        <f>'Vinyl Octagon Wholesale'!C58+('Vinyl Octagon Wholesale'!C58*'Vinyl Octagon Retail'!$M$7)</f>
        <v>225.68</v>
      </c>
      <c r="D58" s="626">
        <f>'Vinyl Octagon Wholesale'!D58+('Vinyl Octagon Wholesale'!D58*'Vinyl Octagon Retail'!$M$7)</f>
        <v>225.68</v>
      </c>
      <c r="E58" s="626">
        <f>'Vinyl Octagon Wholesale'!E58+('Vinyl Octagon Wholesale'!E58*'Vinyl Octagon Retail'!$M$7)</f>
        <v>225.68</v>
      </c>
      <c r="F58" s="626">
        <f>'Vinyl Octagon Wholesale'!F58+('Vinyl Octagon Wholesale'!F58*'Vinyl Octagon Retail'!$M$7)</f>
        <v>225.68</v>
      </c>
      <c r="G58" s="626" t="s">
        <v>206</v>
      </c>
      <c r="H58" s="626" t="s">
        <v>206</v>
      </c>
      <c r="I58" s="626" t="s">
        <v>206</v>
      </c>
      <c r="J58" s="72"/>
    </row>
    <row r="59" spans="1:10" ht="14.45" customHeight="1" x14ac:dyDescent="0.25">
      <c r="A59" s="348"/>
      <c r="B59" s="193" t="s">
        <v>261</v>
      </c>
      <c r="C59" s="291">
        <f>'Vinyl Octagon Wholesale'!C59+('Vinyl Octagon Wholesale'!C59*'Vinyl Octagon Retail'!$M$7)</f>
        <v>271.18</v>
      </c>
      <c r="D59" s="291">
        <f>'Vinyl Octagon Wholesale'!D59+('Vinyl Octagon Wholesale'!D59*'Vinyl Octagon Retail'!$M$7)</f>
        <v>271.18</v>
      </c>
      <c r="E59" s="291">
        <f>'Vinyl Octagon Wholesale'!E59+('Vinyl Octagon Wholesale'!E59*'Vinyl Octagon Retail'!$M$7)</f>
        <v>271.18</v>
      </c>
      <c r="F59" s="291">
        <f>'Vinyl Octagon Wholesale'!F59+('Vinyl Octagon Wholesale'!F59*'Vinyl Octagon Retail'!$M$7)</f>
        <v>271.18</v>
      </c>
      <c r="G59" s="338" t="s">
        <v>206</v>
      </c>
      <c r="H59" s="338" t="s">
        <v>206</v>
      </c>
      <c r="I59" s="338" t="s">
        <v>206</v>
      </c>
      <c r="J59" s="72"/>
    </row>
    <row r="60" spans="1:10" ht="14.45" customHeight="1" x14ac:dyDescent="0.25">
      <c r="A60" s="350"/>
      <c r="B60" s="87" t="s">
        <v>241</v>
      </c>
      <c r="C60" s="341" t="s">
        <v>239</v>
      </c>
      <c r="D60" s="341" t="s">
        <v>239</v>
      </c>
      <c r="E60" s="341" t="s">
        <v>239</v>
      </c>
      <c r="F60" s="341" t="s">
        <v>239</v>
      </c>
      <c r="G60" s="341" t="s">
        <v>239</v>
      </c>
      <c r="H60" s="341" t="s">
        <v>239</v>
      </c>
      <c r="I60" s="341" t="s">
        <v>239</v>
      </c>
      <c r="J60" s="72"/>
    </row>
    <row r="61" spans="1:10" ht="14.45" customHeight="1" x14ac:dyDescent="0.25">
      <c r="A61" s="348"/>
      <c r="B61" s="276" t="s">
        <v>213</v>
      </c>
      <c r="C61" s="627">
        <f>'Vinyl Octagon Wholesale'!C61+('Vinyl Octagon Wholesale'!C61*'Vinyl Octagon Retail'!$M$7)</f>
        <v>333.06</v>
      </c>
      <c r="D61" s="627">
        <f>'Vinyl Octagon Wholesale'!D61+('Vinyl Octagon Wholesale'!D61*'Vinyl Octagon Retail'!$M$7)</f>
        <v>333.06</v>
      </c>
      <c r="E61" s="627">
        <f>'Vinyl Octagon Wholesale'!E61+('Vinyl Octagon Wholesale'!E61*'Vinyl Octagon Retail'!$M$7)</f>
        <v>333.06</v>
      </c>
      <c r="F61" s="627">
        <f>'Vinyl Octagon Wholesale'!F61+('Vinyl Octagon Wholesale'!F61*'Vinyl Octagon Retail'!$M$7)</f>
        <v>333.06</v>
      </c>
      <c r="G61" s="627">
        <f>'Vinyl Octagon Wholesale'!G61+('Vinyl Octagon Wholesale'!G61*'Vinyl Octagon Retail'!$M$7)</f>
        <v>333.06</v>
      </c>
      <c r="H61" s="627">
        <f>'Vinyl Octagon Wholesale'!H61+('Vinyl Octagon Wholesale'!H61*'Vinyl Octagon Retail'!$M$7)</f>
        <v>333.06</v>
      </c>
      <c r="I61" s="627">
        <f>'Vinyl Octagon Wholesale'!I61+('Vinyl Octagon Wholesale'!I61*'Vinyl Octagon Retail'!$M$7)</f>
        <v>333.06</v>
      </c>
      <c r="J61" s="72"/>
    </row>
    <row r="62" spans="1:10" ht="14.45" customHeight="1" x14ac:dyDescent="0.25">
      <c r="A62" s="350"/>
      <c r="B62" s="285" t="s">
        <v>269</v>
      </c>
      <c r="C62" s="271">
        <f>'Vinyl Octagon Wholesale'!C62+('Vinyl Octagon Wholesale'!C62*'Vinyl Octagon Retail'!$M$7)</f>
        <v>160.16000000000003</v>
      </c>
      <c r="D62" s="271">
        <f>'Vinyl Octagon Wholesale'!D62+('Vinyl Octagon Wholesale'!D62*'Vinyl Octagon Retail'!$M$7)</f>
        <v>160.16000000000003</v>
      </c>
      <c r="E62" s="271">
        <f>'Vinyl Octagon Wholesale'!E62+('Vinyl Octagon Wholesale'!E62*'Vinyl Octagon Retail'!$M$7)</f>
        <v>160.16000000000003</v>
      </c>
      <c r="F62" s="271">
        <f>'Vinyl Octagon Wholesale'!F62+('Vinyl Octagon Wholesale'!F62*'Vinyl Octagon Retail'!$M$7)</f>
        <v>160.16000000000003</v>
      </c>
      <c r="G62" s="271">
        <f>'Vinyl Octagon Wholesale'!G62+('Vinyl Octagon Wholesale'!G62*'Vinyl Octagon Retail'!$M$7)</f>
        <v>160.16000000000003</v>
      </c>
      <c r="H62" s="271">
        <f>'Vinyl Octagon Wholesale'!H62+('Vinyl Octagon Wholesale'!H62*'Vinyl Octagon Retail'!$M$7)</f>
        <v>160.16000000000003</v>
      </c>
      <c r="I62" s="271">
        <f>'Vinyl Octagon Wholesale'!I62+('Vinyl Octagon Wholesale'!I62*'Vinyl Octagon Retail'!$M$7)</f>
        <v>160.16000000000003</v>
      </c>
      <c r="J62" s="72"/>
    </row>
    <row r="63" spans="1:10" ht="14.45" customHeight="1" x14ac:dyDescent="0.25">
      <c r="A63" s="348"/>
      <c r="B63" s="215" t="s">
        <v>270</v>
      </c>
      <c r="C63" s="310">
        <f>'Vinyl Octagon Wholesale'!C63</f>
        <v>804</v>
      </c>
      <c r="D63" s="310">
        <f>'Vinyl Octagon Wholesale'!D63</f>
        <v>804</v>
      </c>
      <c r="E63" s="310">
        <f>'Vinyl Octagon Wholesale'!E63</f>
        <v>804</v>
      </c>
      <c r="F63" s="310">
        <f>'Vinyl Octagon Wholesale'!F63</f>
        <v>804</v>
      </c>
      <c r="G63" s="310">
        <f>'Vinyl Octagon Wholesale'!G63</f>
        <v>1075</v>
      </c>
      <c r="H63" s="310">
        <f>'Vinyl Octagon Wholesale'!H63</f>
        <v>1075</v>
      </c>
      <c r="I63" s="310">
        <f>'Vinyl Octagon Wholesale'!I63</f>
        <v>1075</v>
      </c>
      <c r="J63" s="72"/>
    </row>
    <row r="64" spans="1:10" x14ac:dyDescent="0.25">
      <c r="A64" s="351"/>
      <c r="B64" s="93"/>
      <c r="C64" s="480"/>
      <c r="D64" s="480"/>
      <c r="E64" s="480"/>
      <c r="F64" s="481"/>
      <c r="G64" s="481"/>
      <c r="H64" s="480"/>
      <c r="I64" s="480"/>
      <c r="J64" s="72"/>
    </row>
  </sheetData>
  <mergeCells count="9">
    <mergeCell ref="B10:D10"/>
    <mergeCell ref="B12:D12"/>
    <mergeCell ref="A1:D4"/>
    <mergeCell ref="B5:D5"/>
    <mergeCell ref="B6:D6"/>
    <mergeCell ref="B7:D7"/>
    <mergeCell ref="B8:D8"/>
    <mergeCell ref="B9:D9"/>
    <mergeCell ref="C11:D11"/>
  </mergeCells>
  <pageMargins left="0.55000000000000004" right="0.55000000000000004" top="0.75" bottom="0.5" header="0.3" footer="0.3"/>
  <pageSetup scale="73" orientation="portrait" r:id="rId1"/>
  <headerFooter>
    <oddHeader xml:space="preserve">&amp;C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4FD1FF"/>
    <pageSetUpPr fitToPage="1"/>
  </sheetPr>
  <dimension ref="A1:M65"/>
  <sheetViews>
    <sheetView zoomScaleNormal="100" workbookViewId="0">
      <selection activeCell="B5" sqref="B5:D5"/>
    </sheetView>
  </sheetViews>
  <sheetFormatPr defaultColWidth="15.140625" defaultRowHeight="15" customHeight="1" x14ac:dyDescent="0.25"/>
  <cols>
    <col min="1" max="1" width="3.140625" customWidth="1"/>
    <col min="2" max="2" width="34.7109375" customWidth="1"/>
    <col min="3" max="8" width="15.7109375" customWidth="1"/>
    <col min="9" max="9" width="3.140625" customWidth="1"/>
    <col min="10" max="17" width="7.7109375" customWidth="1"/>
  </cols>
  <sheetData>
    <row r="1" spans="1:10" s="76" customFormat="1" ht="15" customHeight="1" x14ac:dyDescent="0.25">
      <c r="A1" s="331"/>
      <c r="B1" s="650" t="s">
        <v>387</v>
      </c>
      <c r="C1" s="650"/>
      <c r="D1" s="650"/>
    </row>
    <row r="2" spans="1:10" s="76" customFormat="1" ht="14.45" customHeight="1" x14ac:dyDescent="0.25">
      <c r="A2" s="306"/>
      <c r="B2" s="650"/>
      <c r="C2" s="650"/>
      <c r="D2" s="650"/>
      <c r="E2" s="77"/>
      <c r="G2" s="77"/>
      <c r="J2" s="80"/>
    </row>
    <row r="3" spans="1:10" s="76" customFormat="1" ht="14.45" customHeight="1" x14ac:dyDescent="0.25">
      <c r="A3" s="306"/>
      <c r="B3" s="650"/>
      <c r="C3" s="650"/>
      <c r="D3" s="650"/>
      <c r="E3" s="77"/>
      <c r="G3" s="77"/>
      <c r="I3" s="77"/>
    </row>
    <row r="4" spans="1:10" s="76" customFormat="1" ht="16.5" customHeight="1" x14ac:dyDescent="0.25">
      <c r="A4" s="306"/>
      <c r="B4" s="650"/>
      <c r="C4" s="650"/>
      <c r="D4" s="650"/>
      <c r="G4" s="77"/>
      <c r="H4" s="79"/>
      <c r="I4" s="79"/>
    </row>
    <row r="5" spans="1:10" s="76" customFormat="1" ht="16.5" customHeight="1" x14ac:dyDescent="0.25">
      <c r="B5" s="638" t="s">
        <v>70</v>
      </c>
      <c r="C5" s="657"/>
      <c r="D5" s="657"/>
      <c r="G5" s="77"/>
      <c r="H5" s="79"/>
      <c r="I5" s="79"/>
      <c r="J5" s="79"/>
    </row>
    <row r="6" spans="1:10" s="76" customFormat="1" ht="16.5" customHeight="1" x14ac:dyDescent="0.25">
      <c r="B6" s="638" t="s">
        <v>71</v>
      </c>
      <c r="C6" s="657"/>
      <c r="D6" s="657"/>
      <c r="G6" s="77"/>
      <c r="H6" s="79"/>
      <c r="I6" s="79"/>
      <c r="J6" s="79"/>
    </row>
    <row r="7" spans="1:10" s="76" customFormat="1" ht="16.5" customHeight="1" x14ac:dyDescent="0.25">
      <c r="B7" s="638" t="s">
        <v>216</v>
      </c>
      <c r="C7" s="657"/>
      <c r="D7" s="657"/>
      <c r="G7" s="77"/>
      <c r="H7" s="79"/>
      <c r="I7" s="79"/>
      <c r="J7" s="79"/>
    </row>
    <row r="8" spans="1:10" s="76" customFormat="1" ht="16.5" customHeight="1" x14ac:dyDescent="0.35">
      <c r="B8" s="634" t="s">
        <v>226</v>
      </c>
      <c r="C8" s="651"/>
      <c r="D8" s="651"/>
      <c r="E8" s="113"/>
      <c r="G8" s="77"/>
      <c r="H8" s="79"/>
      <c r="I8" s="79"/>
      <c r="J8" s="79"/>
    </row>
    <row r="9" spans="1:10" s="76" customFormat="1" ht="16.5" customHeight="1" x14ac:dyDescent="0.3">
      <c r="B9" s="634" t="s">
        <v>385</v>
      </c>
      <c r="C9" s="651"/>
      <c r="D9" s="651"/>
      <c r="G9" s="77"/>
      <c r="H9" s="79"/>
      <c r="I9" s="79"/>
      <c r="J9" s="79"/>
    </row>
    <row r="10" spans="1:10" s="76" customFormat="1" ht="16.5" customHeight="1" x14ac:dyDescent="0.25">
      <c r="B10" s="644" t="s">
        <v>243</v>
      </c>
      <c r="C10" s="645"/>
      <c r="D10" s="645"/>
      <c r="G10" s="77"/>
      <c r="H10" s="79"/>
      <c r="I10" s="79"/>
      <c r="J10" s="79"/>
    </row>
    <row r="11" spans="1:10" s="76" customFormat="1" ht="16.5" customHeight="1" x14ac:dyDescent="0.25">
      <c r="B11" s="628" t="s">
        <v>368</v>
      </c>
      <c r="C11" s="629">
        <v>44991</v>
      </c>
      <c r="D11" s="591"/>
      <c r="G11" s="77"/>
      <c r="H11" s="79"/>
      <c r="I11" s="79"/>
      <c r="J11" s="79"/>
    </row>
    <row r="12" spans="1:10" s="76" customFormat="1" ht="28.15" customHeight="1" x14ac:dyDescent="0.4">
      <c r="A12" s="197"/>
      <c r="B12" s="655" t="s">
        <v>299</v>
      </c>
      <c r="C12" s="656"/>
      <c r="D12" s="656"/>
      <c r="E12" s="197"/>
      <c r="F12" s="197"/>
      <c r="G12" s="198"/>
      <c r="H12" s="199"/>
      <c r="I12" s="199"/>
      <c r="J12" s="79"/>
    </row>
    <row r="13" spans="1:10" ht="16.5" customHeight="1" x14ac:dyDescent="0.4">
      <c r="A13" s="496"/>
      <c r="B13" s="498" t="s">
        <v>242</v>
      </c>
      <c r="C13" s="498"/>
      <c r="D13" s="506"/>
      <c r="E13" s="496"/>
      <c r="F13" s="496"/>
      <c r="G13" s="499"/>
      <c r="H13" s="500"/>
      <c r="I13" s="500"/>
      <c r="J13" s="57"/>
    </row>
    <row r="14" spans="1:10" ht="16.5" customHeight="1" x14ac:dyDescent="0.35">
      <c r="A14" s="69"/>
      <c r="B14" s="73"/>
      <c r="C14" s="74"/>
      <c r="D14" s="74"/>
      <c r="E14" s="74"/>
      <c r="F14" s="74"/>
      <c r="G14" s="74"/>
      <c r="H14" s="74"/>
      <c r="I14" s="70"/>
      <c r="J14" s="57"/>
    </row>
    <row r="15" spans="1:10" ht="21" customHeight="1" x14ac:dyDescent="0.35">
      <c r="A15" s="69"/>
      <c r="B15" s="505" t="s">
        <v>287</v>
      </c>
      <c r="C15" s="106" t="s">
        <v>185</v>
      </c>
      <c r="D15" s="106" t="s">
        <v>288</v>
      </c>
      <c r="E15" s="107" t="s">
        <v>289</v>
      </c>
      <c r="F15" s="107" t="s">
        <v>290</v>
      </c>
      <c r="G15" s="106" t="s">
        <v>291</v>
      </c>
      <c r="H15" s="106">
        <v>30</v>
      </c>
      <c r="I15" s="70"/>
      <c r="J15" s="57"/>
    </row>
    <row r="16" spans="1:10" ht="15" customHeight="1" x14ac:dyDescent="0.25">
      <c r="A16" s="72"/>
      <c r="B16" s="109"/>
      <c r="C16" s="103" t="s">
        <v>193</v>
      </c>
      <c r="D16" s="104" t="s">
        <v>214</v>
      </c>
      <c r="E16" s="104" t="s">
        <v>292</v>
      </c>
      <c r="F16" s="104"/>
      <c r="G16" s="104"/>
      <c r="H16" s="104"/>
      <c r="I16" s="71"/>
      <c r="J16" s="57"/>
    </row>
    <row r="17" spans="1:13" ht="15.95" customHeight="1" x14ac:dyDescent="0.25">
      <c r="A17" s="72"/>
      <c r="B17" s="488" t="s">
        <v>293</v>
      </c>
      <c r="C17" s="622">
        <v>16965</v>
      </c>
      <c r="D17" s="622">
        <v>20034.3</v>
      </c>
      <c r="E17" s="622">
        <v>23085.4</v>
      </c>
      <c r="F17" s="622">
        <v>26877.5</v>
      </c>
      <c r="G17" s="622">
        <v>31124.6</v>
      </c>
      <c r="H17" s="622">
        <v>35584.9</v>
      </c>
      <c r="I17" s="72"/>
      <c r="J17" s="57"/>
    </row>
    <row r="18" spans="1:13" x14ac:dyDescent="0.25">
      <c r="A18" s="72"/>
      <c r="B18" s="238" t="s">
        <v>182</v>
      </c>
      <c r="C18" s="99">
        <v>18284.5</v>
      </c>
      <c r="D18" s="99">
        <v>21556.6</v>
      </c>
      <c r="E18" s="99">
        <v>24833.9</v>
      </c>
      <c r="F18" s="99">
        <v>28788.5</v>
      </c>
      <c r="G18" s="99">
        <v>33296.9</v>
      </c>
      <c r="H18" s="99">
        <v>37999</v>
      </c>
      <c r="I18" s="72"/>
      <c r="L18" s="57"/>
      <c r="M18" s="57"/>
    </row>
    <row r="19" spans="1:13" ht="15" customHeight="1" x14ac:dyDescent="0.25">
      <c r="A19" s="72"/>
      <c r="B19" s="485" t="s">
        <v>181</v>
      </c>
      <c r="C19" s="211">
        <v>18976.099999999999</v>
      </c>
      <c r="D19" s="211">
        <v>22223.5</v>
      </c>
      <c r="E19" s="211">
        <v>25615.200000000001</v>
      </c>
      <c r="F19" s="211">
        <v>29822</v>
      </c>
      <c r="G19" s="211">
        <v>34518.9</v>
      </c>
      <c r="H19" s="211">
        <v>40059.5</v>
      </c>
      <c r="I19" s="72"/>
      <c r="L19" s="57"/>
      <c r="M19" s="57"/>
    </row>
    <row r="20" spans="1:13" ht="15" customHeight="1" x14ac:dyDescent="0.25">
      <c r="A20" s="72"/>
      <c r="B20" s="238"/>
      <c r="C20" s="99"/>
      <c r="D20" s="99"/>
      <c r="E20" s="99"/>
      <c r="F20" s="99"/>
      <c r="G20" s="99"/>
      <c r="H20" s="99"/>
      <c r="I20" s="72"/>
      <c r="L20" s="57"/>
      <c r="M20" s="57"/>
    </row>
    <row r="21" spans="1:13" ht="15" customHeight="1" x14ac:dyDescent="0.25">
      <c r="A21" s="72"/>
      <c r="B21" s="236" t="s">
        <v>183</v>
      </c>
      <c r="C21" s="211"/>
      <c r="D21" s="211"/>
      <c r="E21" s="211"/>
      <c r="F21" s="211"/>
      <c r="G21" s="192"/>
      <c r="H21" s="211"/>
      <c r="I21" s="72"/>
      <c r="L21" s="57"/>
      <c r="M21" s="57"/>
    </row>
    <row r="22" spans="1:13" ht="15" customHeight="1" x14ac:dyDescent="0.25">
      <c r="A22" s="72"/>
      <c r="B22" s="249" t="s">
        <v>224</v>
      </c>
      <c r="C22" s="99">
        <v>512.20000000000005</v>
      </c>
      <c r="D22" s="99">
        <v>598</v>
      </c>
      <c r="E22" s="99">
        <v>685.1</v>
      </c>
      <c r="F22" s="99">
        <v>796.9</v>
      </c>
      <c r="G22" s="99">
        <v>917.8</v>
      </c>
      <c r="H22" s="99">
        <v>1047.8</v>
      </c>
      <c r="I22" s="72"/>
      <c r="L22" s="57"/>
      <c r="M22" s="57"/>
    </row>
    <row r="23" spans="1:13" ht="15" customHeight="1" x14ac:dyDescent="0.25">
      <c r="A23" s="72"/>
      <c r="B23" s="167" t="s">
        <v>225</v>
      </c>
      <c r="C23" s="211">
        <v>718.9</v>
      </c>
      <c r="D23" s="211">
        <v>874.9</v>
      </c>
      <c r="E23" s="211">
        <v>1014</v>
      </c>
      <c r="F23" s="211">
        <v>1177.8</v>
      </c>
      <c r="G23" s="595">
        <v>1368.9</v>
      </c>
      <c r="H23" s="211">
        <v>1558.7</v>
      </c>
      <c r="I23" s="72"/>
      <c r="L23" s="57"/>
      <c r="M23" s="57"/>
    </row>
    <row r="24" spans="1:13" ht="15" customHeight="1" x14ac:dyDescent="0.25">
      <c r="A24" s="72"/>
      <c r="B24" s="102" t="s">
        <v>77</v>
      </c>
      <c r="C24" s="623">
        <v>122.2</v>
      </c>
      <c r="D24" s="623">
        <v>130</v>
      </c>
      <c r="E24" s="623">
        <v>156</v>
      </c>
      <c r="F24" s="623">
        <v>182</v>
      </c>
      <c r="G24" s="623">
        <v>198.9</v>
      </c>
      <c r="H24" s="623">
        <v>217.1</v>
      </c>
      <c r="I24" s="72"/>
      <c r="L24" s="57"/>
      <c r="M24" s="57"/>
    </row>
    <row r="25" spans="1:13" ht="15" customHeight="1" x14ac:dyDescent="0.25">
      <c r="A25" s="72"/>
      <c r="B25" s="167" t="s">
        <v>79</v>
      </c>
      <c r="C25" s="170">
        <v>544.70000000000005</v>
      </c>
      <c r="D25" s="170">
        <v>544.70000000000005</v>
      </c>
      <c r="E25" s="170">
        <v>544.70000000000005</v>
      </c>
      <c r="F25" s="170">
        <v>544.70000000000005</v>
      </c>
      <c r="G25" s="170">
        <v>544.70000000000005</v>
      </c>
      <c r="H25" s="170">
        <v>544.70000000000005</v>
      </c>
      <c r="I25" s="72"/>
      <c r="L25" s="57"/>
      <c r="M25" s="57"/>
    </row>
    <row r="26" spans="1:13" ht="15" customHeight="1" x14ac:dyDescent="0.25">
      <c r="A26" s="72"/>
      <c r="B26" s="249" t="s">
        <v>200</v>
      </c>
      <c r="C26" s="277" t="s">
        <v>206</v>
      </c>
      <c r="D26" s="277" t="s">
        <v>206</v>
      </c>
      <c r="E26" s="277" t="s">
        <v>206</v>
      </c>
      <c r="F26" s="277" t="s">
        <v>206</v>
      </c>
      <c r="G26" s="277" t="s">
        <v>206</v>
      </c>
      <c r="H26" s="277" t="s">
        <v>206</v>
      </c>
      <c r="I26" s="72"/>
      <c r="L26" s="57"/>
      <c r="M26" s="57"/>
    </row>
    <row r="27" spans="1:13" ht="14.45" customHeight="1" x14ac:dyDescent="0.25">
      <c r="A27" s="72"/>
      <c r="B27" s="281" t="s">
        <v>187</v>
      </c>
      <c r="C27" s="168">
        <v>227.5</v>
      </c>
      <c r="D27" s="168">
        <v>262.60000000000002</v>
      </c>
      <c r="E27" s="168">
        <v>297.7</v>
      </c>
      <c r="F27" s="168">
        <v>331.5</v>
      </c>
      <c r="G27" s="168">
        <v>375.7</v>
      </c>
      <c r="H27" s="168">
        <v>410.8</v>
      </c>
      <c r="I27" s="72"/>
      <c r="L27" s="57"/>
      <c r="M27" s="57"/>
    </row>
    <row r="28" spans="1:13" ht="14.45" customHeight="1" x14ac:dyDescent="0.25">
      <c r="A28" s="72"/>
      <c r="B28" s="486" t="s">
        <v>188</v>
      </c>
      <c r="C28" s="609">
        <v>-3281.2</v>
      </c>
      <c r="D28" s="609">
        <v>-4058.6</v>
      </c>
      <c r="E28" s="609">
        <v>-4829.5</v>
      </c>
      <c r="F28" s="609">
        <v>-5665.4</v>
      </c>
      <c r="G28" s="609">
        <v>-6567.6</v>
      </c>
      <c r="H28" s="609">
        <v>-7546.5</v>
      </c>
      <c r="I28" s="72"/>
      <c r="L28" s="57"/>
      <c r="M28" s="57"/>
    </row>
    <row r="29" spans="1:13" ht="14.45" customHeight="1" x14ac:dyDescent="0.25">
      <c r="A29" s="72"/>
      <c r="B29" s="281" t="s">
        <v>189</v>
      </c>
      <c r="C29" s="168">
        <v>-828.1</v>
      </c>
      <c r="D29" s="168">
        <v>-978.9</v>
      </c>
      <c r="E29" s="168">
        <v>-1142.7</v>
      </c>
      <c r="F29" s="168">
        <v>-1326</v>
      </c>
      <c r="G29" s="168">
        <v>-1498.9</v>
      </c>
      <c r="H29" s="168">
        <v>-1697.8</v>
      </c>
      <c r="I29" s="72"/>
    </row>
    <row r="30" spans="1:13" ht="14.45" customHeight="1" x14ac:dyDescent="0.25">
      <c r="A30" s="72"/>
      <c r="B30" s="193" t="s">
        <v>301</v>
      </c>
      <c r="C30" s="278"/>
      <c r="D30" s="278"/>
      <c r="E30" s="278"/>
      <c r="F30" s="278"/>
      <c r="G30" s="278"/>
      <c r="H30" s="278"/>
      <c r="I30" s="72"/>
      <c r="M30" s="58"/>
    </row>
    <row r="31" spans="1:13" ht="15" customHeight="1" x14ac:dyDescent="0.25">
      <c r="A31" s="72"/>
      <c r="B31" s="87"/>
      <c r="C31" s="168"/>
      <c r="D31" s="168"/>
      <c r="E31" s="168"/>
      <c r="F31" s="168"/>
      <c r="G31" s="168"/>
      <c r="H31" s="168"/>
      <c r="I31" s="72"/>
      <c r="M31" s="58"/>
    </row>
    <row r="32" spans="1:13" x14ac:dyDescent="0.25">
      <c r="A32" s="72"/>
      <c r="B32" s="256" t="s">
        <v>190</v>
      </c>
      <c r="C32" s="277"/>
      <c r="D32" s="277"/>
      <c r="E32" s="277"/>
      <c r="F32" s="277"/>
      <c r="G32" s="277"/>
      <c r="H32" s="277"/>
      <c r="I32" s="72"/>
      <c r="M32" s="58"/>
    </row>
    <row r="33" spans="1:13" x14ac:dyDescent="0.25">
      <c r="A33" s="72"/>
      <c r="B33" s="171" t="s">
        <v>191</v>
      </c>
      <c r="C33" s="170"/>
      <c r="D33" s="170"/>
      <c r="E33" s="170"/>
      <c r="F33" s="170"/>
      <c r="G33" s="170"/>
      <c r="H33" s="170"/>
      <c r="I33" s="72"/>
      <c r="M33" s="58"/>
    </row>
    <row r="34" spans="1:13" x14ac:dyDescent="0.25">
      <c r="A34" s="72"/>
      <c r="B34" s="108" t="s">
        <v>192</v>
      </c>
      <c r="C34" s="278"/>
      <c r="D34" s="278"/>
      <c r="E34" s="278"/>
      <c r="F34" s="278"/>
      <c r="G34" s="278"/>
      <c r="H34" s="278"/>
      <c r="I34" s="72"/>
      <c r="M34" s="58"/>
    </row>
    <row r="35" spans="1:13" x14ac:dyDescent="0.25">
      <c r="A35" s="72"/>
      <c r="B35" s="171"/>
      <c r="C35" s="168"/>
      <c r="D35" s="168"/>
      <c r="E35" s="168"/>
      <c r="F35" s="168"/>
      <c r="G35" s="168"/>
      <c r="H35" s="168"/>
      <c r="I35" s="72"/>
      <c r="M35" s="58"/>
    </row>
    <row r="36" spans="1:13" ht="15.95" customHeight="1" x14ac:dyDescent="0.25">
      <c r="A36" s="72"/>
      <c r="B36" s="193" t="s">
        <v>255</v>
      </c>
      <c r="C36" s="278">
        <v>48.1</v>
      </c>
      <c r="D36" s="278">
        <v>48.1</v>
      </c>
      <c r="E36" s="278">
        <v>48.1</v>
      </c>
      <c r="F36" s="278">
        <v>48.1</v>
      </c>
      <c r="G36" s="278">
        <v>48.1</v>
      </c>
      <c r="H36" s="278">
        <v>48.1</v>
      </c>
      <c r="I36" s="72"/>
      <c r="M36" s="58"/>
    </row>
    <row r="37" spans="1:13" ht="15.95" customHeight="1" x14ac:dyDescent="0.25">
      <c r="A37" s="72"/>
      <c r="B37" s="87" t="s">
        <v>258</v>
      </c>
      <c r="C37" s="283">
        <v>513.5</v>
      </c>
      <c r="D37" s="283">
        <v>513.5</v>
      </c>
      <c r="E37" s="283">
        <v>513.5</v>
      </c>
      <c r="F37" s="283">
        <v>513.5</v>
      </c>
      <c r="G37" s="283">
        <v>513.5</v>
      </c>
      <c r="H37" s="283">
        <v>513.5</v>
      </c>
      <c r="I37" s="72"/>
      <c r="M37" s="58"/>
    </row>
    <row r="38" spans="1:13" ht="15.95" customHeight="1" x14ac:dyDescent="0.25">
      <c r="A38" s="72"/>
      <c r="B38" s="193" t="s">
        <v>259</v>
      </c>
      <c r="C38" s="278">
        <v>474.5</v>
      </c>
      <c r="D38" s="278">
        <v>474.5</v>
      </c>
      <c r="E38" s="278">
        <v>474.5</v>
      </c>
      <c r="F38" s="278">
        <v>474.5</v>
      </c>
      <c r="G38" s="278">
        <v>474.5</v>
      </c>
      <c r="H38" s="278">
        <v>474.5</v>
      </c>
      <c r="I38" s="72"/>
      <c r="M38" s="58"/>
    </row>
    <row r="39" spans="1:13" x14ac:dyDescent="0.25">
      <c r="A39" s="72"/>
      <c r="B39" s="87"/>
      <c r="C39" s="170"/>
      <c r="D39" s="170"/>
      <c r="E39" s="170"/>
      <c r="F39" s="170"/>
      <c r="G39" s="170"/>
      <c r="H39" s="170"/>
      <c r="I39" s="72"/>
      <c r="M39" s="58"/>
    </row>
    <row r="40" spans="1:13" x14ac:dyDescent="0.25">
      <c r="A40" s="72"/>
      <c r="B40" s="487" t="s">
        <v>197</v>
      </c>
      <c r="C40" s="606">
        <v>2220.4636999999998</v>
      </c>
      <c r="D40" s="606">
        <v>2688.3471224999998</v>
      </c>
      <c r="E40" s="606">
        <v>3235.5328199999999</v>
      </c>
      <c r="F40" s="606">
        <v>3988.5079211250004</v>
      </c>
      <c r="G40" s="606">
        <v>4686.7644524999996</v>
      </c>
      <c r="H40" s="606">
        <v>5320.7861411250005</v>
      </c>
      <c r="I40" s="72"/>
      <c r="M40" s="58"/>
    </row>
    <row r="41" spans="1:13" x14ac:dyDescent="0.25">
      <c r="A41" s="72"/>
      <c r="B41" s="87" t="s">
        <v>222</v>
      </c>
      <c r="C41" s="288">
        <v>216.49521074999998</v>
      </c>
      <c r="D41" s="288">
        <v>225.15501917999995</v>
      </c>
      <c r="E41" s="288">
        <v>242.47463604000001</v>
      </c>
      <c r="F41" s="288">
        <v>259.7942529</v>
      </c>
      <c r="G41" s="288">
        <v>285.77367819</v>
      </c>
      <c r="H41" s="288">
        <v>311.75310347999999</v>
      </c>
      <c r="I41" s="72"/>
    </row>
    <row r="42" spans="1:13" x14ac:dyDescent="0.25">
      <c r="A42" s="72"/>
      <c r="B42" s="256" t="s">
        <v>76</v>
      </c>
      <c r="C42" s="606">
        <v>4780.2142533599999</v>
      </c>
      <c r="D42" s="606">
        <v>5518.7063190000008</v>
      </c>
      <c r="E42" s="606">
        <v>6324.6614400000008</v>
      </c>
      <c r="F42" s="606">
        <v>7810.6640700000007</v>
      </c>
      <c r="G42" s="606">
        <v>8557.3254900000011</v>
      </c>
      <c r="H42" s="606">
        <v>9369.5027895000003</v>
      </c>
      <c r="I42" s="72"/>
    </row>
    <row r="43" spans="1:13" x14ac:dyDescent="0.25">
      <c r="A43" s="72"/>
      <c r="B43" s="167" t="s">
        <v>227</v>
      </c>
      <c r="C43" s="288">
        <v>519.58850580000001</v>
      </c>
      <c r="D43" s="288">
        <v>535.57584443999997</v>
      </c>
      <c r="E43" s="288">
        <v>559.55685240000003</v>
      </c>
      <c r="F43" s="288">
        <v>583.53786036000008</v>
      </c>
      <c r="G43" s="288">
        <v>607.51886832000002</v>
      </c>
      <c r="H43" s="288">
        <v>639.49354560000006</v>
      </c>
      <c r="I43" s="72"/>
    </row>
    <row r="44" spans="1:13" x14ac:dyDescent="0.25">
      <c r="A44" s="72"/>
      <c r="B44" s="279" t="s">
        <v>196</v>
      </c>
      <c r="C44" s="287">
        <v>303.09329504999999</v>
      </c>
      <c r="D44" s="287">
        <v>303.09329504999999</v>
      </c>
      <c r="E44" s="287">
        <v>303.09329504999999</v>
      </c>
      <c r="F44" s="287">
        <v>303.09329504999999</v>
      </c>
      <c r="G44" s="287">
        <v>303.09329504999999</v>
      </c>
      <c r="H44" s="287">
        <v>303.09329504999999</v>
      </c>
      <c r="I44" s="72"/>
    </row>
    <row r="45" spans="1:13" x14ac:dyDescent="0.25">
      <c r="A45" s="72"/>
      <c r="B45" s="171" t="s">
        <v>75</v>
      </c>
      <c r="C45" s="621">
        <v>242.47463604000001</v>
      </c>
      <c r="D45" s="621">
        <v>294.43348662000005</v>
      </c>
      <c r="E45" s="621">
        <v>355.05214562999993</v>
      </c>
      <c r="F45" s="621">
        <v>415.67080463999997</v>
      </c>
      <c r="G45" s="621">
        <v>476.28946365000002</v>
      </c>
      <c r="H45" s="621">
        <v>545.56793109</v>
      </c>
      <c r="I45" s="75"/>
    </row>
    <row r="46" spans="1:13" x14ac:dyDescent="0.25">
      <c r="A46" s="72"/>
      <c r="B46" s="249" t="s">
        <v>78</v>
      </c>
      <c r="C46" s="287">
        <v>216.49521074999998</v>
      </c>
      <c r="D46" s="287">
        <v>251.13444447000003</v>
      </c>
      <c r="E46" s="287">
        <v>294.43348662000005</v>
      </c>
      <c r="F46" s="287">
        <v>346.39233719999999</v>
      </c>
      <c r="G46" s="287">
        <v>415.67080463999997</v>
      </c>
      <c r="H46" s="287">
        <v>467.62965522000002</v>
      </c>
      <c r="I46" s="72"/>
      <c r="J46" s="81"/>
    </row>
    <row r="47" spans="1:13" x14ac:dyDescent="0.25">
      <c r="A47" s="72"/>
      <c r="B47" s="487" t="s">
        <v>232</v>
      </c>
      <c r="C47" s="621">
        <v>2201</v>
      </c>
      <c r="D47" s="621">
        <v>2665</v>
      </c>
      <c r="E47" s="621">
        <v>3131</v>
      </c>
      <c r="F47" s="621">
        <v>3597</v>
      </c>
      <c r="G47" s="621">
        <v>4063</v>
      </c>
      <c r="H47" s="621">
        <v>4518</v>
      </c>
      <c r="I47" s="72"/>
    </row>
    <row r="48" spans="1:13" x14ac:dyDescent="0.25">
      <c r="A48" s="72"/>
      <c r="B48" s="193" t="s">
        <v>202</v>
      </c>
      <c r="C48" s="287">
        <v>2787.12</v>
      </c>
      <c r="D48" s="287">
        <v>3378.4800000000005</v>
      </c>
      <c r="E48" s="287">
        <v>3963.12</v>
      </c>
      <c r="F48" s="287">
        <v>4561.2000000000007</v>
      </c>
      <c r="G48" s="287">
        <v>5139.12</v>
      </c>
      <c r="H48" s="287">
        <v>5722.08</v>
      </c>
      <c r="I48" s="72"/>
    </row>
    <row r="49" spans="1:9" x14ac:dyDescent="0.25">
      <c r="A49" s="72"/>
      <c r="B49" s="171" t="s">
        <v>233</v>
      </c>
      <c r="C49" s="621">
        <v>3396</v>
      </c>
      <c r="D49" s="621">
        <v>4105</v>
      </c>
      <c r="E49" s="621">
        <v>4816</v>
      </c>
      <c r="F49" s="621">
        <v>5535</v>
      </c>
      <c r="G49" s="621">
        <v>6245</v>
      </c>
      <c r="H49" s="621">
        <v>6965</v>
      </c>
      <c r="I49" s="72"/>
    </row>
    <row r="50" spans="1:9" x14ac:dyDescent="0.25">
      <c r="A50" s="72"/>
      <c r="B50" s="249" t="s">
        <v>202</v>
      </c>
      <c r="C50" s="287">
        <v>4298.7000000000007</v>
      </c>
      <c r="D50" s="287">
        <v>5197.4249999999993</v>
      </c>
      <c r="E50" s="287">
        <v>6096.15</v>
      </c>
      <c r="F50" s="287">
        <v>7005.2249999999995</v>
      </c>
      <c r="G50" s="287">
        <v>7905.6749999999993</v>
      </c>
      <c r="H50" s="287">
        <v>8814.75</v>
      </c>
      <c r="I50" s="72"/>
    </row>
    <row r="51" spans="1:9" x14ac:dyDescent="0.25">
      <c r="A51" s="72"/>
      <c r="B51" s="167" t="s">
        <v>207</v>
      </c>
      <c r="C51" s="288">
        <v>1141.5708359999999</v>
      </c>
      <c r="D51" s="288">
        <v>1474.5289964999999</v>
      </c>
      <c r="E51" s="288">
        <v>1693.3300733999999</v>
      </c>
      <c r="F51" s="288">
        <v>1874.0787891</v>
      </c>
      <c r="G51" s="288">
        <v>2140.4453174999999</v>
      </c>
      <c r="H51" s="288">
        <v>2397.2987555999998</v>
      </c>
      <c r="I51" s="72"/>
    </row>
    <row r="52" spans="1:9" x14ac:dyDescent="0.25">
      <c r="A52" s="72"/>
      <c r="B52" s="249" t="s">
        <v>202</v>
      </c>
      <c r="C52" s="287">
        <v>1493.5551770999998</v>
      </c>
      <c r="D52" s="287">
        <v>1921.6442406000001</v>
      </c>
      <c r="E52" s="287">
        <v>2216.5500398999998</v>
      </c>
      <c r="F52" s="287">
        <v>2444.8642070999995</v>
      </c>
      <c r="G52" s="287">
        <v>2777.8223675999998</v>
      </c>
      <c r="H52" s="287">
        <v>3110.7805281000001</v>
      </c>
      <c r="I52" s="72"/>
    </row>
    <row r="53" spans="1:9" x14ac:dyDescent="0.25">
      <c r="A53" s="72"/>
      <c r="B53" s="171"/>
      <c r="C53" s="170"/>
      <c r="D53" s="170"/>
      <c r="E53" s="170"/>
      <c r="F53" s="170"/>
      <c r="G53" s="170"/>
      <c r="H53" s="170"/>
      <c r="I53" s="72"/>
    </row>
    <row r="54" spans="1:9" x14ac:dyDescent="0.25">
      <c r="A54" s="72"/>
      <c r="B54" s="486" t="s">
        <v>198</v>
      </c>
      <c r="C54" s="606">
        <v>-624</v>
      </c>
      <c r="D54" s="606">
        <v>-755</v>
      </c>
      <c r="E54" s="606">
        <v>-900</v>
      </c>
      <c r="F54" s="606">
        <v>-1056</v>
      </c>
      <c r="G54" s="606">
        <v>-1223</v>
      </c>
      <c r="H54" s="606">
        <v>-1404</v>
      </c>
      <c r="I54" s="72"/>
    </row>
    <row r="55" spans="1:9" x14ac:dyDescent="0.25">
      <c r="A55" s="72"/>
      <c r="B55" s="167" t="s">
        <v>202</v>
      </c>
      <c r="C55" s="288">
        <v>-706</v>
      </c>
      <c r="D55" s="288">
        <v>-854</v>
      </c>
      <c r="E55" s="288">
        <v>-1017</v>
      </c>
      <c r="F55" s="288">
        <v>-1193</v>
      </c>
      <c r="G55" s="288">
        <v>-1383</v>
      </c>
      <c r="H55" s="288">
        <v>-1587</v>
      </c>
      <c r="I55" s="72"/>
    </row>
    <row r="56" spans="1:9" x14ac:dyDescent="0.25">
      <c r="A56" s="111"/>
      <c r="B56" s="256"/>
      <c r="C56" s="336"/>
      <c r="D56" s="336"/>
      <c r="E56" s="336"/>
      <c r="F56" s="336"/>
      <c r="G56" s="336"/>
      <c r="H56" s="336"/>
      <c r="I56" s="72"/>
    </row>
    <row r="57" spans="1:9" x14ac:dyDescent="0.25">
      <c r="A57" s="112"/>
      <c r="B57" s="172" t="s">
        <v>208</v>
      </c>
      <c r="C57" s="288">
        <v>1847</v>
      </c>
      <c r="D57" s="288">
        <v>2252</v>
      </c>
      <c r="E57" s="288">
        <v>2674</v>
      </c>
      <c r="F57" s="288">
        <v>3137</v>
      </c>
      <c r="G57" s="288">
        <v>3652</v>
      </c>
      <c r="H57" s="288">
        <v>4192</v>
      </c>
      <c r="I57" s="72"/>
    </row>
    <row r="58" spans="1:9" x14ac:dyDescent="0.25">
      <c r="A58" s="112"/>
      <c r="B58" s="193" t="s">
        <v>202</v>
      </c>
      <c r="C58" s="287">
        <v>2269</v>
      </c>
      <c r="D58" s="287">
        <v>2766</v>
      </c>
      <c r="E58" s="287">
        <v>3281</v>
      </c>
      <c r="F58" s="287">
        <v>3854</v>
      </c>
      <c r="G58" s="287">
        <v>4487</v>
      </c>
      <c r="H58" s="287">
        <v>5153</v>
      </c>
      <c r="I58" s="72"/>
    </row>
    <row r="59" spans="1:9" x14ac:dyDescent="0.25">
      <c r="A59" s="112"/>
      <c r="B59" s="485" t="s">
        <v>213</v>
      </c>
      <c r="C59" s="621">
        <v>238</v>
      </c>
      <c r="D59" s="621">
        <v>238</v>
      </c>
      <c r="E59" s="621">
        <v>238</v>
      </c>
      <c r="F59" s="621">
        <v>238</v>
      </c>
      <c r="G59" s="621">
        <v>238</v>
      </c>
      <c r="H59" s="621">
        <v>238</v>
      </c>
      <c r="I59" s="72"/>
    </row>
    <row r="60" spans="1:9" x14ac:dyDescent="0.25">
      <c r="A60" s="112"/>
      <c r="B60" s="215" t="s">
        <v>269</v>
      </c>
      <c r="C60" s="287">
        <v>114</v>
      </c>
      <c r="D60" s="287">
        <v>114</v>
      </c>
      <c r="E60" s="287">
        <v>114</v>
      </c>
      <c r="F60" s="287">
        <v>114</v>
      </c>
      <c r="G60" s="287">
        <v>114</v>
      </c>
      <c r="H60" s="287">
        <v>114</v>
      </c>
      <c r="I60" s="72"/>
    </row>
    <row r="61" spans="1:9" x14ac:dyDescent="0.25">
      <c r="A61" s="205"/>
      <c r="B61" s="236" t="s">
        <v>270</v>
      </c>
      <c r="C61" s="286">
        <v>1170</v>
      </c>
      <c r="D61" s="286">
        <v>1170</v>
      </c>
      <c r="E61" s="286">
        <v>1170</v>
      </c>
      <c r="F61" s="286">
        <v>1170</v>
      </c>
      <c r="G61" s="286">
        <v>1170</v>
      </c>
      <c r="H61" s="286">
        <v>1170</v>
      </c>
      <c r="I61" s="72"/>
    </row>
    <row r="62" spans="1:9" x14ac:dyDescent="0.25">
      <c r="A62" s="112"/>
      <c r="B62" s="215"/>
      <c r="C62" s="179"/>
      <c r="D62" s="179"/>
      <c r="E62" s="179"/>
      <c r="F62" s="179"/>
      <c r="G62" s="179"/>
      <c r="H62" s="179"/>
      <c r="I62" s="72"/>
    </row>
    <row r="63" spans="1:9" x14ac:dyDescent="0.25">
      <c r="A63" s="110"/>
      <c r="B63" s="653" t="s">
        <v>324</v>
      </c>
      <c r="C63" s="654"/>
      <c r="D63" s="654"/>
      <c r="E63" s="654"/>
      <c r="F63" s="654"/>
      <c r="G63" s="654"/>
      <c r="H63" s="654"/>
      <c r="I63" s="72"/>
    </row>
    <row r="64" spans="1:9" x14ac:dyDescent="0.25">
      <c r="A64" s="72"/>
      <c r="B64" s="654" t="s">
        <v>325</v>
      </c>
      <c r="C64" s="654"/>
      <c r="D64" s="654"/>
      <c r="E64" s="654"/>
      <c r="F64" s="654"/>
      <c r="G64" s="654"/>
      <c r="H64" s="654"/>
      <c r="I64" s="72"/>
    </row>
    <row r="65" spans="1:9" x14ac:dyDescent="0.25">
      <c r="A65" s="110"/>
      <c r="B65" s="93"/>
      <c r="C65" s="72"/>
      <c r="D65" s="72"/>
      <c r="E65" s="72"/>
      <c r="F65" s="93"/>
      <c r="G65" s="93"/>
      <c r="H65" s="72"/>
      <c r="I65" s="72"/>
    </row>
  </sheetData>
  <mergeCells count="10">
    <mergeCell ref="B1:D4"/>
    <mergeCell ref="B63:H63"/>
    <mergeCell ref="B64:H64"/>
    <mergeCell ref="B12:D12"/>
    <mergeCell ref="B10:D10"/>
    <mergeCell ref="B9:D9"/>
    <mergeCell ref="B5:D5"/>
    <mergeCell ref="B6:D6"/>
    <mergeCell ref="B7:D7"/>
    <mergeCell ref="B8:D8"/>
  </mergeCells>
  <pageMargins left="0.55000000000000004" right="0.55000000000000004" top="0.75" bottom="0.5" header="0.3" footer="0.3"/>
  <pageSetup scale="69" orientation="portrait" r:id="rId1"/>
  <headerFooter>
    <oddHeader xml:space="preserve">&amp;C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65"/>
  <sheetViews>
    <sheetView zoomScale="86" zoomScaleNormal="86" workbookViewId="0">
      <selection activeCell="L8" sqref="L8"/>
    </sheetView>
  </sheetViews>
  <sheetFormatPr defaultColWidth="15.140625" defaultRowHeight="15" customHeight="1" x14ac:dyDescent="0.25"/>
  <cols>
    <col min="1" max="1" width="3.140625" customWidth="1"/>
    <col min="2" max="2" width="34.7109375" customWidth="1"/>
    <col min="3" max="8" width="15.7109375" customWidth="1"/>
    <col min="9" max="9" width="3.140625" customWidth="1"/>
    <col min="10" max="17" width="7.7109375" customWidth="1"/>
  </cols>
  <sheetData>
    <row r="1" spans="1:14" s="76" customFormat="1" ht="15" customHeight="1" x14ac:dyDescent="0.25">
      <c r="A1" s="331"/>
      <c r="B1" s="650" t="str">
        <f>Instructions!$B$17</f>
        <v>Creative Gazebos</v>
      </c>
      <c r="C1" s="650"/>
      <c r="D1" s="650"/>
    </row>
    <row r="2" spans="1:14" s="76" customFormat="1" ht="14.45" customHeight="1" x14ac:dyDescent="0.25">
      <c r="A2" s="306"/>
      <c r="B2" s="650"/>
      <c r="C2" s="650"/>
      <c r="D2" s="650"/>
      <c r="E2" s="77"/>
      <c r="G2" s="77"/>
      <c r="J2" s="80"/>
    </row>
    <row r="3" spans="1:14" s="76" customFormat="1" ht="14.45" customHeight="1" x14ac:dyDescent="0.25">
      <c r="A3" s="306"/>
      <c r="B3" s="650"/>
      <c r="C3" s="650"/>
      <c r="D3" s="650"/>
      <c r="E3" s="77"/>
      <c r="G3" s="77"/>
      <c r="I3" s="77"/>
    </row>
    <row r="4" spans="1:14" s="76" customFormat="1" ht="16.5" customHeight="1" x14ac:dyDescent="0.25">
      <c r="A4" s="306"/>
      <c r="B4" s="650"/>
      <c r="C4" s="650"/>
      <c r="D4" s="650"/>
      <c r="G4" s="77"/>
      <c r="H4" s="79"/>
      <c r="I4" s="79"/>
    </row>
    <row r="5" spans="1:14" s="76" customFormat="1" ht="16.5" customHeight="1" x14ac:dyDescent="0.25">
      <c r="B5" s="638" t="str">
        <f>Instructions!$B$22</f>
        <v>33 Limerock Road</v>
      </c>
      <c r="C5" s="638"/>
      <c r="D5" s="638"/>
      <c r="G5" s="77"/>
      <c r="H5" s="79"/>
      <c r="I5" s="79"/>
      <c r="J5" s="79"/>
    </row>
    <row r="6" spans="1:14" s="76" customFormat="1" ht="16.5" customHeight="1" thickBot="1" x14ac:dyDescent="0.3">
      <c r="B6" s="638" t="str">
        <f>Instructions!$B$23</f>
        <v>Lititz, PA 17543</v>
      </c>
      <c r="C6" s="638"/>
      <c r="D6" s="638"/>
      <c r="G6" s="77"/>
      <c r="H6" s="79"/>
      <c r="I6" s="79"/>
      <c r="J6" s="79"/>
      <c r="K6" s="206" t="s">
        <v>334</v>
      </c>
      <c r="L6" s="206"/>
      <c r="M6" s="206"/>
      <c r="N6" s="206"/>
    </row>
    <row r="7" spans="1:14" s="76" customFormat="1" ht="16.5" customHeight="1" thickBot="1" x14ac:dyDescent="0.3">
      <c r="B7" s="638" t="str">
        <f>Instructions!$B$24</f>
        <v>Phone: 717-625-4066</v>
      </c>
      <c r="C7" s="638"/>
      <c r="D7" s="638"/>
      <c r="G7" s="77"/>
      <c r="H7" s="79"/>
      <c r="I7" s="79"/>
      <c r="J7" s="79"/>
      <c r="L7" s="332">
        <v>0.4</v>
      </c>
    </row>
    <row r="8" spans="1:14" s="76" customFormat="1" ht="16.5" customHeight="1" x14ac:dyDescent="0.35">
      <c r="B8" s="634" t="str">
        <f>Instructions!$B$25</f>
        <v>Fax: 717-625-0062</v>
      </c>
      <c r="C8" s="634"/>
      <c r="D8" s="634"/>
      <c r="E8" s="113"/>
      <c r="G8" s="77"/>
      <c r="H8" s="79"/>
      <c r="I8" s="79"/>
      <c r="J8" s="79"/>
    </row>
    <row r="9" spans="1:14" s="76" customFormat="1" ht="16.5" customHeight="1" x14ac:dyDescent="0.3">
      <c r="B9" s="634" t="str">
        <f>Instructions!$B$26</f>
        <v>Email:office@creativegazebos.com</v>
      </c>
      <c r="C9" s="651"/>
      <c r="D9" s="651"/>
      <c r="G9" s="77"/>
      <c r="H9" s="79"/>
      <c r="I9" s="79"/>
      <c r="J9" s="79"/>
    </row>
    <row r="10" spans="1:14" s="76" customFormat="1" ht="16.5" customHeight="1" x14ac:dyDescent="0.25">
      <c r="B10" s="648" t="s">
        <v>364</v>
      </c>
      <c r="C10" s="649"/>
      <c r="D10" s="649"/>
      <c r="G10" s="77"/>
      <c r="H10" s="79"/>
      <c r="I10" s="79"/>
      <c r="J10" s="79"/>
    </row>
    <row r="11" spans="1:14" s="76" customFormat="1" ht="16.5" customHeight="1" x14ac:dyDescent="0.35">
      <c r="B11" s="628" t="s">
        <v>368</v>
      </c>
      <c r="C11" s="630">
        <f>'Vinyl Dodecagon Wholesale'!C11</f>
        <v>44991</v>
      </c>
      <c r="D11" s="113"/>
      <c r="G11" s="77"/>
      <c r="H11" s="79"/>
      <c r="I11" s="79"/>
      <c r="J11" s="79"/>
    </row>
    <row r="12" spans="1:14" s="76" customFormat="1" ht="30" customHeight="1" x14ac:dyDescent="0.4">
      <c r="A12" s="197"/>
      <c r="B12" s="655" t="s">
        <v>299</v>
      </c>
      <c r="C12" s="656"/>
      <c r="D12" s="656"/>
      <c r="E12" s="197"/>
      <c r="F12" s="197"/>
      <c r="G12" s="198"/>
      <c r="H12" s="199"/>
      <c r="I12" s="199"/>
      <c r="J12" s="79"/>
    </row>
    <row r="13" spans="1:14" ht="16.5" customHeight="1" x14ac:dyDescent="0.4">
      <c r="A13" s="66"/>
      <c r="B13" s="65" t="s">
        <v>242</v>
      </c>
      <c r="C13" s="65"/>
      <c r="D13" s="114"/>
      <c r="E13" s="66"/>
      <c r="F13" s="66"/>
      <c r="G13" s="68"/>
      <c r="H13" s="67"/>
      <c r="I13" s="67"/>
      <c r="J13" s="57"/>
    </row>
    <row r="14" spans="1:14" ht="16.5" customHeight="1" x14ac:dyDescent="0.35">
      <c r="A14" s="69"/>
      <c r="B14" s="73"/>
      <c r="C14" s="74"/>
      <c r="D14" s="74"/>
      <c r="E14" s="74"/>
      <c r="F14" s="74"/>
      <c r="G14" s="74"/>
      <c r="H14" s="74"/>
      <c r="I14" s="70"/>
      <c r="J14" s="57"/>
    </row>
    <row r="15" spans="1:14" ht="23.45" customHeight="1" x14ac:dyDescent="0.35">
      <c r="A15" s="69"/>
      <c r="B15" s="352" t="s">
        <v>287</v>
      </c>
      <c r="C15" s="106" t="s">
        <v>185</v>
      </c>
      <c r="D15" s="106" t="s">
        <v>288</v>
      </c>
      <c r="E15" s="107" t="s">
        <v>289</v>
      </c>
      <c r="F15" s="107" t="s">
        <v>290</v>
      </c>
      <c r="G15" s="106" t="s">
        <v>291</v>
      </c>
      <c r="H15" s="106">
        <v>30</v>
      </c>
      <c r="I15" s="70"/>
      <c r="J15" s="57"/>
    </row>
    <row r="16" spans="1:14" ht="15" customHeight="1" x14ac:dyDescent="0.25">
      <c r="A16" s="72"/>
      <c r="B16" s="333"/>
      <c r="C16" s="484" t="s">
        <v>193</v>
      </c>
      <c r="D16" s="484" t="s">
        <v>214</v>
      </c>
      <c r="E16" s="484" t="s">
        <v>292</v>
      </c>
      <c r="F16" s="484"/>
      <c r="G16" s="484"/>
      <c r="H16" s="484"/>
      <c r="I16" s="71"/>
      <c r="J16" s="57"/>
    </row>
    <row r="17" spans="1:13" ht="15.95" customHeight="1" x14ac:dyDescent="0.25">
      <c r="A17" s="72"/>
      <c r="B17" s="335" t="s">
        <v>293</v>
      </c>
      <c r="C17" s="621">
        <f>'Vinyl Dodecagon Wholesale'!C17+('Vinyl Dodecagon Wholesale'!C17*'Vinyl Dodecagon Retail'!$L$7)</f>
        <v>23751</v>
      </c>
      <c r="D17" s="621">
        <f>'Vinyl Dodecagon Wholesale'!D17+('Vinyl Dodecagon Wholesale'!D17*'Vinyl Dodecagon Retail'!$L$7)</f>
        <v>28048.02</v>
      </c>
      <c r="E17" s="621">
        <f>'Vinyl Dodecagon Wholesale'!E17+('Vinyl Dodecagon Wholesale'!E17*'Vinyl Dodecagon Retail'!$L$7)</f>
        <v>32319.560000000005</v>
      </c>
      <c r="F17" s="621">
        <f>'Vinyl Dodecagon Wholesale'!F17+('Vinyl Dodecagon Wholesale'!F17*'Vinyl Dodecagon Retail'!$L$7)</f>
        <v>37628.5</v>
      </c>
      <c r="G17" s="621">
        <f>'Vinyl Dodecagon Wholesale'!G17+('Vinyl Dodecagon Wholesale'!G17*'Vinyl Dodecagon Retail'!$L$7)</f>
        <v>43574.44</v>
      </c>
      <c r="H17" s="621">
        <f>'Vinyl Dodecagon Wholesale'!H17+('Vinyl Dodecagon Wholesale'!H17*'Vinyl Dodecagon Retail'!$L$7)</f>
        <v>49818.86</v>
      </c>
      <c r="I17" s="72"/>
      <c r="J17" s="57"/>
    </row>
    <row r="18" spans="1:13" x14ac:dyDescent="0.25">
      <c r="A18" s="72"/>
      <c r="B18" s="238" t="s">
        <v>182</v>
      </c>
      <c r="C18" s="287">
        <f>'Vinyl Dodecagon Wholesale'!C18+('Vinyl Dodecagon Wholesale'!C18*'Vinyl Dodecagon Retail'!$L$7)</f>
        <v>25598.3</v>
      </c>
      <c r="D18" s="287">
        <f>'Vinyl Dodecagon Wholesale'!D18+('Vinyl Dodecagon Wholesale'!D18*'Vinyl Dodecagon Retail'!$L$7)</f>
        <v>30179.239999999998</v>
      </c>
      <c r="E18" s="287">
        <f>'Vinyl Dodecagon Wholesale'!E18+('Vinyl Dodecagon Wholesale'!E18*'Vinyl Dodecagon Retail'!$L$7)</f>
        <v>34767.460000000006</v>
      </c>
      <c r="F18" s="287">
        <f>'Vinyl Dodecagon Wholesale'!F18+('Vinyl Dodecagon Wholesale'!F18*'Vinyl Dodecagon Retail'!$L$7)</f>
        <v>40303.9</v>
      </c>
      <c r="G18" s="287">
        <f>'Vinyl Dodecagon Wholesale'!G18+('Vinyl Dodecagon Wholesale'!G18*'Vinyl Dodecagon Retail'!$L$7)</f>
        <v>46615.66</v>
      </c>
      <c r="H18" s="287">
        <f>'Vinyl Dodecagon Wholesale'!H18+('Vinyl Dodecagon Wholesale'!H18*'Vinyl Dodecagon Retail'!$L$7)</f>
        <v>53198.6</v>
      </c>
      <c r="I18" s="72"/>
      <c r="L18" s="57"/>
      <c r="M18" s="57"/>
    </row>
    <row r="19" spans="1:13" ht="15" customHeight="1" x14ac:dyDescent="0.25">
      <c r="A19" s="72"/>
      <c r="B19" s="276" t="s">
        <v>181</v>
      </c>
      <c r="C19" s="288">
        <f>'Vinyl Dodecagon Wholesale'!C19+('Vinyl Dodecagon Wholesale'!C19*'Vinyl Dodecagon Retail'!$L$7)</f>
        <v>26566.539999999997</v>
      </c>
      <c r="D19" s="288">
        <f>'Vinyl Dodecagon Wholesale'!D19+('Vinyl Dodecagon Wholesale'!D19*'Vinyl Dodecagon Retail'!$L$7)</f>
        <v>31112.9</v>
      </c>
      <c r="E19" s="288">
        <f>'Vinyl Dodecagon Wholesale'!E19+('Vinyl Dodecagon Wholesale'!E19*'Vinyl Dodecagon Retail'!$L$7)</f>
        <v>35861.279999999999</v>
      </c>
      <c r="F19" s="288">
        <f>'Vinyl Dodecagon Wholesale'!F19+('Vinyl Dodecagon Wholesale'!F19*'Vinyl Dodecagon Retail'!$L$7)</f>
        <v>41750.800000000003</v>
      </c>
      <c r="G19" s="288">
        <f>'Vinyl Dodecagon Wholesale'!G19+('Vinyl Dodecagon Wholesale'!G19*'Vinyl Dodecagon Retail'!$L$7)</f>
        <v>48326.460000000006</v>
      </c>
      <c r="H19" s="288">
        <f>'Vinyl Dodecagon Wholesale'!H19+('Vinyl Dodecagon Wholesale'!H19*'Vinyl Dodecagon Retail'!$L$7)</f>
        <v>56083.3</v>
      </c>
      <c r="I19" s="72"/>
      <c r="L19" s="57"/>
      <c r="M19" s="57"/>
    </row>
    <row r="20" spans="1:13" ht="15" customHeight="1" x14ac:dyDescent="0.25">
      <c r="A20" s="72"/>
      <c r="B20" s="238"/>
      <c r="C20" s="287"/>
      <c r="D20" s="287"/>
      <c r="E20" s="287"/>
      <c r="F20" s="287"/>
      <c r="G20" s="287"/>
      <c r="H20" s="287"/>
      <c r="I20" s="72"/>
      <c r="L20" s="57"/>
      <c r="M20" s="57"/>
    </row>
    <row r="21" spans="1:13" ht="15" customHeight="1" x14ac:dyDescent="0.25">
      <c r="A21" s="72"/>
      <c r="B21" s="236" t="s">
        <v>183</v>
      </c>
      <c r="C21" s="289"/>
      <c r="D21" s="289"/>
      <c r="E21" s="289"/>
      <c r="F21" s="289"/>
      <c r="G21" s="290"/>
      <c r="H21" s="289"/>
      <c r="I21" s="72"/>
      <c r="L21" s="57"/>
      <c r="M21" s="57"/>
    </row>
    <row r="22" spans="1:13" ht="15" customHeight="1" x14ac:dyDescent="0.25">
      <c r="A22" s="72"/>
      <c r="B22" s="249" t="s">
        <v>224</v>
      </c>
      <c r="C22" s="287">
        <f>'Vinyl Dodecagon Wholesale'!C22+('Vinyl Dodecagon Wholesale'!C22*'Vinyl Dodecagon Retail'!$L$7)</f>
        <v>717.08</v>
      </c>
      <c r="D22" s="287">
        <f>'Vinyl Dodecagon Wholesale'!D22+('Vinyl Dodecagon Wholesale'!D22*'Vinyl Dodecagon Retail'!$L$7)</f>
        <v>837.2</v>
      </c>
      <c r="E22" s="287">
        <f>'Vinyl Dodecagon Wholesale'!E22+('Vinyl Dodecagon Wholesale'!E22*'Vinyl Dodecagon Retail'!$L$7)</f>
        <v>959.1400000000001</v>
      </c>
      <c r="F22" s="287">
        <f>'Vinyl Dodecagon Wholesale'!F22+('Vinyl Dodecagon Wholesale'!F22*'Vinyl Dodecagon Retail'!$L$7)</f>
        <v>1115.6599999999999</v>
      </c>
      <c r="G22" s="287">
        <f>'Vinyl Dodecagon Wholesale'!G22+('Vinyl Dodecagon Wholesale'!G22*'Vinyl Dodecagon Retail'!$L$7)</f>
        <v>1284.92</v>
      </c>
      <c r="H22" s="287">
        <f>'Vinyl Dodecagon Wholesale'!H22+('Vinyl Dodecagon Wholesale'!H22*'Vinyl Dodecagon Retail'!$L$7)</f>
        <v>1466.92</v>
      </c>
      <c r="I22" s="72"/>
      <c r="L22" s="57"/>
      <c r="M22" s="57"/>
    </row>
    <row r="23" spans="1:13" ht="15" customHeight="1" x14ac:dyDescent="0.25">
      <c r="A23" s="72"/>
      <c r="B23" s="167" t="s">
        <v>225</v>
      </c>
      <c r="C23" s="288">
        <f>'Vinyl Dodecagon Wholesale'!C23+('Vinyl Dodecagon Wholesale'!C23*'Vinyl Dodecagon Retail'!$L$7)</f>
        <v>1006.46</v>
      </c>
      <c r="D23" s="288">
        <f>'Vinyl Dodecagon Wholesale'!D23+('Vinyl Dodecagon Wholesale'!D23*'Vinyl Dodecagon Retail'!$L$7)</f>
        <v>1224.8600000000001</v>
      </c>
      <c r="E23" s="288">
        <f>'Vinyl Dodecagon Wholesale'!E23+('Vinyl Dodecagon Wholesale'!E23*'Vinyl Dodecagon Retail'!$L$7)</f>
        <v>1419.6</v>
      </c>
      <c r="F23" s="288">
        <f>'Vinyl Dodecagon Wholesale'!F23+('Vinyl Dodecagon Wholesale'!F23*'Vinyl Dodecagon Retail'!$L$7)</f>
        <v>1648.92</v>
      </c>
      <c r="G23" s="288">
        <f>'Vinyl Dodecagon Wholesale'!G23+('Vinyl Dodecagon Wholesale'!G23*'Vinyl Dodecagon Retail'!$L$7)</f>
        <v>1916.46</v>
      </c>
      <c r="H23" s="288">
        <f>'Vinyl Dodecagon Wholesale'!H23+('Vinyl Dodecagon Wholesale'!H23*'Vinyl Dodecagon Retail'!$L$7)</f>
        <v>2182.1800000000003</v>
      </c>
      <c r="I23" s="72"/>
      <c r="L23" s="57"/>
      <c r="M23" s="57"/>
    </row>
    <row r="24" spans="1:13" ht="15" customHeight="1" x14ac:dyDescent="0.25">
      <c r="A24" s="72"/>
      <c r="B24" s="102" t="s">
        <v>77</v>
      </c>
      <c r="C24" s="606">
        <f>'Vinyl Dodecagon Wholesale'!C24+('Vinyl Dodecagon Wholesale'!C24*'Vinyl Dodecagon Retail'!$L$7)</f>
        <v>171.08</v>
      </c>
      <c r="D24" s="606">
        <f>'Vinyl Dodecagon Wholesale'!D24+('Vinyl Dodecagon Wholesale'!D24*'Vinyl Dodecagon Retail'!$L$7)</f>
        <v>182</v>
      </c>
      <c r="E24" s="606">
        <f>'Vinyl Dodecagon Wholesale'!E24+('Vinyl Dodecagon Wholesale'!E24*'Vinyl Dodecagon Retail'!$L$7)</f>
        <v>218.4</v>
      </c>
      <c r="F24" s="606">
        <f>'Vinyl Dodecagon Wholesale'!F24+('Vinyl Dodecagon Wholesale'!F24*'Vinyl Dodecagon Retail'!$L$7)</f>
        <v>254.8</v>
      </c>
      <c r="G24" s="606">
        <f>'Vinyl Dodecagon Wholesale'!G24+('Vinyl Dodecagon Wholesale'!G24*'Vinyl Dodecagon Retail'!$L$7)</f>
        <v>278.46000000000004</v>
      </c>
      <c r="H24" s="606">
        <f>'Vinyl Dodecagon Wholesale'!H24+('Vinyl Dodecagon Wholesale'!H24*'Vinyl Dodecagon Retail'!$L$7)</f>
        <v>303.94</v>
      </c>
      <c r="I24" s="72"/>
      <c r="L24" s="57"/>
      <c r="M24" s="57"/>
    </row>
    <row r="25" spans="1:13" ht="15" customHeight="1" x14ac:dyDescent="0.25">
      <c r="A25" s="72"/>
      <c r="B25" s="167" t="s">
        <v>79</v>
      </c>
      <c r="C25" s="288">
        <f>'Vinyl Dodecagon Wholesale'!C25+('Vinyl Dodecagon Wholesale'!C25*'Vinyl Dodecagon Retail'!$L$7)</f>
        <v>762.58</v>
      </c>
      <c r="D25" s="288">
        <f>'Vinyl Dodecagon Wholesale'!D25+('Vinyl Dodecagon Wholesale'!D25*'Vinyl Dodecagon Retail'!$L$7)</f>
        <v>762.58</v>
      </c>
      <c r="E25" s="288">
        <f>'Vinyl Dodecagon Wholesale'!E25+('Vinyl Dodecagon Wholesale'!E25*'Vinyl Dodecagon Retail'!$L$7)</f>
        <v>762.58</v>
      </c>
      <c r="F25" s="288">
        <f>'Vinyl Dodecagon Wholesale'!F25+('Vinyl Dodecagon Wholesale'!F25*'Vinyl Dodecagon Retail'!$L$7)</f>
        <v>762.58</v>
      </c>
      <c r="G25" s="288">
        <f>'Vinyl Dodecagon Wholesale'!G25+('Vinyl Dodecagon Wholesale'!G25*'Vinyl Dodecagon Retail'!$L$7)</f>
        <v>762.58</v>
      </c>
      <c r="H25" s="288">
        <f>'Vinyl Dodecagon Wholesale'!H25+('Vinyl Dodecagon Wholesale'!H25*'Vinyl Dodecagon Retail'!$L$7)</f>
        <v>762.58</v>
      </c>
      <c r="I25" s="72"/>
      <c r="L25" s="57"/>
      <c r="M25" s="57"/>
    </row>
    <row r="26" spans="1:13" ht="15" customHeight="1" x14ac:dyDescent="0.25">
      <c r="A26" s="72"/>
      <c r="B26" s="249" t="s">
        <v>200</v>
      </c>
      <c r="C26" s="336" t="s">
        <v>206</v>
      </c>
      <c r="D26" s="336" t="s">
        <v>206</v>
      </c>
      <c r="E26" s="336" t="s">
        <v>206</v>
      </c>
      <c r="F26" s="336" t="s">
        <v>206</v>
      </c>
      <c r="G26" s="336" t="s">
        <v>206</v>
      </c>
      <c r="H26" s="336" t="s">
        <v>206</v>
      </c>
      <c r="I26" s="72"/>
      <c r="L26" s="57"/>
      <c r="M26" s="57"/>
    </row>
    <row r="27" spans="1:13" ht="14.45" customHeight="1" x14ac:dyDescent="0.25">
      <c r="A27" s="72"/>
      <c r="B27" s="281" t="s">
        <v>187</v>
      </c>
      <c r="C27" s="288">
        <f>'Vinyl Dodecagon Wholesale'!C27+('Vinyl Dodecagon Wholesale'!C27*'Vinyl Dodecagon Retail'!$L$7)</f>
        <v>318.5</v>
      </c>
      <c r="D27" s="288">
        <f>'Vinyl Dodecagon Wholesale'!D27+('Vinyl Dodecagon Wholesale'!D27*'Vinyl Dodecagon Retail'!$L$7)</f>
        <v>367.64000000000004</v>
      </c>
      <c r="E27" s="288">
        <f>'Vinyl Dodecagon Wholesale'!E27+('Vinyl Dodecagon Wholesale'!E27*'Vinyl Dodecagon Retail'!$L$7)</f>
        <v>416.78</v>
      </c>
      <c r="F27" s="288">
        <f>'Vinyl Dodecagon Wholesale'!F27+('Vinyl Dodecagon Wholesale'!F27*'Vinyl Dodecagon Retail'!$L$7)</f>
        <v>464.1</v>
      </c>
      <c r="G27" s="288">
        <f>'Vinyl Dodecagon Wholesale'!G27+('Vinyl Dodecagon Wholesale'!G27*'Vinyl Dodecagon Retail'!$L$7)</f>
        <v>525.98</v>
      </c>
      <c r="H27" s="288">
        <f>'Vinyl Dodecagon Wholesale'!H27+('Vinyl Dodecagon Wholesale'!H27*'Vinyl Dodecagon Retail'!$L$7)</f>
        <v>575.12</v>
      </c>
      <c r="I27" s="72"/>
      <c r="L27" s="57"/>
      <c r="M27" s="57"/>
    </row>
    <row r="28" spans="1:13" ht="14.45" customHeight="1" x14ac:dyDescent="0.25">
      <c r="A28" s="72"/>
      <c r="B28" s="280" t="s">
        <v>188</v>
      </c>
      <c r="C28" s="606">
        <f>'Vinyl Dodecagon Wholesale'!C28+('Vinyl Dodecagon Wholesale'!C28*'Vinyl Dodecagon Retail'!$L$7)</f>
        <v>-4593.68</v>
      </c>
      <c r="D28" s="606">
        <f>'Vinyl Dodecagon Wholesale'!D28+('Vinyl Dodecagon Wholesale'!D28*'Vinyl Dodecagon Retail'!$L$7)</f>
        <v>-5682.04</v>
      </c>
      <c r="E28" s="606">
        <f>'Vinyl Dodecagon Wholesale'!E28+('Vinyl Dodecagon Wholesale'!E28*'Vinyl Dodecagon Retail'!$L$7)</f>
        <v>-6761.3</v>
      </c>
      <c r="F28" s="606">
        <f>'Vinyl Dodecagon Wholesale'!F28+('Vinyl Dodecagon Wholesale'!F28*'Vinyl Dodecagon Retail'!$L$7)</f>
        <v>-7931.5599999999995</v>
      </c>
      <c r="G28" s="606">
        <f>'Vinyl Dodecagon Wholesale'!G28+('Vinyl Dodecagon Wholesale'!G28*'Vinyl Dodecagon Retail'!$L$7)</f>
        <v>-9194.6400000000012</v>
      </c>
      <c r="H28" s="606">
        <f>'Vinyl Dodecagon Wholesale'!H28+('Vinyl Dodecagon Wholesale'!H28*'Vinyl Dodecagon Retail'!$L$7)</f>
        <v>-10565.1</v>
      </c>
      <c r="I28" s="72"/>
      <c r="L28" s="57"/>
      <c r="M28" s="57"/>
    </row>
    <row r="29" spans="1:13" ht="14.45" customHeight="1" x14ac:dyDescent="0.25">
      <c r="A29" s="72"/>
      <c r="B29" s="281" t="s">
        <v>189</v>
      </c>
      <c r="C29" s="288">
        <f>'Vinyl Dodecagon Wholesale'!C29+('Vinyl Dodecagon Wholesale'!C29*'Vinyl Dodecagon Retail'!$L$7)</f>
        <v>-1159.3400000000001</v>
      </c>
      <c r="D29" s="288">
        <f>'Vinyl Dodecagon Wholesale'!D29+('Vinyl Dodecagon Wholesale'!D29*'Vinyl Dodecagon Retail'!$L$7)</f>
        <v>-1370.46</v>
      </c>
      <c r="E29" s="288">
        <f>'Vinyl Dodecagon Wholesale'!E29+('Vinyl Dodecagon Wholesale'!E29*'Vinyl Dodecagon Retail'!$L$7)</f>
        <v>-1599.7800000000002</v>
      </c>
      <c r="F29" s="288">
        <f>'Vinyl Dodecagon Wholesale'!F29+('Vinyl Dodecagon Wholesale'!F29*'Vinyl Dodecagon Retail'!$L$7)</f>
        <v>-1856.4</v>
      </c>
      <c r="G29" s="288">
        <f>'Vinyl Dodecagon Wholesale'!G29+('Vinyl Dodecagon Wholesale'!G29*'Vinyl Dodecagon Retail'!$L$7)</f>
        <v>-2098.46</v>
      </c>
      <c r="H29" s="288">
        <f>'Vinyl Dodecagon Wholesale'!H29+('Vinyl Dodecagon Wholesale'!H29*'Vinyl Dodecagon Retail'!$L$7)</f>
        <v>-2376.92</v>
      </c>
      <c r="I29" s="72"/>
    </row>
    <row r="30" spans="1:13" ht="14.45" customHeight="1" x14ac:dyDescent="0.25">
      <c r="A30" s="72"/>
      <c r="B30" s="193" t="s">
        <v>301</v>
      </c>
      <c r="C30" s="291"/>
      <c r="D30" s="291"/>
      <c r="E30" s="291"/>
      <c r="F30" s="291"/>
      <c r="G30" s="291"/>
      <c r="H30" s="291"/>
      <c r="I30" s="72"/>
      <c r="M30" s="58"/>
    </row>
    <row r="31" spans="1:13" ht="15" customHeight="1" x14ac:dyDescent="0.25">
      <c r="A31" s="72"/>
      <c r="B31" s="87"/>
      <c r="C31" s="292"/>
      <c r="D31" s="292"/>
      <c r="E31" s="292"/>
      <c r="F31" s="292"/>
      <c r="G31" s="292"/>
      <c r="H31" s="292"/>
      <c r="I31" s="72"/>
      <c r="M31" s="58"/>
    </row>
    <row r="32" spans="1:13" x14ac:dyDescent="0.25">
      <c r="A32" s="72"/>
      <c r="B32" s="256" t="s">
        <v>190</v>
      </c>
      <c r="C32" s="336"/>
      <c r="D32" s="336"/>
      <c r="E32" s="336"/>
      <c r="F32" s="336"/>
      <c r="G32" s="336"/>
      <c r="H32" s="336"/>
      <c r="I32" s="72"/>
      <c r="M32" s="58"/>
    </row>
    <row r="33" spans="1:13" x14ac:dyDescent="0.25">
      <c r="A33" s="72"/>
      <c r="B33" s="171" t="s">
        <v>191</v>
      </c>
      <c r="C33" s="337"/>
      <c r="D33" s="337"/>
      <c r="E33" s="337"/>
      <c r="F33" s="337"/>
      <c r="G33" s="337"/>
      <c r="H33" s="337"/>
      <c r="I33" s="72"/>
      <c r="M33" s="58"/>
    </row>
    <row r="34" spans="1:13" x14ac:dyDescent="0.25">
      <c r="A34" s="72"/>
      <c r="B34" s="108" t="s">
        <v>192</v>
      </c>
      <c r="C34" s="291"/>
      <c r="D34" s="291"/>
      <c r="E34" s="291"/>
      <c r="F34" s="291"/>
      <c r="G34" s="291"/>
      <c r="H34" s="291"/>
      <c r="I34" s="72"/>
      <c r="M34" s="58"/>
    </row>
    <row r="35" spans="1:13" x14ac:dyDescent="0.25">
      <c r="A35" s="72"/>
      <c r="B35" s="171"/>
      <c r="C35" s="292"/>
      <c r="D35" s="292"/>
      <c r="E35" s="292"/>
      <c r="F35" s="292"/>
      <c r="G35" s="292"/>
      <c r="H35" s="292"/>
      <c r="I35" s="72"/>
      <c r="M35" s="58"/>
    </row>
    <row r="36" spans="1:13" ht="15.95" customHeight="1" x14ac:dyDescent="0.25">
      <c r="A36" s="72"/>
      <c r="B36" s="193" t="s">
        <v>255</v>
      </c>
      <c r="C36" s="287">
        <f>'Vinyl Dodecagon Wholesale'!C36+('Vinyl Dodecagon Wholesale'!C36*'Vinyl Dodecagon Retail'!$L$7)</f>
        <v>67.34</v>
      </c>
      <c r="D36" s="287">
        <f>'Vinyl Dodecagon Wholesale'!D36+('Vinyl Dodecagon Wholesale'!D36*'Vinyl Dodecagon Retail'!$L$7)</f>
        <v>67.34</v>
      </c>
      <c r="E36" s="287">
        <f>'Vinyl Dodecagon Wholesale'!E36+('Vinyl Dodecagon Wholesale'!E36*'Vinyl Dodecagon Retail'!$L$7)</f>
        <v>67.34</v>
      </c>
      <c r="F36" s="287">
        <f>'Vinyl Dodecagon Wholesale'!F36+('Vinyl Dodecagon Wholesale'!F36*'Vinyl Dodecagon Retail'!$L$7)</f>
        <v>67.34</v>
      </c>
      <c r="G36" s="287">
        <f>'Vinyl Dodecagon Wholesale'!G36+('Vinyl Dodecagon Wholesale'!G36*'Vinyl Dodecagon Retail'!$L$7)</f>
        <v>67.34</v>
      </c>
      <c r="H36" s="287">
        <f>'Vinyl Dodecagon Wholesale'!H36+('Vinyl Dodecagon Wholesale'!H36*'Vinyl Dodecagon Retail'!$L$7)</f>
        <v>67.34</v>
      </c>
      <c r="I36" s="72"/>
      <c r="M36" s="58"/>
    </row>
    <row r="37" spans="1:13" ht="15.95" customHeight="1" x14ac:dyDescent="0.25">
      <c r="A37" s="72"/>
      <c r="B37" s="87" t="s">
        <v>258</v>
      </c>
      <c r="C37" s="288">
        <f>'Vinyl Dodecagon Wholesale'!C37+('Vinyl Dodecagon Wholesale'!C37*'Vinyl Dodecagon Retail'!$L$7)</f>
        <v>718.9</v>
      </c>
      <c r="D37" s="288">
        <f>'Vinyl Dodecagon Wholesale'!D37+('Vinyl Dodecagon Wholesale'!D37*'Vinyl Dodecagon Retail'!$L$7)</f>
        <v>718.9</v>
      </c>
      <c r="E37" s="288">
        <f>'Vinyl Dodecagon Wholesale'!E37+('Vinyl Dodecagon Wholesale'!E37*'Vinyl Dodecagon Retail'!$L$7)</f>
        <v>718.9</v>
      </c>
      <c r="F37" s="288">
        <f>'Vinyl Dodecagon Wholesale'!F37+('Vinyl Dodecagon Wholesale'!F37*'Vinyl Dodecagon Retail'!$L$7)</f>
        <v>718.9</v>
      </c>
      <c r="G37" s="288">
        <f>'Vinyl Dodecagon Wholesale'!G37+('Vinyl Dodecagon Wholesale'!G37*'Vinyl Dodecagon Retail'!$L$7)</f>
        <v>718.9</v>
      </c>
      <c r="H37" s="288">
        <f>'Vinyl Dodecagon Wholesale'!H37+('Vinyl Dodecagon Wholesale'!H37*'Vinyl Dodecagon Retail'!$L$7)</f>
        <v>718.9</v>
      </c>
      <c r="I37" s="72"/>
      <c r="M37" s="58"/>
    </row>
    <row r="38" spans="1:13" ht="15.95" customHeight="1" x14ac:dyDescent="0.25">
      <c r="A38" s="72"/>
      <c r="B38" s="193" t="s">
        <v>259</v>
      </c>
      <c r="C38" s="287">
        <f>'Vinyl Dodecagon Wholesale'!C38+('Vinyl Dodecagon Wholesale'!C38*'Vinyl Dodecagon Retail'!$L$7)</f>
        <v>664.3</v>
      </c>
      <c r="D38" s="287">
        <f>'Vinyl Dodecagon Wholesale'!D38+('Vinyl Dodecagon Wholesale'!D38*'Vinyl Dodecagon Retail'!$L$7)</f>
        <v>664.3</v>
      </c>
      <c r="E38" s="287">
        <f>'Vinyl Dodecagon Wholesale'!E38+('Vinyl Dodecagon Wholesale'!E38*'Vinyl Dodecagon Retail'!$L$7)</f>
        <v>664.3</v>
      </c>
      <c r="F38" s="287">
        <f>'Vinyl Dodecagon Wholesale'!F38+('Vinyl Dodecagon Wholesale'!F38*'Vinyl Dodecagon Retail'!$L$7)</f>
        <v>664.3</v>
      </c>
      <c r="G38" s="287">
        <f>'Vinyl Dodecagon Wholesale'!G38+('Vinyl Dodecagon Wholesale'!G38*'Vinyl Dodecagon Retail'!$L$7)</f>
        <v>664.3</v>
      </c>
      <c r="H38" s="287">
        <f>'Vinyl Dodecagon Wholesale'!H38+('Vinyl Dodecagon Wholesale'!H38*'Vinyl Dodecagon Retail'!$L$7)</f>
        <v>664.3</v>
      </c>
      <c r="I38" s="72"/>
      <c r="M38" s="58"/>
    </row>
    <row r="39" spans="1:13" x14ac:dyDescent="0.25">
      <c r="A39" s="72"/>
      <c r="B39" s="87"/>
      <c r="C39" s="337"/>
      <c r="D39" s="337"/>
      <c r="E39" s="337"/>
      <c r="F39" s="337"/>
      <c r="G39" s="337"/>
      <c r="H39" s="337"/>
      <c r="I39" s="72"/>
      <c r="M39" s="58"/>
    </row>
    <row r="40" spans="1:13" x14ac:dyDescent="0.25">
      <c r="A40" s="72"/>
      <c r="B40" s="225" t="s">
        <v>197</v>
      </c>
      <c r="C40" s="606">
        <f>'Vinyl Dodecagon Wholesale'!C40+('Vinyl Dodecagon Wholesale'!C40*'Vinyl Dodecagon Retail'!$L$7)</f>
        <v>3108.6491799999999</v>
      </c>
      <c r="D40" s="606">
        <f>'Vinyl Dodecagon Wholesale'!D40+('Vinyl Dodecagon Wholesale'!D40*'Vinyl Dodecagon Retail'!$L$7)</f>
        <v>3763.6859715000001</v>
      </c>
      <c r="E40" s="606">
        <f>'Vinyl Dodecagon Wholesale'!E40+('Vinyl Dodecagon Wholesale'!E40*'Vinyl Dodecagon Retail'!$L$7)</f>
        <v>4529.7459479999998</v>
      </c>
      <c r="F40" s="606">
        <f>'Vinyl Dodecagon Wholesale'!F40+('Vinyl Dodecagon Wholesale'!F40*'Vinyl Dodecagon Retail'!$L$7)</f>
        <v>5583.9110895750009</v>
      </c>
      <c r="G40" s="606">
        <f>'Vinyl Dodecagon Wholesale'!G40+('Vinyl Dodecagon Wholesale'!G40*'Vinyl Dodecagon Retail'!$L$7)</f>
        <v>6561.4702334999993</v>
      </c>
      <c r="H40" s="606">
        <f>'Vinyl Dodecagon Wholesale'!H40+('Vinyl Dodecagon Wholesale'!H40*'Vinyl Dodecagon Retail'!$L$7)</f>
        <v>7449.1005975750013</v>
      </c>
      <c r="I40" s="72"/>
      <c r="M40" s="58"/>
    </row>
    <row r="41" spans="1:13" x14ac:dyDescent="0.25">
      <c r="A41" s="72"/>
      <c r="B41" s="87" t="s">
        <v>222</v>
      </c>
      <c r="C41" s="288">
        <f>'Vinyl Dodecagon Wholesale'!C41+('Vinyl Dodecagon Wholesale'!C41*'Vinyl Dodecagon Retail'!$L$7)</f>
        <v>303.09329504999999</v>
      </c>
      <c r="D41" s="288">
        <f>'Vinyl Dodecagon Wholesale'!D41+('Vinyl Dodecagon Wholesale'!D41*'Vinyl Dodecagon Retail'!$L$7)</f>
        <v>315.21702685199995</v>
      </c>
      <c r="E41" s="288">
        <f>'Vinyl Dodecagon Wholesale'!E41+('Vinyl Dodecagon Wholesale'!E41*'Vinyl Dodecagon Retail'!$L$7)</f>
        <v>339.46449045600002</v>
      </c>
      <c r="F41" s="288">
        <f>'Vinyl Dodecagon Wholesale'!F41+('Vinyl Dodecagon Wholesale'!F41*'Vinyl Dodecagon Retail'!$L$7)</f>
        <v>363.71195406000004</v>
      </c>
      <c r="G41" s="288">
        <f>'Vinyl Dodecagon Wholesale'!G41+('Vinyl Dodecagon Wholesale'!G41*'Vinyl Dodecagon Retail'!$L$7)</f>
        <v>400.08314946600001</v>
      </c>
      <c r="H41" s="288">
        <f>'Vinyl Dodecagon Wholesale'!H41+('Vinyl Dodecagon Wholesale'!H41*'Vinyl Dodecagon Retail'!$L$7)</f>
        <v>436.45434487199998</v>
      </c>
      <c r="I41" s="72"/>
    </row>
    <row r="42" spans="1:13" x14ac:dyDescent="0.25">
      <c r="A42" s="72"/>
      <c r="B42" s="256" t="s">
        <v>76</v>
      </c>
      <c r="C42" s="606">
        <f>'Vinyl Dodecagon Wholesale'!C42+('Vinyl Dodecagon Wholesale'!C42*'Vinyl Dodecagon Retail'!$L$7)</f>
        <v>6692.2999547039999</v>
      </c>
      <c r="D42" s="606">
        <f>'Vinyl Dodecagon Wholesale'!D42+('Vinyl Dodecagon Wholesale'!D42*'Vinyl Dodecagon Retail'!$L$7)</f>
        <v>7726.1888466000019</v>
      </c>
      <c r="E42" s="606">
        <f>'Vinyl Dodecagon Wholesale'!E42+('Vinyl Dodecagon Wholesale'!E42*'Vinyl Dodecagon Retail'!$L$7)</f>
        <v>8854.5260160000016</v>
      </c>
      <c r="F42" s="606">
        <f>'Vinyl Dodecagon Wholesale'!F42+('Vinyl Dodecagon Wholesale'!F42*'Vinyl Dodecagon Retail'!$L$7)</f>
        <v>10934.929698000002</v>
      </c>
      <c r="G42" s="606">
        <f>'Vinyl Dodecagon Wholesale'!G42+('Vinyl Dodecagon Wholesale'!G42*'Vinyl Dodecagon Retail'!$L$7)</f>
        <v>11980.255686000002</v>
      </c>
      <c r="H42" s="606">
        <f>'Vinyl Dodecagon Wholesale'!H42+('Vinyl Dodecagon Wholesale'!H42*'Vinyl Dodecagon Retail'!$L$7)</f>
        <v>13117.303905300001</v>
      </c>
      <c r="I42" s="72"/>
    </row>
    <row r="43" spans="1:13" x14ac:dyDescent="0.25">
      <c r="A43" s="72"/>
      <c r="B43" s="167" t="s">
        <v>227</v>
      </c>
      <c r="C43" s="288">
        <f>'Vinyl Dodecagon Wholesale'!C43+('Vinyl Dodecagon Wholesale'!C43*'Vinyl Dodecagon Retail'!$L$7)</f>
        <v>727.42390812000008</v>
      </c>
      <c r="D43" s="288">
        <f>'Vinyl Dodecagon Wholesale'!D43+('Vinyl Dodecagon Wholesale'!D43*'Vinyl Dodecagon Retail'!$L$7)</f>
        <v>749.80618221600002</v>
      </c>
      <c r="E43" s="288">
        <f>'Vinyl Dodecagon Wholesale'!E43+('Vinyl Dodecagon Wholesale'!E43*'Vinyl Dodecagon Retail'!$L$7)</f>
        <v>783.37959336000006</v>
      </c>
      <c r="F43" s="288">
        <f>'Vinyl Dodecagon Wholesale'!F43+('Vinyl Dodecagon Wholesale'!F43*'Vinyl Dodecagon Retail'!$L$7)</f>
        <v>816.95300450400009</v>
      </c>
      <c r="G43" s="288">
        <f>'Vinyl Dodecagon Wholesale'!G43+('Vinyl Dodecagon Wholesale'!G43*'Vinyl Dodecagon Retail'!$L$7)</f>
        <v>850.52641564800001</v>
      </c>
      <c r="H43" s="288">
        <f>'Vinyl Dodecagon Wholesale'!H43+('Vinyl Dodecagon Wholesale'!H43*'Vinyl Dodecagon Retail'!$L$7)</f>
        <v>895.29096384000013</v>
      </c>
      <c r="I43" s="72"/>
    </row>
    <row r="44" spans="1:13" x14ac:dyDescent="0.25">
      <c r="A44" s="72"/>
      <c r="B44" s="279" t="s">
        <v>196</v>
      </c>
      <c r="C44" s="287">
        <f>'Vinyl Dodecagon Wholesale'!C44+('Vinyl Dodecagon Wholesale'!C44*'Vinyl Dodecagon Retail'!$L$7)</f>
        <v>424.33061307000003</v>
      </c>
      <c r="D44" s="287">
        <f>'Vinyl Dodecagon Wholesale'!D44+('Vinyl Dodecagon Wholesale'!D44*'Vinyl Dodecagon Retail'!$L$7)</f>
        <v>424.33061307000003</v>
      </c>
      <c r="E44" s="287">
        <f>'Vinyl Dodecagon Wholesale'!E44+('Vinyl Dodecagon Wholesale'!E44*'Vinyl Dodecagon Retail'!$L$7)</f>
        <v>424.33061307000003</v>
      </c>
      <c r="F44" s="287">
        <f>'Vinyl Dodecagon Wholesale'!F44+('Vinyl Dodecagon Wholesale'!F44*'Vinyl Dodecagon Retail'!$L$7)</f>
        <v>424.33061307000003</v>
      </c>
      <c r="G44" s="287">
        <f>'Vinyl Dodecagon Wholesale'!G44+('Vinyl Dodecagon Wholesale'!G44*'Vinyl Dodecagon Retail'!$L$7)</f>
        <v>424.33061307000003</v>
      </c>
      <c r="H44" s="287">
        <f>'Vinyl Dodecagon Wholesale'!H44+('Vinyl Dodecagon Wholesale'!H44*'Vinyl Dodecagon Retail'!$L$7)</f>
        <v>424.33061307000003</v>
      </c>
      <c r="I44" s="72"/>
    </row>
    <row r="45" spans="1:13" x14ac:dyDescent="0.25">
      <c r="A45" s="72"/>
      <c r="B45" s="171" t="s">
        <v>75</v>
      </c>
      <c r="C45" s="621">
        <f>'Vinyl Dodecagon Wholesale'!C45+('Vinyl Dodecagon Wholesale'!C45*'Vinyl Dodecagon Retail'!$L$7)</f>
        <v>339.46449045600002</v>
      </c>
      <c r="D45" s="621">
        <f>'Vinyl Dodecagon Wholesale'!D45+('Vinyl Dodecagon Wholesale'!D45*'Vinyl Dodecagon Retail'!$L$7)</f>
        <v>412.20688126800007</v>
      </c>
      <c r="E45" s="621">
        <f>'Vinyl Dodecagon Wholesale'!E45+('Vinyl Dodecagon Wholesale'!E45*'Vinyl Dodecagon Retail'!$L$7)</f>
        <v>497.07300388199991</v>
      </c>
      <c r="F45" s="621">
        <f>'Vinyl Dodecagon Wholesale'!F45+('Vinyl Dodecagon Wholesale'!F45*'Vinyl Dodecagon Retail'!$L$7)</f>
        <v>581.93912649599997</v>
      </c>
      <c r="G45" s="621">
        <f>'Vinyl Dodecagon Wholesale'!G45+('Vinyl Dodecagon Wholesale'!G45*'Vinyl Dodecagon Retail'!$L$7)</f>
        <v>666.80524910999998</v>
      </c>
      <c r="H45" s="621">
        <f>'Vinyl Dodecagon Wholesale'!H45+('Vinyl Dodecagon Wholesale'!H45*'Vinyl Dodecagon Retail'!$L$7)</f>
        <v>763.79510352600005</v>
      </c>
      <c r="I45" s="75"/>
    </row>
    <row r="46" spans="1:13" x14ac:dyDescent="0.25">
      <c r="A46" s="72"/>
      <c r="B46" s="249" t="s">
        <v>78</v>
      </c>
      <c r="C46" s="287">
        <f>'Vinyl Dodecagon Wholesale'!C46+('Vinyl Dodecagon Wholesale'!C46*'Vinyl Dodecagon Retail'!$L$7)</f>
        <v>303.09329504999999</v>
      </c>
      <c r="D46" s="287">
        <f>'Vinyl Dodecagon Wholesale'!D46+('Vinyl Dodecagon Wholesale'!D46*'Vinyl Dodecagon Retail'!$L$7)</f>
        <v>351.58822225800009</v>
      </c>
      <c r="E46" s="287">
        <f>'Vinyl Dodecagon Wholesale'!E46+('Vinyl Dodecagon Wholesale'!E46*'Vinyl Dodecagon Retail'!$L$7)</f>
        <v>412.20688126800007</v>
      </c>
      <c r="F46" s="287">
        <f>'Vinyl Dodecagon Wholesale'!F46+('Vinyl Dodecagon Wholesale'!F46*'Vinyl Dodecagon Retail'!$L$7)</f>
        <v>484.94927208000001</v>
      </c>
      <c r="G46" s="287">
        <f>'Vinyl Dodecagon Wholesale'!G46+('Vinyl Dodecagon Wholesale'!G46*'Vinyl Dodecagon Retail'!$L$7)</f>
        <v>581.93912649599997</v>
      </c>
      <c r="H46" s="287">
        <f>'Vinyl Dodecagon Wholesale'!H46+('Vinyl Dodecagon Wholesale'!H46*'Vinyl Dodecagon Retail'!$L$7)</f>
        <v>654.68151730800002</v>
      </c>
      <c r="I46" s="72"/>
      <c r="J46" s="81"/>
    </row>
    <row r="47" spans="1:13" x14ac:dyDescent="0.25">
      <c r="A47" s="72"/>
      <c r="B47" s="225" t="s">
        <v>232</v>
      </c>
      <c r="C47" s="621">
        <f>'Vinyl Dodecagon Wholesale'!C47+('Vinyl Dodecagon Wholesale'!C47*'Vinyl Dodecagon Retail'!$L$7)</f>
        <v>3081.4</v>
      </c>
      <c r="D47" s="621">
        <f>'Vinyl Dodecagon Wholesale'!D47+('Vinyl Dodecagon Wholesale'!D47*'Vinyl Dodecagon Retail'!$L$7)</f>
        <v>3731</v>
      </c>
      <c r="E47" s="621">
        <f>'Vinyl Dodecagon Wholesale'!E47+('Vinyl Dodecagon Wholesale'!E47*'Vinyl Dodecagon Retail'!$L$7)</f>
        <v>4383.3999999999996</v>
      </c>
      <c r="F47" s="621">
        <f>'Vinyl Dodecagon Wholesale'!F47+('Vinyl Dodecagon Wholesale'!F47*'Vinyl Dodecagon Retail'!$L$7)</f>
        <v>5035.8</v>
      </c>
      <c r="G47" s="621">
        <f>'Vinyl Dodecagon Wholesale'!G47+('Vinyl Dodecagon Wholesale'!G47*'Vinyl Dodecagon Retail'!$L$7)</f>
        <v>5688.2</v>
      </c>
      <c r="H47" s="621">
        <f>'Vinyl Dodecagon Wholesale'!H47+('Vinyl Dodecagon Wholesale'!H47*'Vinyl Dodecagon Retail'!$L$7)</f>
        <v>6325.2</v>
      </c>
      <c r="I47" s="72"/>
    </row>
    <row r="48" spans="1:13" x14ac:dyDescent="0.25">
      <c r="A48" s="72"/>
      <c r="B48" s="193" t="s">
        <v>202</v>
      </c>
      <c r="C48" s="287">
        <f>'Vinyl Dodecagon Wholesale'!C48+('Vinyl Dodecagon Wholesale'!C48*'Vinyl Dodecagon Retail'!$L$7)</f>
        <v>3901.9679999999998</v>
      </c>
      <c r="D48" s="287">
        <f>'Vinyl Dodecagon Wholesale'!D48+('Vinyl Dodecagon Wholesale'!D48*'Vinyl Dodecagon Retail'!$L$7)</f>
        <v>4729.8720000000012</v>
      </c>
      <c r="E48" s="287">
        <f>'Vinyl Dodecagon Wholesale'!E48+('Vinyl Dodecagon Wholesale'!E48*'Vinyl Dodecagon Retail'!$L$7)</f>
        <v>5548.3680000000004</v>
      </c>
      <c r="F48" s="287">
        <f>'Vinyl Dodecagon Wholesale'!F48+('Vinyl Dodecagon Wholesale'!F48*'Vinyl Dodecagon Retail'!$L$7)</f>
        <v>6385.6800000000012</v>
      </c>
      <c r="G48" s="287">
        <f>'Vinyl Dodecagon Wholesale'!G48+('Vinyl Dodecagon Wholesale'!G48*'Vinyl Dodecagon Retail'!$L$7)</f>
        <v>7194.768</v>
      </c>
      <c r="H48" s="287">
        <f>'Vinyl Dodecagon Wholesale'!H48+('Vinyl Dodecagon Wholesale'!H48*'Vinyl Dodecagon Retail'!$L$7)</f>
        <v>8010.9120000000003</v>
      </c>
      <c r="I48" s="72"/>
    </row>
    <row r="49" spans="1:9" x14ac:dyDescent="0.25">
      <c r="A49" s="72"/>
      <c r="B49" s="171" t="s">
        <v>233</v>
      </c>
      <c r="C49" s="621">
        <f>'Vinyl Dodecagon Wholesale'!C49+('Vinyl Dodecagon Wholesale'!C49*'Vinyl Dodecagon Retail'!$L$7)</f>
        <v>4754.3999999999996</v>
      </c>
      <c r="D49" s="621">
        <f>'Vinyl Dodecagon Wholesale'!D49+('Vinyl Dodecagon Wholesale'!D49*'Vinyl Dodecagon Retail'!$L$7)</f>
        <v>5747</v>
      </c>
      <c r="E49" s="621">
        <f>'Vinyl Dodecagon Wholesale'!E49+('Vinyl Dodecagon Wholesale'!E49*'Vinyl Dodecagon Retail'!$L$7)</f>
        <v>6742.4</v>
      </c>
      <c r="F49" s="621">
        <f>'Vinyl Dodecagon Wholesale'!F49+('Vinyl Dodecagon Wholesale'!F49*'Vinyl Dodecagon Retail'!$L$7)</f>
        <v>7749</v>
      </c>
      <c r="G49" s="621">
        <f>'Vinyl Dodecagon Wholesale'!G49+('Vinyl Dodecagon Wholesale'!G49*'Vinyl Dodecagon Retail'!$L$7)</f>
        <v>8743</v>
      </c>
      <c r="H49" s="621">
        <f>'Vinyl Dodecagon Wholesale'!H49+('Vinyl Dodecagon Wholesale'!H49*'Vinyl Dodecagon Retail'!$L$7)</f>
        <v>9751</v>
      </c>
      <c r="I49" s="72"/>
    </row>
    <row r="50" spans="1:9" x14ac:dyDescent="0.25">
      <c r="A50" s="72"/>
      <c r="B50" s="249" t="s">
        <v>202</v>
      </c>
      <c r="C50" s="287">
        <f>'Vinyl Dodecagon Wholesale'!C50+('Vinyl Dodecagon Wholesale'!C50*'Vinyl Dodecagon Retail'!$L$7)</f>
        <v>6018.1800000000012</v>
      </c>
      <c r="D50" s="287">
        <f>'Vinyl Dodecagon Wholesale'!D50+('Vinyl Dodecagon Wholesale'!D50*'Vinyl Dodecagon Retail'!$L$7)</f>
        <v>7276.3949999999986</v>
      </c>
      <c r="E50" s="287">
        <f>'Vinyl Dodecagon Wholesale'!E50+('Vinyl Dodecagon Wholesale'!E50*'Vinyl Dodecagon Retail'!$L$7)</f>
        <v>8534.61</v>
      </c>
      <c r="F50" s="287">
        <f>'Vinyl Dodecagon Wholesale'!F50+('Vinyl Dodecagon Wholesale'!F50*'Vinyl Dodecagon Retail'!$L$7)</f>
        <v>9807.3149999999987</v>
      </c>
      <c r="G50" s="287">
        <f>'Vinyl Dodecagon Wholesale'!G50+('Vinyl Dodecagon Wholesale'!G50*'Vinyl Dodecagon Retail'!$L$7)</f>
        <v>11067.945</v>
      </c>
      <c r="H50" s="287">
        <f>'Vinyl Dodecagon Wholesale'!H50+('Vinyl Dodecagon Wholesale'!H50*'Vinyl Dodecagon Retail'!$L$7)</f>
        <v>12340.65</v>
      </c>
      <c r="I50" s="72"/>
    </row>
    <row r="51" spans="1:9" x14ac:dyDescent="0.25">
      <c r="A51" s="72"/>
      <c r="B51" s="167" t="s">
        <v>207</v>
      </c>
      <c r="C51" s="288">
        <f>'Vinyl Dodecagon Wholesale'!C51+('Vinyl Dodecagon Wholesale'!C51*'Vinyl Dodecagon Retail'!$L$7)</f>
        <v>1598.1991703999997</v>
      </c>
      <c r="D51" s="288">
        <f>'Vinyl Dodecagon Wholesale'!D51+('Vinyl Dodecagon Wholesale'!D51*'Vinyl Dodecagon Retail'!$L$7)</f>
        <v>2064.3405951</v>
      </c>
      <c r="E51" s="288">
        <f>'Vinyl Dodecagon Wholesale'!E51+('Vinyl Dodecagon Wholesale'!E51*'Vinyl Dodecagon Retail'!$L$7)</f>
        <v>2370.6621027599999</v>
      </c>
      <c r="F51" s="288">
        <f>'Vinyl Dodecagon Wholesale'!F51+('Vinyl Dodecagon Wholesale'!F51*'Vinyl Dodecagon Retail'!$L$7)</f>
        <v>2623.7103047400001</v>
      </c>
      <c r="G51" s="288">
        <f>'Vinyl Dodecagon Wholesale'!G51+('Vinyl Dodecagon Wholesale'!G51*'Vinyl Dodecagon Retail'!$L$7)</f>
        <v>2996.6234445</v>
      </c>
      <c r="H51" s="288">
        <f>'Vinyl Dodecagon Wholesale'!H51+('Vinyl Dodecagon Wholesale'!H51*'Vinyl Dodecagon Retail'!$L$7)</f>
        <v>3356.2182578399998</v>
      </c>
      <c r="I51" s="72"/>
    </row>
    <row r="52" spans="1:9" x14ac:dyDescent="0.25">
      <c r="A52" s="72"/>
      <c r="B52" s="249" t="s">
        <v>202</v>
      </c>
      <c r="C52" s="287">
        <f>'Vinyl Dodecagon Wholesale'!C52+('Vinyl Dodecagon Wholesale'!C52*'Vinyl Dodecagon Retail'!$L$7)</f>
        <v>2090.9772479399999</v>
      </c>
      <c r="D52" s="287">
        <f>'Vinyl Dodecagon Wholesale'!D52+('Vinyl Dodecagon Wholesale'!D52*'Vinyl Dodecagon Retail'!$L$7)</f>
        <v>2690.3019368400001</v>
      </c>
      <c r="E52" s="287">
        <f>'Vinyl Dodecagon Wholesale'!E52+('Vinyl Dodecagon Wholesale'!E52*'Vinyl Dodecagon Retail'!$L$7)</f>
        <v>3103.1700558599996</v>
      </c>
      <c r="F52" s="287">
        <f>'Vinyl Dodecagon Wholesale'!F52+('Vinyl Dodecagon Wholesale'!F52*'Vinyl Dodecagon Retail'!$L$7)</f>
        <v>3422.8098899399993</v>
      </c>
      <c r="G52" s="287">
        <f>'Vinyl Dodecagon Wholesale'!G52+('Vinyl Dodecagon Wholesale'!G52*'Vinyl Dodecagon Retail'!$L$7)</f>
        <v>3888.9513146399995</v>
      </c>
      <c r="H52" s="287">
        <f>'Vinyl Dodecagon Wholesale'!H52+('Vinyl Dodecagon Wholesale'!H52*'Vinyl Dodecagon Retail'!$L$7)</f>
        <v>4355.0927393399998</v>
      </c>
      <c r="I52" s="72"/>
    </row>
    <row r="53" spans="1:9" x14ac:dyDescent="0.25">
      <c r="A53" s="72"/>
      <c r="B53" s="171"/>
      <c r="C53" s="340"/>
      <c r="D53" s="340"/>
      <c r="E53" s="340"/>
      <c r="F53" s="340"/>
      <c r="G53" s="340"/>
      <c r="H53" s="340"/>
      <c r="I53" s="72"/>
    </row>
    <row r="54" spans="1:9" x14ac:dyDescent="0.25">
      <c r="A54" s="72"/>
      <c r="B54" s="280" t="s">
        <v>198</v>
      </c>
      <c r="C54" s="633">
        <f>'Vinyl Dodecagon Wholesale'!C54+('Vinyl Dodecagon Wholesale'!C54*'Vinyl Dodecagon Retail'!$L$7)</f>
        <v>-873.6</v>
      </c>
      <c r="D54" s="633">
        <f>'Vinyl Dodecagon Wholesale'!D54+('Vinyl Dodecagon Wholesale'!D54*'Vinyl Dodecagon Retail'!$L$7)</f>
        <v>-1057</v>
      </c>
      <c r="E54" s="633">
        <f>'Vinyl Dodecagon Wholesale'!E54+('Vinyl Dodecagon Wholesale'!E54*'Vinyl Dodecagon Retail'!$L$7)</f>
        <v>-1260</v>
      </c>
      <c r="F54" s="633">
        <f>'Vinyl Dodecagon Wholesale'!F54+('Vinyl Dodecagon Wholesale'!F54*'Vinyl Dodecagon Retail'!$L$7)</f>
        <v>-1478.4</v>
      </c>
      <c r="G54" s="633">
        <f>'Vinyl Dodecagon Wholesale'!G54+('Vinyl Dodecagon Wholesale'!G54*'Vinyl Dodecagon Retail'!$L$7)</f>
        <v>-1712.2</v>
      </c>
      <c r="H54" s="633">
        <f>'Vinyl Dodecagon Wholesale'!H54+('Vinyl Dodecagon Wholesale'!H54*'Vinyl Dodecagon Retail'!$L$7)</f>
        <v>-1965.6</v>
      </c>
      <c r="I54" s="72"/>
    </row>
    <row r="55" spans="1:9" x14ac:dyDescent="0.25">
      <c r="A55" s="72"/>
      <c r="B55" s="167" t="s">
        <v>202</v>
      </c>
      <c r="C55" s="288">
        <f>'Vinyl Dodecagon Wholesale'!C55+('Vinyl Dodecagon Wholesale'!C55*'Vinyl Dodecagon Retail'!$L$7)</f>
        <v>-988.40000000000009</v>
      </c>
      <c r="D55" s="288">
        <f>'Vinyl Dodecagon Wholesale'!D55+('Vinyl Dodecagon Wholesale'!D55*'Vinyl Dodecagon Retail'!$L$7)</f>
        <v>-1195.5999999999999</v>
      </c>
      <c r="E55" s="288">
        <f>'Vinyl Dodecagon Wholesale'!E55+('Vinyl Dodecagon Wholesale'!E55*'Vinyl Dodecagon Retail'!$L$7)</f>
        <v>-1423.8</v>
      </c>
      <c r="F55" s="288">
        <f>'Vinyl Dodecagon Wholesale'!F55+('Vinyl Dodecagon Wholesale'!F55*'Vinyl Dodecagon Retail'!$L$7)</f>
        <v>-1670.2</v>
      </c>
      <c r="G55" s="288">
        <f>'Vinyl Dodecagon Wholesale'!G55+('Vinyl Dodecagon Wholesale'!G55*'Vinyl Dodecagon Retail'!$L$7)</f>
        <v>-1936.2</v>
      </c>
      <c r="H55" s="288">
        <f>'Vinyl Dodecagon Wholesale'!H55+('Vinyl Dodecagon Wholesale'!H55*'Vinyl Dodecagon Retail'!$L$7)</f>
        <v>-2221.8000000000002</v>
      </c>
      <c r="I55" s="72"/>
    </row>
    <row r="56" spans="1:9" x14ac:dyDescent="0.25">
      <c r="A56" s="111"/>
      <c r="B56" s="256"/>
      <c r="C56" s="336"/>
      <c r="D56" s="336"/>
      <c r="E56" s="336"/>
      <c r="F56" s="336"/>
      <c r="G56" s="336"/>
      <c r="H56" s="336"/>
      <c r="I56" s="72"/>
    </row>
    <row r="57" spans="1:9" x14ac:dyDescent="0.25">
      <c r="A57" s="112"/>
      <c r="B57" s="172" t="s">
        <v>208</v>
      </c>
      <c r="C57" s="288">
        <f>'Vinyl Dodecagon Wholesale'!C57+('Vinyl Dodecagon Wholesale'!C57*'Vinyl Dodecagon Retail'!$L$7)</f>
        <v>2585.8000000000002</v>
      </c>
      <c r="D57" s="288">
        <f>'Vinyl Dodecagon Wholesale'!D57+('Vinyl Dodecagon Wholesale'!D57*'Vinyl Dodecagon Retail'!$L$7)</f>
        <v>3152.8</v>
      </c>
      <c r="E57" s="288">
        <f>'Vinyl Dodecagon Wholesale'!E57+('Vinyl Dodecagon Wholesale'!E57*'Vinyl Dodecagon Retail'!$L$7)</f>
        <v>3743.6000000000004</v>
      </c>
      <c r="F57" s="288">
        <f>'Vinyl Dodecagon Wholesale'!F57+('Vinyl Dodecagon Wholesale'!F57*'Vinyl Dodecagon Retail'!$L$7)</f>
        <v>4391.8</v>
      </c>
      <c r="G57" s="288">
        <f>'Vinyl Dodecagon Wholesale'!G57+('Vinyl Dodecagon Wholesale'!G57*'Vinyl Dodecagon Retail'!$L$7)</f>
        <v>5112.8</v>
      </c>
      <c r="H57" s="288">
        <f>'Vinyl Dodecagon Wholesale'!H57+('Vinyl Dodecagon Wholesale'!H57*'Vinyl Dodecagon Retail'!$L$7)</f>
        <v>5868.8</v>
      </c>
      <c r="I57" s="72"/>
    </row>
    <row r="58" spans="1:9" x14ac:dyDescent="0.25">
      <c r="A58" s="112"/>
      <c r="B58" s="193" t="s">
        <v>202</v>
      </c>
      <c r="C58" s="287">
        <f>'Vinyl Dodecagon Wholesale'!C58+('Vinyl Dodecagon Wholesale'!C58*'Vinyl Dodecagon Retail'!$L$7)</f>
        <v>3176.6</v>
      </c>
      <c r="D58" s="287">
        <f>'Vinyl Dodecagon Wholesale'!D58+('Vinyl Dodecagon Wholesale'!D58*'Vinyl Dodecagon Retail'!$L$7)</f>
        <v>3872.4</v>
      </c>
      <c r="E58" s="287">
        <f>'Vinyl Dodecagon Wholesale'!E58+('Vinyl Dodecagon Wholesale'!E58*'Vinyl Dodecagon Retail'!$L$7)</f>
        <v>4593.3999999999996</v>
      </c>
      <c r="F58" s="287">
        <f>'Vinyl Dodecagon Wholesale'!F58+('Vinyl Dodecagon Wholesale'!F58*'Vinyl Dodecagon Retail'!$L$7)</f>
        <v>5395.6</v>
      </c>
      <c r="G58" s="287">
        <f>'Vinyl Dodecagon Wholesale'!G58+('Vinyl Dodecagon Wholesale'!G58*'Vinyl Dodecagon Retail'!$L$7)</f>
        <v>6281.8</v>
      </c>
      <c r="H58" s="287">
        <f>'Vinyl Dodecagon Wholesale'!H58+('Vinyl Dodecagon Wholesale'!H58*'Vinyl Dodecagon Retail'!$L$7)</f>
        <v>7214.2000000000007</v>
      </c>
      <c r="I58" s="72"/>
    </row>
    <row r="59" spans="1:9" x14ac:dyDescent="0.25">
      <c r="A59" s="112"/>
      <c r="B59" s="276" t="s">
        <v>213</v>
      </c>
      <c r="C59" s="621">
        <f>'Vinyl Dodecagon Wholesale'!C59+('Vinyl Dodecagon Wholesale'!C59*'Vinyl Dodecagon Retail'!$L$7)</f>
        <v>333.2</v>
      </c>
      <c r="D59" s="621">
        <f>'Vinyl Dodecagon Wholesale'!D59+('Vinyl Dodecagon Wholesale'!D59*'Vinyl Dodecagon Retail'!$L$7)</f>
        <v>333.2</v>
      </c>
      <c r="E59" s="621">
        <f>'Vinyl Dodecagon Wholesale'!E59+('Vinyl Dodecagon Wholesale'!E59*'Vinyl Dodecagon Retail'!$L$7)</f>
        <v>333.2</v>
      </c>
      <c r="F59" s="621">
        <f>'Vinyl Dodecagon Wholesale'!F59+('Vinyl Dodecagon Wholesale'!F59*'Vinyl Dodecagon Retail'!$L$7)</f>
        <v>333.2</v>
      </c>
      <c r="G59" s="621">
        <f>'Vinyl Dodecagon Wholesale'!G59+('Vinyl Dodecagon Wholesale'!G59*'Vinyl Dodecagon Retail'!$L$7)</f>
        <v>333.2</v>
      </c>
      <c r="H59" s="621">
        <f>'Vinyl Dodecagon Wholesale'!H59+('Vinyl Dodecagon Wholesale'!H59*'Vinyl Dodecagon Retail'!$L$7)</f>
        <v>333.2</v>
      </c>
      <c r="I59" s="72"/>
    </row>
    <row r="60" spans="1:9" x14ac:dyDescent="0.25">
      <c r="A60" s="112"/>
      <c r="B60" s="215" t="s">
        <v>269</v>
      </c>
      <c r="C60" s="287">
        <f>'Vinyl Dodecagon Wholesale'!C60+('Vinyl Dodecagon Wholesale'!C60*'Vinyl Dodecagon Retail'!$L$7)</f>
        <v>159.6</v>
      </c>
      <c r="D60" s="287">
        <f>'Vinyl Dodecagon Wholesale'!D60+('Vinyl Dodecagon Wholesale'!D60*'Vinyl Dodecagon Retail'!$L$7)</f>
        <v>159.6</v>
      </c>
      <c r="E60" s="287">
        <f>'Vinyl Dodecagon Wholesale'!E60+('Vinyl Dodecagon Wholesale'!E60*'Vinyl Dodecagon Retail'!$L$7)</f>
        <v>159.6</v>
      </c>
      <c r="F60" s="287">
        <f>'Vinyl Dodecagon Wholesale'!F60+('Vinyl Dodecagon Wholesale'!F60*'Vinyl Dodecagon Retail'!$L$7)</f>
        <v>159.6</v>
      </c>
      <c r="G60" s="287">
        <f>'Vinyl Dodecagon Wholesale'!G60+('Vinyl Dodecagon Wholesale'!G60*'Vinyl Dodecagon Retail'!$L$7)</f>
        <v>159.6</v>
      </c>
      <c r="H60" s="287">
        <f>'Vinyl Dodecagon Wholesale'!H60+('Vinyl Dodecagon Wholesale'!H60*'Vinyl Dodecagon Retail'!$L$7)</f>
        <v>159.6</v>
      </c>
      <c r="I60" s="72"/>
    </row>
    <row r="61" spans="1:9" x14ac:dyDescent="0.25">
      <c r="A61" s="205"/>
      <c r="B61" s="236" t="s">
        <v>270</v>
      </c>
      <c r="C61" s="288">
        <f>'Vinyl Dodecagon Wholesale'!C61</f>
        <v>1170</v>
      </c>
      <c r="D61" s="288">
        <f>'Vinyl Dodecagon Wholesale'!D61</f>
        <v>1170</v>
      </c>
      <c r="E61" s="288">
        <f>'Vinyl Dodecagon Wholesale'!E61</f>
        <v>1170</v>
      </c>
      <c r="F61" s="288">
        <f>'Vinyl Dodecagon Wholesale'!F61</f>
        <v>1170</v>
      </c>
      <c r="G61" s="288">
        <f>'Vinyl Dodecagon Wholesale'!G61</f>
        <v>1170</v>
      </c>
      <c r="H61" s="288">
        <f>'Vinyl Dodecagon Wholesale'!H61</f>
        <v>1170</v>
      </c>
      <c r="I61" s="72"/>
    </row>
    <row r="62" spans="1:9" x14ac:dyDescent="0.25">
      <c r="A62" s="112"/>
      <c r="B62" s="215"/>
      <c r="C62" s="479"/>
      <c r="D62" s="479"/>
      <c r="E62" s="479"/>
      <c r="F62" s="479"/>
      <c r="G62" s="479"/>
      <c r="H62" s="479"/>
      <c r="I62" s="72"/>
    </row>
    <row r="63" spans="1:9" x14ac:dyDescent="0.25">
      <c r="A63" s="110"/>
      <c r="B63" s="658" t="s">
        <v>324</v>
      </c>
      <c r="C63" s="659"/>
      <c r="D63" s="659"/>
      <c r="E63" s="659"/>
      <c r="F63" s="659"/>
      <c r="G63" s="659"/>
      <c r="H63" s="659"/>
      <c r="I63" s="72"/>
    </row>
    <row r="64" spans="1:9" x14ac:dyDescent="0.25">
      <c r="A64" s="72"/>
      <c r="B64" s="659" t="s">
        <v>325</v>
      </c>
      <c r="C64" s="659"/>
      <c r="D64" s="659"/>
      <c r="E64" s="659"/>
      <c r="F64" s="659"/>
      <c r="G64" s="659"/>
      <c r="H64" s="659"/>
      <c r="I64" s="72"/>
    </row>
    <row r="65" spans="1:9" x14ac:dyDescent="0.25">
      <c r="A65" s="110"/>
      <c r="B65" s="93"/>
      <c r="C65" s="72"/>
      <c r="D65" s="72"/>
      <c r="E65" s="72"/>
      <c r="F65" s="93"/>
      <c r="G65" s="93"/>
      <c r="H65" s="72"/>
      <c r="I65" s="72"/>
    </row>
  </sheetData>
  <mergeCells count="10">
    <mergeCell ref="B1:D4"/>
    <mergeCell ref="B5:D5"/>
    <mergeCell ref="B6:D6"/>
    <mergeCell ref="B7:D7"/>
    <mergeCell ref="B10:D10"/>
    <mergeCell ref="B12:D12"/>
    <mergeCell ref="B63:H63"/>
    <mergeCell ref="B64:H64"/>
    <mergeCell ref="B8:D8"/>
    <mergeCell ref="B9:D9"/>
  </mergeCells>
  <pageMargins left="0.55000000000000004" right="0.55000000000000004" top="0.75" bottom="0.5" header="0.3" footer="0.3"/>
  <pageSetup scale="69" orientation="portrait" r:id="rId1"/>
  <headerFooter>
    <oddHeader xml:space="preserve">&amp;C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4FD1FF"/>
    <pageSetUpPr fitToPage="1"/>
  </sheetPr>
  <dimension ref="A1:Y65"/>
  <sheetViews>
    <sheetView zoomScale="99" zoomScaleNormal="99" workbookViewId="0">
      <selection activeCell="A5" sqref="A5"/>
    </sheetView>
  </sheetViews>
  <sheetFormatPr defaultColWidth="0" defaultRowHeight="15" x14ac:dyDescent="0.25"/>
  <cols>
    <col min="1" max="1" width="3.140625" customWidth="1"/>
    <col min="2" max="2" width="29.28515625" customWidth="1"/>
    <col min="3" max="17" width="7.7109375" customWidth="1"/>
    <col min="18" max="18" width="0.140625" customWidth="1"/>
    <col min="19" max="19" width="0.140625" hidden="1" customWidth="1"/>
    <col min="20" max="20" width="3.140625" customWidth="1"/>
    <col min="21" max="81" width="6.28515625" customWidth="1"/>
  </cols>
  <sheetData>
    <row r="1" spans="1:20" s="76" customFormat="1" ht="15" customHeight="1" x14ac:dyDescent="0.25">
      <c r="A1" s="650" t="s">
        <v>387</v>
      </c>
      <c r="B1" s="650"/>
      <c r="C1" s="650"/>
      <c r="D1" s="650"/>
      <c r="E1" s="650"/>
      <c r="F1" s="650"/>
      <c r="G1" s="650"/>
      <c r="H1" s="650"/>
    </row>
    <row r="2" spans="1:20" s="76" customFormat="1" ht="14.45" customHeight="1" x14ac:dyDescent="0.25">
      <c r="A2" s="650"/>
      <c r="B2" s="650"/>
      <c r="C2" s="650"/>
      <c r="D2" s="650"/>
      <c r="E2" s="650"/>
      <c r="F2" s="650"/>
      <c r="G2" s="650"/>
      <c r="H2" s="650"/>
      <c r="J2" s="78"/>
    </row>
    <row r="3" spans="1:20" s="76" customFormat="1" ht="14.45" customHeight="1" x14ac:dyDescent="0.25">
      <c r="A3" s="650"/>
      <c r="B3" s="650"/>
      <c r="C3" s="650"/>
      <c r="D3" s="650"/>
      <c r="E3" s="650"/>
      <c r="F3" s="650"/>
      <c r="G3" s="650"/>
      <c r="H3" s="650"/>
      <c r="K3" s="77"/>
    </row>
    <row r="4" spans="1:20" s="76" customFormat="1" ht="16.5" customHeight="1" x14ac:dyDescent="0.25">
      <c r="A4" s="650"/>
      <c r="B4" s="650"/>
      <c r="C4" s="650"/>
      <c r="D4" s="650"/>
      <c r="E4" s="650"/>
      <c r="F4" s="650"/>
      <c r="G4" s="650"/>
      <c r="H4" s="650"/>
      <c r="I4" s="79"/>
      <c r="J4" s="79"/>
      <c r="K4" s="79"/>
    </row>
    <row r="5" spans="1:20" s="76" customFormat="1" ht="16.5" customHeight="1" x14ac:dyDescent="0.25">
      <c r="B5" s="638" t="s">
        <v>70</v>
      </c>
      <c r="C5" s="638"/>
      <c r="D5" s="638"/>
      <c r="E5" s="638"/>
      <c r="F5" s="638"/>
      <c r="G5" s="638"/>
      <c r="H5" s="638"/>
      <c r="I5" s="79"/>
      <c r="J5" s="79"/>
      <c r="K5" s="79"/>
    </row>
    <row r="6" spans="1:20" s="76" customFormat="1" ht="16.5" customHeight="1" x14ac:dyDescent="0.25">
      <c r="B6" s="638" t="s">
        <v>71</v>
      </c>
      <c r="C6" s="638"/>
      <c r="D6" s="638"/>
      <c r="E6" s="638"/>
      <c r="F6" s="638"/>
      <c r="G6" s="638"/>
      <c r="H6" s="638"/>
      <c r="I6" s="79"/>
      <c r="J6" s="79"/>
      <c r="K6" s="79"/>
    </row>
    <row r="7" spans="1:20" s="76" customFormat="1" ht="16.5" customHeight="1" x14ac:dyDescent="0.25">
      <c r="B7" s="638" t="s">
        <v>72</v>
      </c>
      <c r="C7" s="638"/>
      <c r="D7" s="638"/>
      <c r="E7" s="638"/>
      <c r="F7" s="638"/>
      <c r="G7" s="638"/>
      <c r="H7" s="638"/>
      <c r="I7" s="79"/>
      <c r="J7" s="79"/>
      <c r="K7" s="79"/>
    </row>
    <row r="8" spans="1:20" s="76" customFormat="1" ht="16.5" customHeight="1" x14ac:dyDescent="0.25">
      <c r="B8" s="638" t="s">
        <v>226</v>
      </c>
      <c r="C8" s="638"/>
      <c r="D8" s="638"/>
      <c r="E8" s="638"/>
      <c r="F8" s="638"/>
      <c r="G8" s="638"/>
      <c r="H8" s="638"/>
      <c r="I8" s="79"/>
      <c r="J8" s="79"/>
      <c r="K8" s="79"/>
    </row>
    <row r="9" spans="1:20" s="76" customFormat="1" ht="16.5" customHeight="1" x14ac:dyDescent="0.25">
      <c r="B9" s="638" t="s">
        <v>385</v>
      </c>
      <c r="C9" s="638"/>
      <c r="D9" s="638"/>
      <c r="E9" s="638"/>
      <c r="F9" s="638"/>
      <c r="G9" s="638"/>
      <c r="H9" s="638"/>
      <c r="I9" s="79"/>
      <c r="J9" s="79"/>
      <c r="K9" s="79"/>
    </row>
    <row r="10" spans="1:20" s="76" customFormat="1" ht="16.5" customHeight="1" thickBot="1" x14ac:dyDescent="0.3">
      <c r="B10" s="644" t="s">
        <v>217</v>
      </c>
      <c r="C10" s="644"/>
      <c r="D10" s="644"/>
      <c r="E10" s="644"/>
      <c r="F10" s="644"/>
      <c r="G10" s="644"/>
      <c r="H10" s="644"/>
      <c r="I10" s="79"/>
      <c r="J10" s="79"/>
      <c r="K10" s="79"/>
    </row>
    <row r="11" spans="1:20" s="76" customFormat="1" ht="16.5" customHeight="1" x14ac:dyDescent="0.25">
      <c r="B11" s="665" t="s">
        <v>368</v>
      </c>
      <c r="C11" s="665"/>
      <c r="D11" s="665"/>
      <c r="E11" s="666">
        <v>44991</v>
      </c>
      <c r="F11" s="666"/>
      <c r="G11" s="666"/>
      <c r="H11" s="589"/>
      <c r="I11" s="660" t="s">
        <v>329</v>
      </c>
      <c r="J11" s="661"/>
      <c r="K11" s="79"/>
    </row>
    <row r="12" spans="1:20" s="76" customFormat="1" ht="16.5" customHeight="1" thickBot="1" x14ac:dyDescent="0.3">
      <c r="A12" s="77"/>
      <c r="B12" s="664" t="s">
        <v>303</v>
      </c>
      <c r="C12" s="664"/>
      <c r="D12" s="664"/>
      <c r="E12" s="664"/>
      <c r="F12" s="664"/>
      <c r="G12" s="664"/>
      <c r="H12" s="664"/>
      <c r="I12" s="662" t="s">
        <v>330</v>
      </c>
      <c r="J12" s="663"/>
      <c r="K12" s="79"/>
    </row>
    <row r="13" spans="1:20" s="76" customFormat="1" ht="16.5" customHeight="1" x14ac:dyDescent="0.25">
      <c r="A13" s="77"/>
      <c r="B13" s="664"/>
      <c r="C13" s="664"/>
      <c r="D13" s="664"/>
      <c r="E13" s="664"/>
      <c r="F13" s="664"/>
      <c r="G13" s="664"/>
      <c r="H13" s="664"/>
      <c r="I13" s="79"/>
      <c r="J13" s="79"/>
      <c r="K13" s="79"/>
    </row>
    <row r="14" spans="1:20" s="76" customFormat="1" ht="16.5" customHeight="1" x14ac:dyDescent="0.4">
      <c r="A14" s="496"/>
      <c r="B14" s="497"/>
      <c r="C14" s="498"/>
      <c r="D14" s="498"/>
      <c r="E14" s="498"/>
      <c r="F14" s="496"/>
      <c r="G14" s="496"/>
      <c r="H14" s="499"/>
      <c r="I14" s="500"/>
      <c r="J14" s="500"/>
      <c r="K14" s="500"/>
      <c r="L14" s="501"/>
      <c r="M14" s="501"/>
      <c r="N14" s="501"/>
      <c r="O14" s="501"/>
      <c r="P14" s="501"/>
      <c r="Q14" s="501"/>
      <c r="R14" s="501"/>
      <c r="S14" s="501"/>
      <c r="T14" s="501"/>
    </row>
    <row r="15" spans="1:20" s="76" customFormat="1" ht="16.5" customHeight="1" x14ac:dyDescent="0.35">
      <c r="A15" s="91"/>
      <c r="B15" s="92"/>
      <c r="C15" s="73"/>
      <c r="D15" s="74"/>
      <c r="E15" s="74"/>
      <c r="F15" s="74"/>
      <c r="G15" s="74"/>
      <c r="H15" s="74"/>
      <c r="I15" s="74"/>
      <c r="J15" s="74"/>
      <c r="K15" s="86"/>
      <c r="L15" s="72"/>
      <c r="M15" s="72"/>
      <c r="N15" s="72"/>
      <c r="O15" s="72"/>
      <c r="P15" s="72"/>
      <c r="Q15" s="72"/>
      <c r="R15" s="72"/>
      <c r="S15" s="72"/>
      <c r="T15" s="72"/>
    </row>
    <row r="16" spans="1:20" s="76" customFormat="1" ht="16.5" customHeight="1" x14ac:dyDescent="0.35">
      <c r="A16" s="91"/>
      <c r="B16" s="502" t="s">
        <v>296</v>
      </c>
      <c r="C16" s="94" t="s">
        <v>84</v>
      </c>
      <c r="D16" s="94" t="s">
        <v>86</v>
      </c>
      <c r="E16" s="94" t="s">
        <v>90</v>
      </c>
      <c r="F16" s="94" t="s">
        <v>91</v>
      </c>
      <c r="G16" s="94" t="s">
        <v>93</v>
      </c>
      <c r="H16" s="94" t="s">
        <v>94</v>
      </c>
      <c r="I16" s="94" t="s">
        <v>97</v>
      </c>
      <c r="J16" s="94" t="s">
        <v>99</v>
      </c>
      <c r="K16" s="94" t="s">
        <v>101</v>
      </c>
      <c r="L16" s="94" t="s">
        <v>103</v>
      </c>
      <c r="M16" s="94" t="s">
        <v>105</v>
      </c>
      <c r="N16" s="94" t="s">
        <v>212</v>
      </c>
      <c r="O16" s="94" t="s">
        <v>109</v>
      </c>
      <c r="P16" s="94" t="s">
        <v>111</v>
      </c>
      <c r="Q16" s="94" t="s">
        <v>113</v>
      </c>
      <c r="R16" s="94"/>
      <c r="S16" s="94"/>
      <c r="T16" s="72"/>
    </row>
    <row r="17" spans="1:25" s="76" customFormat="1" ht="16.5" customHeight="1" x14ac:dyDescent="0.25">
      <c r="A17" s="72"/>
      <c r="B17" s="593" t="s">
        <v>360</v>
      </c>
      <c r="C17" s="297">
        <v>5488</v>
      </c>
      <c r="D17" s="297">
        <v>5857</v>
      </c>
      <c r="E17" s="297">
        <v>5992</v>
      </c>
      <c r="F17" s="297">
        <v>6572</v>
      </c>
      <c r="G17" s="297">
        <v>6985</v>
      </c>
      <c r="H17" s="297">
        <v>7794</v>
      </c>
      <c r="I17" s="297">
        <v>6578</v>
      </c>
      <c r="J17" s="297">
        <v>7599</v>
      </c>
      <c r="K17" s="297">
        <v>8393</v>
      </c>
      <c r="L17" s="297">
        <v>8977</v>
      </c>
      <c r="M17" s="297">
        <v>10270</v>
      </c>
      <c r="N17" s="297">
        <v>8324</v>
      </c>
      <c r="O17" s="297">
        <v>9094</v>
      </c>
      <c r="P17" s="297">
        <v>9850</v>
      </c>
      <c r="Q17" s="297">
        <v>11297</v>
      </c>
      <c r="R17" s="144"/>
      <c r="S17" s="144"/>
      <c r="T17" s="72"/>
    </row>
    <row r="18" spans="1:25" ht="16.5" customHeight="1" x14ac:dyDescent="0.25">
      <c r="A18" s="72"/>
      <c r="B18" s="485" t="s">
        <v>194</v>
      </c>
      <c r="C18" s="599">
        <v>5688.8</v>
      </c>
      <c r="D18" s="599">
        <v>6067.1</v>
      </c>
      <c r="E18" s="599">
        <v>6211.4</v>
      </c>
      <c r="F18" s="599">
        <v>6809.4</v>
      </c>
      <c r="G18" s="599">
        <v>7237.1</v>
      </c>
      <c r="H18" s="599">
        <v>8076.9</v>
      </c>
      <c r="I18" s="599">
        <v>6817.2</v>
      </c>
      <c r="J18" s="599">
        <v>7874.1</v>
      </c>
      <c r="K18" s="599">
        <v>8697</v>
      </c>
      <c r="L18" s="599">
        <v>9302.7999999999993</v>
      </c>
      <c r="M18" s="599">
        <v>10643.1</v>
      </c>
      <c r="N18" s="599">
        <v>8624.2000000000007</v>
      </c>
      <c r="O18" s="599">
        <v>9425</v>
      </c>
      <c r="P18" s="599">
        <v>10205</v>
      </c>
      <c r="Q18" s="599">
        <v>11707.8</v>
      </c>
      <c r="R18" s="133"/>
      <c r="S18" s="133"/>
      <c r="T18" s="72"/>
    </row>
    <row r="19" spans="1:25" ht="16.5" customHeight="1" x14ac:dyDescent="0.25">
      <c r="A19" s="72"/>
      <c r="B19" s="236" t="s">
        <v>181</v>
      </c>
      <c r="C19" s="260" t="s">
        <v>206</v>
      </c>
      <c r="D19" s="260" t="s">
        <v>206</v>
      </c>
      <c r="E19" s="260">
        <v>7285.2</v>
      </c>
      <c r="F19" s="260">
        <v>8027.5</v>
      </c>
      <c r="G19" s="260">
        <v>8656.7000000000007</v>
      </c>
      <c r="H19" s="260">
        <v>9666.7999999999993</v>
      </c>
      <c r="I19" s="260">
        <v>8270.6</v>
      </c>
      <c r="J19" s="260">
        <v>9295</v>
      </c>
      <c r="K19" s="260">
        <v>10279.1</v>
      </c>
      <c r="L19" s="260">
        <v>10988.9</v>
      </c>
      <c r="M19" s="260">
        <v>12473.5</v>
      </c>
      <c r="N19" s="260">
        <v>9851.4</v>
      </c>
      <c r="O19" s="260">
        <v>10868</v>
      </c>
      <c r="P19" s="260">
        <v>11869</v>
      </c>
      <c r="Q19" s="260">
        <v>13514.8</v>
      </c>
      <c r="R19" s="130"/>
      <c r="S19" s="130"/>
      <c r="T19" s="72"/>
    </row>
    <row r="20" spans="1:25" ht="16.5" customHeight="1" x14ac:dyDescent="0.25">
      <c r="A20" s="72"/>
      <c r="B20" s="238" t="s">
        <v>180</v>
      </c>
      <c r="C20" s="261">
        <v>6550.7</v>
      </c>
      <c r="D20" s="261">
        <v>7078.5</v>
      </c>
      <c r="E20" s="261">
        <v>7296.9</v>
      </c>
      <c r="F20" s="261">
        <v>8008</v>
      </c>
      <c r="G20" s="261">
        <v>8654.1</v>
      </c>
      <c r="H20" s="261">
        <v>9687.6</v>
      </c>
      <c r="I20" s="261">
        <v>8351.2000000000007</v>
      </c>
      <c r="J20" s="261">
        <v>9527.7000000000007</v>
      </c>
      <c r="K20" s="261">
        <v>10496.2</v>
      </c>
      <c r="L20" s="261">
        <v>11254.1</v>
      </c>
      <c r="M20" s="261">
        <v>12854.4</v>
      </c>
      <c r="N20" s="261">
        <v>10518.3</v>
      </c>
      <c r="O20" s="261">
        <v>11495.9</v>
      </c>
      <c r="P20" s="261">
        <v>12447.5</v>
      </c>
      <c r="Q20" s="261">
        <v>14287</v>
      </c>
      <c r="R20" s="129"/>
      <c r="S20" s="129"/>
      <c r="T20" s="72"/>
      <c r="Y20" s="76"/>
    </row>
    <row r="21" spans="1:25" ht="15" customHeight="1" x14ac:dyDescent="0.25">
      <c r="A21" s="72"/>
      <c r="B21" s="236" t="s">
        <v>183</v>
      </c>
      <c r="C21" s="260"/>
      <c r="D21" s="263"/>
      <c r="E21" s="260"/>
      <c r="F21" s="260"/>
      <c r="G21" s="260"/>
      <c r="H21" s="260"/>
      <c r="I21" s="260"/>
      <c r="J21" s="260"/>
      <c r="K21" s="264"/>
      <c r="L21" s="264"/>
      <c r="M21" s="264"/>
      <c r="N21" s="264"/>
      <c r="O21" s="264"/>
      <c r="P21" s="264"/>
      <c r="Q21" s="264"/>
      <c r="R21" s="135"/>
      <c r="S21" s="135"/>
      <c r="T21" s="72"/>
    </row>
    <row r="22" spans="1:25" ht="15.95" customHeight="1" x14ac:dyDescent="0.25">
      <c r="A22" s="72"/>
      <c r="B22" s="243" t="s">
        <v>224</v>
      </c>
      <c r="C22" s="261">
        <v>232.7</v>
      </c>
      <c r="D22" s="261">
        <v>250.9</v>
      </c>
      <c r="E22" s="261">
        <v>226.2</v>
      </c>
      <c r="F22" s="261">
        <v>260</v>
      </c>
      <c r="G22" s="261">
        <v>262.60000000000002</v>
      </c>
      <c r="H22" s="261">
        <v>338</v>
      </c>
      <c r="I22" s="261">
        <v>260</v>
      </c>
      <c r="J22" s="261">
        <v>295.10000000000002</v>
      </c>
      <c r="K22" s="261">
        <v>338</v>
      </c>
      <c r="L22" s="261">
        <v>364</v>
      </c>
      <c r="M22" s="261">
        <v>380.9</v>
      </c>
      <c r="N22" s="261">
        <v>319.8</v>
      </c>
      <c r="O22" s="261">
        <v>338</v>
      </c>
      <c r="P22" s="261">
        <v>364</v>
      </c>
      <c r="Q22" s="261">
        <v>406.9</v>
      </c>
      <c r="R22" s="126"/>
      <c r="S22" s="126"/>
      <c r="T22" s="72"/>
    </row>
    <row r="23" spans="1:25" x14ac:dyDescent="0.25">
      <c r="A23" s="72"/>
      <c r="B23" s="244" t="s">
        <v>228</v>
      </c>
      <c r="C23" s="260">
        <v>338</v>
      </c>
      <c r="D23" s="260">
        <v>354.9</v>
      </c>
      <c r="E23" s="260">
        <v>328.9</v>
      </c>
      <c r="F23" s="260">
        <v>380.9</v>
      </c>
      <c r="G23" s="260">
        <v>425.1</v>
      </c>
      <c r="H23" s="260">
        <v>468</v>
      </c>
      <c r="I23" s="260">
        <v>371.8</v>
      </c>
      <c r="J23" s="260">
        <v>429</v>
      </c>
      <c r="K23" s="260">
        <v>494</v>
      </c>
      <c r="L23" s="260">
        <v>527.79999999999995</v>
      </c>
      <c r="M23" s="260">
        <v>555.1</v>
      </c>
      <c r="N23" s="260">
        <v>434.2</v>
      </c>
      <c r="O23" s="260">
        <v>512.20000000000005</v>
      </c>
      <c r="P23" s="260">
        <v>527.79999999999995</v>
      </c>
      <c r="Q23" s="260">
        <v>614.9</v>
      </c>
      <c r="R23" s="127"/>
      <c r="S23" s="127"/>
      <c r="T23" s="72"/>
    </row>
    <row r="24" spans="1:25" ht="15" customHeight="1" x14ac:dyDescent="0.25">
      <c r="A24" s="72"/>
      <c r="B24" s="243"/>
      <c r="C24" s="261"/>
      <c r="D24" s="261"/>
      <c r="E24" s="261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126"/>
      <c r="S24" s="126"/>
      <c r="T24" s="72"/>
    </row>
    <row r="25" spans="1:25" ht="15" customHeight="1" x14ac:dyDescent="0.25">
      <c r="A25" s="72"/>
      <c r="B25" s="247" t="s">
        <v>229</v>
      </c>
      <c r="C25" s="600">
        <v>767</v>
      </c>
      <c r="D25" s="600">
        <v>820.3</v>
      </c>
      <c r="E25" s="600">
        <v>793</v>
      </c>
      <c r="F25" s="600">
        <v>845</v>
      </c>
      <c r="G25" s="600">
        <v>890.5</v>
      </c>
      <c r="H25" s="600">
        <v>960.7</v>
      </c>
      <c r="I25" s="600">
        <v>864.5</v>
      </c>
      <c r="J25" s="600">
        <v>934.7</v>
      </c>
      <c r="K25" s="600">
        <v>978.9</v>
      </c>
      <c r="L25" s="600">
        <v>1032.2</v>
      </c>
      <c r="M25" s="600">
        <v>1145.3</v>
      </c>
      <c r="N25" s="600">
        <v>1004.9</v>
      </c>
      <c r="O25" s="600">
        <v>1119.3</v>
      </c>
      <c r="P25" s="600">
        <v>1207.7</v>
      </c>
      <c r="Q25" s="600">
        <v>1366.3</v>
      </c>
      <c r="R25" s="127"/>
      <c r="S25" s="127"/>
      <c r="T25" s="72"/>
    </row>
    <row r="26" spans="1:25" ht="15" customHeight="1" x14ac:dyDescent="0.25">
      <c r="A26" s="72"/>
      <c r="B26" s="243" t="s">
        <v>79</v>
      </c>
      <c r="C26" s="261">
        <v>453.7</v>
      </c>
      <c r="D26" s="261">
        <v>499.2</v>
      </c>
      <c r="E26" s="261">
        <v>409.5</v>
      </c>
      <c r="F26" s="261">
        <v>499.2</v>
      </c>
      <c r="G26" s="261">
        <v>499.2</v>
      </c>
      <c r="H26" s="261">
        <v>544.70000000000005</v>
      </c>
      <c r="I26" s="261">
        <v>409.5</v>
      </c>
      <c r="J26" s="261">
        <v>453.7</v>
      </c>
      <c r="K26" s="261">
        <v>544.70000000000005</v>
      </c>
      <c r="L26" s="261">
        <v>544.70000000000005</v>
      </c>
      <c r="M26" s="261">
        <v>544.70000000000005</v>
      </c>
      <c r="N26" s="261">
        <v>499.2</v>
      </c>
      <c r="O26" s="261">
        <v>499.2</v>
      </c>
      <c r="P26" s="261">
        <v>544.70000000000005</v>
      </c>
      <c r="Q26" s="261">
        <v>544.70000000000005</v>
      </c>
      <c r="R26" s="126"/>
      <c r="S26" s="126"/>
      <c r="T26" s="72"/>
    </row>
    <row r="27" spans="1:25" ht="15" customHeight="1" x14ac:dyDescent="0.25">
      <c r="A27" s="72"/>
      <c r="B27" s="244" t="s">
        <v>200</v>
      </c>
      <c r="C27" s="260">
        <v>1058.2</v>
      </c>
      <c r="D27" s="260">
        <v>1058.2</v>
      </c>
      <c r="E27" s="260">
        <v>864.5</v>
      </c>
      <c r="F27" s="260">
        <v>1058.2</v>
      </c>
      <c r="G27" s="260">
        <v>1058.2</v>
      </c>
      <c r="H27" s="260">
        <v>1154.4000000000001</v>
      </c>
      <c r="I27" s="260">
        <v>864.5</v>
      </c>
      <c r="J27" s="260">
        <v>1058.2</v>
      </c>
      <c r="K27" s="260">
        <v>1154.4000000000001</v>
      </c>
      <c r="L27" s="260">
        <v>1154.4000000000001</v>
      </c>
      <c r="M27" s="260">
        <v>1154.4000000000001</v>
      </c>
      <c r="N27" s="260">
        <v>1058.2</v>
      </c>
      <c r="O27" s="260">
        <v>1058.2</v>
      </c>
      <c r="P27" s="260">
        <v>1154.4000000000001</v>
      </c>
      <c r="Q27" s="260">
        <v>1154.4000000000001</v>
      </c>
      <c r="R27" s="127"/>
      <c r="S27" s="127"/>
      <c r="T27" s="72"/>
    </row>
    <row r="28" spans="1:25" ht="15" customHeight="1" x14ac:dyDescent="0.25">
      <c r="A28" s="72"/>
      <c r="B28" s="243"/>
      <c r="C28" s="261"/>
      <c r="D28" s="261"/>
      <c r="E28" s="261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126"/>
      <c r="S28" s="126"/>
      <c r="T28" s="72"/>
    </row>
    <row r="29" spans="1:25" ht="15" customHeight="1" x14ac:dyDescent="0.25">
      <c r="A29" s="72"/>
      <c r="B29" s="503" t="s">
        <v>188</v>
      </c>
      <c r="C29" s="600">
        <v>-960.7</v>
      </c>
      <c r="D29" s="600">
        <v>-1027</v>
      </c>
      <c r="E29" s="600">
        <v>-1059.5</v>
      </c>
      <c r="F29" s="600">
        <v>-1176.5</v>
      </c>
      <c r="G29" s="600">
        <v>-1258.4000000000001</v>
      </c>
      <c r="H29" s="600">
        <v>-1409.2</v>
      </c>
      <c r="I29" s="600">
        <v>-1184.3</v>
      </c>
      <c r="J29" s="600">
        <v>-1367.6</v>
      </c>
      <c r="K29" s="600">
        <v>-1540.5</v>
      </c>
      <c r="L29" s="600">
        <v>-1623.7</v>
      </c>
      <c r="M29" s="600">
        <v>-1896.7</v>
      </c>
      <c r="N29" s="600">
        <v>-1498.9</v>
      </c>
      <c r="O29" s="600">
        <v>-1527.5</v>
      </c>
      <c r="P29" s="600">
        <v>-1822.6</v>
      </c>
      <c r="Q29" s="600">
        <v>-2087.8000000000002</v>
      </c>
      <c r="R29" s="127"/>
      <c r="S29" s="127"/>
      <c r="T29" s="72"/>
    </row>
    <row r="30" spans="1:25" ht="15" customHeight="1" x14ac:dyDescent="0.25">
      <c r="A30" s="72"/>
      <c r="B30" s="243" t="s">
        <v>189</v>
      </c>
      <c r="C30" s="261">
        <v>-456.3</v>
      </c>
      <c r="D30" s="261">
        <v>-505.7</v>
      </c>
      <c r="E30" s="261">
        <v>-430.3</v>
      </c>
      <c r="F30" s="261">
        <v>-522.6</v>
      </c>
      <c r="G30" s="261">
        <v>-587.6</v>
      </c>
      <c r="H30" s="261">
        <v>-638.29999999999995</v>
      </c>
      <c r="I30" s="261">
        <v>-497.9</v>
      </c>
      <c r="J30" s="261">
        <v>-579.79999999999995</v>
      </c>
      <c r="K30" s="261">
        <v>-655.20000000000005</v>
      </c>
      <c r="L30" s="261">
        <v>-696.8</v>
      </c>
      <c r="M30" s="261">
        <v>-770.9</v>
      </c>
      <c r="N30" s="261">
        <v>-613.6</v>
      </c>
      <c r="O30" s="261">
        <v>-670.8</v>
      </c>
      <c r="P30" s="261">
        <v>-729.3</v>
      </c>
      <c r="Q30" s="261">
        <v>-812.5</v>
      </c>
      <c r="R30" s="145"/>
      <c r="S30" s="145"/>
      <c r="T30" s="72"/>
    </row>
    <row r="31" spans="1:25" ht="15" customHeight="1" x14ac:dyDescent="0.25">
      <c r="A31" s="72"/>
      <c r="B31" s="87" t="s">
        <v>230</v>
      </c>
      <c r="C31" s="260">
        <v>215.8</v>
      </c>
      <c r="D31" s="260">
        <v>231.4</v>
      </c>
      <c r="E31" s="260">
        <v>240.5</v>
      </c>
      <c r="F31" s="260">
        <v>257.39999999999998</v>
      </c>
      <c r="G31" s="260">
        <v>273</v>
      </c>
      <c r="H31" s="260">
        <v>299</v>
      </c>
      <c r="I31" s="260">
        <v>257.39999999999998</v>
      </c>
      <c r="J31" s="260">
        <v>291.2</v>
      </c>
      <c r="K31" s="260">
        <v>323.7</v>
      </c>
      <c r="L31" s="260">
        <v>348.4</v>
      </c>
      <c r="M31" s="260">
        <v>388.7</v>
      </c>
      <c r="N31" s="260">
        <v>331.5</v>
      </c>
      <c r="O31" s="260">
        <v>356.2</v>
      </c>
      <c r="P31" s="260">
        <v>380.9</v>
      </c>
      <c r="Q31" s="260">
        <v>430.3</v>
      </c>
      <c r="R31" s="132"/>
      <c r="S31" s="132"/>
      <c r="T31" s="72"/>
    </row>
    <row r="32" spans="1:25" ht="14.45" customHeight="1" x14ac:dyDescent="0.25">
      <c r="A32" s="72"/>
      <c r="B32" s="249"/>
      <c r="C32" s="261"/>
      <c r="D32" s="261"/>
      <c r="E32" s="261"/>
      <c r="F32" s="261"/>
      <c r="G32" s="261"/>
      <c r="H32" s="261"/>
      <c r="I32" s="261"/>
      <c r="J32" s="261"/>
      <c r="K32" s="262"/>
      <c r="L32" s="262"/>
      <c r="M32" s="262"/>
      <c r="N32" s="262"/>
      <c r="O32" s="262"/>
      <c r="P32" s="262"/>
      <c r="Q32" s="262"/>
      <c r="R32" s="131"/>
      <c r="S32" s="131"/>
      <c r="T32" s="136"/>
    </row>
    <row r="33" spans="1:20" ht="14.45" customHeight="1" x14ac:dyDescent="0.25">
      <c r="A33" s="72"/>
      <c r="B33" s="502" t="s">
        <v>246</v>
      </c>
      <c r="C33" s="600">
        <v>304.2</v>
      </c>
      <c r="D33" s="600">
        <v>304.2</v>
      </c>
      <c r="E33" s="600">
        <v>304.2</v>
      </c>
      <c r="F33" s="600">
        <v>304.2</v>
      </c>
      <c r="G33" s="600">
        <v>304.2</v>
      </c>
      <c r="H33" s="600">
        <v>304.2</v>
      </c>
      <c r="I33" s="600">
        <v>304.2</v>
      </c>
      <c r="J33" s="600">
        <v>304.2</v>
      </c>
      <c r="K33" s="600">
        <v>304.2</v>
      </c>
      <c r="L33" s="600">
        <v>304.2</v>
      </c>
      <c r="M33" s="600">
        <v>304.2</v>
      </c>
      <c r="N33" s="600">
        <v>304.2</v>
      </c>
      <c r="O33" s="600">
        <v>304.2</v>
      </c>
      <c r="P33" s="600">
        <v>304.2</v>
      </c>
      <c r="Q33" s="600">
        <v>304.2</v>
      </c>
      <c r="R33" s="134"/>
      <c r="S33" s="134"/>
      <c r="T33" s="72"/>
    </row>
    <row r="34" spans="1:20" ht="14.45" customHeight="1" x14ac:dyDescent="0.25">
      <c r="A34" s="72"/>
      <c r="B34" s="250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128"/>
      <c r="S34" s="128"/>
      <c r="T34" s="72"/>
    </row>
    <row r="35" spans="1:20" ht="14.45" customHeight="1" x14ac:dyDescent="0.25">
      <c r="A35" s="72"/>
      <c r="B35" s="143" t="s">
        <v>190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147"/>
      <c r="S35" s="147"/>
      <c r="T35" s="72"/>
    </row>
    <row r="36" spans="1:20" ht="15" customHeight="1" x14ac:dyDescent="0.25">
      <c r="A36" s="72"/>
      <c r="B36" s="238" t="s">
        <v>191</v>
      </c>
      <c r="C36" s="269"/>
      <c r="D36" s="269"/>
      <c r="E36" s="269"/>
      <c r="F36" s="269"/>
      <c r="G36" s="269"/>
      <c r="H36" s="269"/>
      <c r="I36" s="269"/>
      <c r="J36" s="269"/>
      <c r="K36" s="262"/>
      <c r="L36" s="262"/>
      <c r="M36" s="262"/>
      <c r="N36" s="262"/>
      <c r="O36" s="262"/>
      <c r="P36" s="262"/>
      <c r="Q36" s="262"/>
      <c r="R36" s="129"/>
      <c r="S36" s="129"/>
      <c r="T36" s="72"/>
    </row>
    <row r="37" spans="1:20" x14ac:dyDescent="0.25">
      <c r="A37" s="72"/>
      <c r="B37" s="236" t="s">
        <v>192</v>
      </c>
      <c r="C37" s="270"/>
      <c r="D37" s="270"/>
      <c r="E37" s="270"/>
      <c r="F37" s="270"/>
      <c r="G37" s="270"/>
      <c r="H37" s="270"/>
      <c r="I37" s="270"/>
      <c r="J37" s="270"/>
      <c r="K37" s="271"/>
      <c r="L37" s="271"/>
      <c r="M37" s="271"/>
      <c r="N37" s="271"/>
      <c r="O37" s="271"/>
      <c r="P37" s="271"/>
      <c r="Q37" s="271"/>
      <c r="R37" s="139"/>
      <c r="S37" s="139"/>
      <c r="T37" s="72"/>
    </row>
    <row r="38" spans="1:20" x14ac:dyDescent="0.25">
      <c r="A38" s="72"/>
      <c r="B38" s="253" t="s">
        <v>240</v>
      </c>
      <c r="C38" s="261">
        <v>48</v>
      </c>
      <c r="D38" s="261">
        <v>48</v>
      </c>
      <c r="E38" s="261">
        <v>48</v>
      </c>
      <c r="F38" s="261">
        <v>48</v>
      </c>
      <c r="G38" s="261">
        <v>48</v>
      </c>
      <c r="H38" s="261">
        <v>48</v>
      </c>
      <c r="I38" s="261">
        <v>48</v>
      </c>
      <c r="J38" s="261">
        <v>48</v>
      </c>
      <c r="K38" s="261">
        <v>48</v>
      </c>
      <c r="L38" s="261">
        <v>48</v>
      </c>
      <c r="M38" s="261">
        <v>48</v>
      </c>
      <c r="N38" s="261">
        <v>48</v>
      </c>
      <c r="O38" s="261">
        <v>48</v>
      </c>
      <c r="P38" s="261">
        <v>48</v>
      </c>
      <c r="Q38" s="261">
        <v>48</v>
      </c>
      <c r="R38" s="120"/>
      <c r="S38" s="120"/>
      <c r="T38" s="72"/>
    </row>
    <row r="39" spans="1:20" x14ac:dyDescent="0.25">
      <c r="A39" s="72"/>
      <c r="B39" s="504" t="s">
        <v>197</v>
      </c>
      <c r="C39" s="600">
        <v>1174.0701813749999</v>
      </c>
      <c r="D39" s="600">
        <v>1237.1154899999999</v>
      </c>
      <c r="E39" s="600">
        <v>1276.7666274999999</v>
      </c>
      <c r="F39" s="600">
        <v>1300.5573099999999</v>
      </c>
      <c r="G39" s="600">
        <v>1371.9293575000002</v>
      </c>
      <c r="H39" s="600">
        <v>1475.0223149999997</v>
      </c>
      <c r="I39" s="600">
        <v>1427.4409500000002</v>
      </c>
      <c r="J39" s="600">
        <v>1451.2316325000002</v>
      </c>
      <c r="K39" s="600">
        <v>1546.3943625000002</v>
      </c>
      <c r="L39" s="600">
        <v>1593.9757275000002</v>
      </c>
      <c r="M39" s="600">
        <v>1633.6268650000002</v>
      </c>
      <c r="N39" s="600">
        <v>1475.0223149999997</v>
      </c>
      <c r="O39" s="600">
        <v>1593.9757275000002</v>
      </c>
      <c r="P39" s="600">
        <v>1689.1384575000002</v>
      </c>
      <c r="Q39" s="600">
        <v>1760.510505</v>
      </c>
      <c r="R39" s="146"/>
      <c r="S39" s="146"/>
      <c r="T39" s="136"/>
    </row>
    <row r="40" spans="1:20" x14ac:dyDescent="0.25">
      <c r="A40" s="72"/>
      <c r="B40" s="250" t="s">
        <v>231</v>
      </c>
      <c r="C40" s="261" t="s">
        <v>206</v>
      </c>
      <c r="D40" s="261" t="s">
        <v>206</v>
      </c>
      <c r="E40" s="261">
        <v>138.55693487999997</v>
      </c>
      <c r="F40" s="261">
        <v>155.87655174</v>
      </c>
      <c r="G40" s="261">
        <v>147.21674331000003</v>
      </c>
      <c r="H40" s="261">
        <v>181.85597703000002</v>
      </c>
      <c r="I40" s="261">
        <v>155.87655174</v>
      </c>
      <c r="J40" s="261">
        <v>164.53636016999999</v>
      </c>
      <c r="K40" s="261">
        <v>190.51578546000002</v>
      </c>
      <c r="L40" s="261">
        <v>207.83540231999999</v>
      </c>
      <c r="M40" s="261">
        <v>415.67080463999997</v>
      </c>
      <c r="N40" s="261">
        <v>181.85597703000002</v>
      </c>
      <c r="O40" s="261">
        <v>199.17559389000002</v>
      </c>
      <c r="P40" s="261">
        <v>216.49521074999998</v>
      </c>
      <c r="Q40" s="261">
        <v>225.15501917999995</v>
      </c>
      <c r="R40" s="138"/>
      <c r="S40" s="138"/>
      <c r="T40" s="72"/>
    </row>
    <row r="41" spans="1:20" ht="15.95" customHeight="1" x14ac:dyDescent="0.25">
      <c r="A41" s="72"/>
      <c r="B41" s="247" t="s">
        <v>76</v>
      </c>
      <c r="C41" s="600">
        <v>3338.0157599999998</v>
      </c>
      <c r="D41" s="600">
        <v>3484.4199600000002</v>
      </c>
      <c r="E41" s="600">
        <v>3198.9317700000006</v>
      </c>
      <c r="F41" s="600">
        <v>3520.2889890000001</v>
      </c>
      <c r="G41" s="600">
        <v>3733.3071</v>
      </c>
      <c r="H41" s="600">
        <v>3960.2336100000002</v>
      </c>
      <c r="I41" s="600">
        <v>3477.0997499999994</v>
      </c>
      <c r="J41" s="600">
        <v>3813.8294099999998</v>
      </c>
      <c r="K41" s="600">
        <v>4113.9580200000009</v>
      </c>
      <c r="L41" s="600">
        <v>4216.4409600000008</v>
      </c>
      <c r="M41" s="600">
        <v>4567.8110399999996</v>
      </c>
      <c r="N41" s="600">
        <v>3850.796470499999</v>
      </c>
      <c r="O41" s="600">
        <v>4158.2452905</v>
      </c>
      <c r="P41" s="600">
        <v>4458.007889999999</v>
      </c>
      <c r="Q41" s="600">
        <v>4677.6141900000002</v>
      </c>
      <c r="R41" s="146"/>
      <c r="S41" s="146"/>
      <c r="T41" s="72"/>
    </row>
    <row r="42" spans="1:20" ht="15.95" customHeight="1" x14ac:dyDescent="0.25">
      <c r="A42" s="72"/>
      <c r="B42" s="243" t="s">
        <v>227</v>
      </c>
      <c r="C42" s="261" t="s">
        <v>206</v>
      </c>
      <c r="D42" s="261" t="s">
        <v>206</v>
      </c>
      <c r="E42" s="261">
        <v>303.75943416000001</v>
      </c>
      <c r="F42" s="261">
        <v>319.74677280000003</v>
      </c>
      <c r="G42" s="261">
        <v>335.73411143999999</v>
      </c>
      <c r="H42" s="261">
        <v>359.71511940000005</v>
      </c>
      <c r="I42" s="261">
        <v>327.74044211999995</v>
      </c>
      <c r="J42" s="261">
        <v>343.72778076000003</v>
      </c>
      <c r="K42" s="261">
        <v>367.70878872000003</v>
      </c>
      <c r="L42" s="261">
        <v>375.70245803999995</v>
      </c>
      <c r="M42" s="261">
        <v>439.65181259999997</v>
      </c>
      <c r="N42" s="261">
        <v>359.71511940000005</v>
      </c>
      <c r="O42" s="261">
        <v>375.70245803999995</v>
      </c>
      <c r="P42" s="261">
        <v>391.68979668000003</v>
      </c>
      <c r="Q42" s="261">
        <v>415.67080463999991</v>
      </c>
      <c r="R42" s="138"/>
      <c r="S42" s="138"/>
      <c r="T42" s="72"/>
    </row>
    <row r="43" spans="1:20" ht="15.95" customHeight="1" x14ac:dyDescent="0.25">
      <c r="A43" s="72"/>
      <c r="B43" s="244" t="s">
        <v>196</v>
      </c>
      <c r="C43" s="260">
        <v>303.09329504999999</v>
      </c>
      <c r="D43" s="260">
        <v>303.09329504999999</v>
      </c>
      <c r="E43" s="260">
        <v>303.09329504999999</v>
      </c>
      <c r="F43" s="260">
        <v>303.09329504999999</v>
      </c>
      <c r="G43" s="260">
        <v>303.09329504999999</v>
      </c>
      <c r="H43" s="260">
        <v>303.09329504999999</v>
      </c>
      <c r="I43" s="260">
        <v>303.09329504999999</v>
      </c>
      <c r="J43" s="260">
        <v>303.09329504999999</v>
      </c>
      <c r="K43" s="260">
        <v>303.09329504999999</v>
      </c>
      <c r="L43" s="260">
        <v>303.09329504999999</v>
      </c>
      <c r="M43" s="260">
        <v>303.09329504999999</v>
      </c>
      <c r="N43" s="260">
        <v>303.09329504999999</v>
      </c>
      <c r="O43" s="260">
        <v>303.09329504999999</v>
      </c>
      <c r="P43" s="260">
        <v>303.09329504999999</v>
      </c>
      <c r="Q43" s="260">
        <v>303.09329504999999</v>
      </c>
      <c r="R43" s="121"/>
      <c r="S43" s="121"/>
      <c r="T43" s="72"/>
    </row>
    <row r="44" spans="1:20" x14ac:dyDescent="0.25">
      <c r="A44" s="72"/>
      <c r="B44" s="255" t="s">
        <v>75</v>
      </c>
      <c r="C44" s="599">
        <v>121.23731802</v>
      </c>
      <c r="D44" s="599">
        <v>129.89712645</v>
      </c>
      <c r="E44" s="599">
        <v>138.55693487999997</v>
      </c>
      <c r="F44" s="599">
        <v>147.21674331000003</v>
      </c>
      <c r="G44" s="599">
        <v>155.87655174</v>
      </c>
      <c r="H44" s="599">
        <v>173.19616859999999</v>
      </c>
      <c r="I44" s="599">
        <v>164.53636016999999</v>
      </c>
      <c r="J44" s="599">
        <v>173.19616859999999</v>
      </c>
      <c r="K44" s="599">
        <v>190.51578546000002</v>
      </c>
      <c r="L44" s="599">
        <v>199.17559389000002</v>
      </c>
      <c r="M44" s="599">
        <v>233.81482761000001</v>
      </c>
      <c r="N44" s="599">
        <v>199.17559389000002</v>
      </c>
      <c r="O44" s="599">
        <v>207.83540231999999</v>
      </c>
      <c r="P44" s="599">
        <v>216.49521074999998</v>
      </c>
      <c r="Q44" s="599">
        <v>251.13444447000003</v>
      </c>
      <c r="R44" s="138"/>
      <c r="S44" s="138"/>
      <c r="T44" s="72"/>
    </row>
    <row r="45" spans="1:20" x14ac:dyDescent="0.25">
      <c r="A45" s="72"/>
      <c r="B45" s="244" t="s">
        <v>78</v>
      </c>
      <c r="C45" s="260">
        <v>112.57750958999998</v>
      </c>
      <c r="D45" s="260">
        <v>121.23731802</v>
      </c>
      <c r="E45" s="260">
        <v>129.89712645</v>
      </c>
      <c r="F45" s="260">
        <v>138.55693487999997</v>
      </c>
      <c r="G45" s="260">
        <v>147.21674331000003</v>
      </c>
      <c r="H45" s="260">
        <v>155.87655174</v>
      </c>
      <c r="I45" s="260">
        <v>138.55693487999997</v>
      </c>
      <c r="J45" s="260">
        <v>147.21674331000003</v>
      </c>
      <c r="K45" s="260">
        <v>155.87655174</v>
      </c>
      <c r="L45" s="260">
        <v>164.53636016999999</v>
      </c>
      <c r="M45" s="260">
        <v>190.51578546000002</v>
      </c>
      <c r="N45" s="260">
        <v>164.53636016999999</v>
      </c>
      <c r="O45" s="260">
        <v>173.19616859999999</v>
      </c>
      <c r="P45" s="260">
        <v>181.85597703000002</v>
      </c>
      <c r="Q45" s="260">
        <v>207.83540231999999</v>
      </c>
      <c r="R45" s="139"/>
      <c r="S45" s="139"/>
      <c r="T45" s="72"/>
    </row>
    <row r="46" spans="1:20" x14ac:dyDescent="0.25">
      <c r="A46" s="72"/>
      <c r="B46" s="503" t="s">
        <v>232</v>
      </c>
      <c r="C46" s="599">
        <v>640</v>
      </c>
      <c r="D46" s="599">
        <v>700</v>
      </c>
      <c r="E46" s="599">
        <v>815</v>
      </c>
      <c r="F46" s="599">
        <v>873</v>
      </c>
      <c r="G46" s="599">
        <v>930</v>
      </c>
      <c r="H46" s="599">
        <v>1005</v>
      </c>
      <c r="I46" s="599">
        <v>1047</v>
      </c>
      <c r="J46" s="599">
        <v>1163</v>
      </c>
      <c r="K46" s="599">
        <v>1280</v>
      </c>
      <c r="L46" s="599">
        <v>1396</v>
      </c>
      <c r="M46" s="599">
        <v>1620</v>
      </c>
      <c r="N46" s="599">
        <v>1271</v>
      </c>
      <c r="O46" s="599">
        <v>1371</v>
      </c>
      <c r="P46" s="599">
        <v>1487</v>
      </c>
      <c r="Q46" s="599">
        <v>1785</v>
      </c>
      <c r="R46" s="97"/>
      <c r="S46" s="97"/>
      <c r="T46" s="72"/>
    </row>
    <row r="47" spans="1:20" x14ac:dyDescent="0.25">
      <c r="A47" s="72"/>
      <c r="B47" s="244" t="s">
        <v>202</v>
      </c>
      <c r="C47" s="260" t="s">
        <v>206</v>
      </c>
      <c r="D47" s="260" t="s">
        <v>206</v>
      </c>
      <c r="E47" s="260">
        <v>1062</v>
      </c>
      <c r="F47" s="260">
        <v>1144</v>
      </c>
      <c r="G47" s="260">
        <v>1215</v>
      </c>
      <c r="H47" s="260">
        <v>1311</v>
      </c>
      <c r="I47" s="260">
        <v>1369</v>
      </c>
      <c r="J47" s="260">
        <v>1521</v>
      </c>
      <c r="K47" s="260">
        <v>1674</v>
      </c>
      <c r="L47" s="260">
        <v>1826</v>
      </c>
      <c r="M47" s="260">
        <v>2116</v>
      </c>
      <c r="N47" s="260">
        <v>1634</v>
      </c>
      <c r="O47" s="260">
        <v>1795</v>
      </c>
      <c r="P47" s="260">
        <v>1948</v>
      </c>
      <c r="Q47" s="260">
        <v>2333</v>
      </c>
      <c r="R47" s="139"/>
      <c r="S47" s="139"/>
      <c r="T47" s="72"/>
    </row>
    <row r="48" spans="1:20" x14ac:dyDescent="0.25">
      <c r="A48" s="72"/>
      <c r="B48" s="102" t="s">
        <v>233</v>
      </c>
      <c r="C48" s="599">
        <v>1305</v>
      </c>
      <c r="D48" s="599">
        <v>1427</v>
      </c>
      <c r="E48" s="599">
        <v>1662</v>
      </c>
      <c r="F48" s="599">
        <v>1785</v>
      </c>
      <c r="G48" s="599">
        <v>1896</v>
      </c>
      <c r="H48" s="599">
        <v>2031</v>
      </c>
      <c r="I48" s="599">
        <v>2132</v>
      </c>
      <c r="J48" s="599">
        <v>2376</v>
      </c>
      <c r="K48" s="599">
        <v>2611</v>
      </c>
      <c r="L48" s="599">
        <v>2814</v>
      </c>
      <c r="M48" s="599">
        <v>3323</v>
      </c>
      <c r="N48" s="599">
        <v>2630</v>
      </c>
      <c r="O48" s="599">
        <v>2846</v>
      </c>
      <c r="P48" s="599">
        <v>3039</v>
      </c>
      <c r="Q48" s="599">
        <v>3451</v>
      </c>
      <c r="R48" s="97"/>
      <c r="S48" s="97"/>
      <c r="T48" s="72"/>
    </row>
    <row r="49" spans="1:24" x14ac:dyDescent="0.25">
      <c r="A49" s="72"/>
      <c r="B49" s="87" t="s">
        <v>202</v>
      </c>
      <c r="C49" s="260" t="s">
        <v>206</v>
      </c>
      <c r="D49" s="260" t="s">
        <v>206</v>
      </c>
      <c r="E49" s="260">
        <v>2036</v>
      </c>
      <c r="F49" s="260">
        <v>2194</v>
      </c>
      <c r="G49" s="260">
        <v>2333</v>
      </c>
      <c r="H49" s="260">
        <v>2499</v>
      </c>
      <c r="I49" s="260">
        <v>2621</v>
      </c>
      <c r="J49" s="260">
        <v>2928</v>
      </c>
      <c r="K49" s="260">
        <v>3217</v>
      </c>
      <c r="L49" s="260">
        <v>3468</v>
      </c>
      <c r="M49" s="260">
        <v>4089</v>
      </c>
      <c r="N49" s="260">
        <v>3282</v>
      </c>
      <c r="O49" s="260">
        <v>3505</v>
      </c>
      <c r="P49" s="260">
        <v>3736</v>
      </c>
      <c r="Q49" s="260">
        <v>4275</v>
      </c>
      <c r="R49" s="142"/>
      <c r="S49" s="142"/>
      <c r="T49" s="72"/>
    </row>
    <row r="50" spans="1:24" x14ac:dyDescent="0.25">
      <c r="A50" s="72"/>
      <c r="B50" s="193" t="s">
        <v>207</v>
      </c>
      <c r="C50" s="261">
        <v>323.44507019999998</v>
      </c>
      <c r="D50" s="261">
        <v>351.98434109999994</v>
      </c>
      <c r="E50" s="261">
        <v>475.65451499999995</v>
      </c>
      <c r="F50" s="261">
        <v>485.1676053000001</v>
      </c>
      <c r="G50" s="261">
        <v>523.21996650000006</v>
      </c>
      <c r="H50" s="261">
        <v>561.27232770000001</v>
      </c>
      <c r="I50" s="261">
        <v>523.21996650000006</v>
      </c>
      <c r="J50" s="261">
        <v>551.75923739999996</v>
      </c>
      <c r="K50" s="261">
        <v>599.32468889999996</v>
      </c>
      <c r="L50" s="261">
        <v>637.37705010000013</v>
      </c>
      <c r="M50" s="261">
        <v>732.50795310000012</v>
      </c>
      <c r="N50" s="261">
        <v>580.29850830000009</v>
      </c>
      <c r="O50" s="261">
        <v>675.42941129999997</v>
      </c>
      <c r="P50" s="261">
        <v>761.04722400000014</v>
      </c>
      <c r="Q50" s="261">
        <v>884.71739789999992</v>
      </c>
      <c r="R50" s="138"/>
      <c r="S50" s="138"/>
      <c r="T50" s="72"/>
    </row>
    <row r="51" spans="1:24" x14ac:dyDescent="0.25">
      <c r="A51" s="72"/>
      <c r="B51" s="87" t="s">
        <v>202</v>
      </c>
      <c r="C51" s="260" t="s">
        <v>206</v>
      </c>
      <c r="D51" s="260" t="s">
        <v>206</v>
      </c>
      <c r="E51" s="260">
        <v>580.29850830000009</v>
      </c>
      <c r="F51" s="260">
        <v>627.86395979999998</v>
      </c>
      <c r="G51" s="260">
        <v>656.40323069999999</v>
      </c>
      <c r="H51" s="260">
        <v>684.94250160000001</v>
      </c>
      <c r="I51" s="260">
        <v>675.42941129999997</v>
      </c>
      <c r="J51" s="260">
        <v>684.94250160000001</v>
      </c>
      <c r="K51" s="260">
        <v>713.48177250000003</v>
      </c>
      <c r="L51" s="260">
        <v>780.0734046</v>
      </c>
      <c r="M51" s="260">
        <v>884.71739789999992</v>
      </c>
      <c r="N51" s="260">
        <v>761.04722400000014</v>
      </c>
      <c r="O51" s="260">
        <v>827.63885610000011</v>
      </c>
      <c r="P51" s="260">
        <v>884.71739789999992</v>
      </c>
      <c r="Q51" s="260">
        <v>1017.9006621</v>
      </c>
      <c r="R51" s="139"/>
      <c r="S51" s="139"/>
      <c r="T51" s="72"/>
    </row>
    <row r="52" spans="1:24" x14ac:dyDescent="0.25">
      <c r="A52" s="72"/>
      <c r="B52" s="487" t="s">
        <v>198</v>
      </c>
      <c r="C52" s="599">
        <v>-204</v>
      </c>
      <c r="D52" s="599">
        <v>-238</v>
      </c>
      <c r="E52" s="599">
        <v>-255</v>
      </c>
      <c r="F52" s="599">
        <v>-277</v>
      </c>
      <c r="G52" s="599">
        <v>-309</v>
      </c>
      <c r="H52" s="599">
        <v>-328</v>
      </c>
      <c r="I52" s="599">
        <v>-321</v>
      </c>
      <c r="J52" s="599">
        <v>-368</v>
      </c>
      <c r="K52" s="599">
        <v>-387</v>
      </c>
      <c r="L52" s="599">
        <v>-417</v>
      </c>
      <c r="M52" s="599">
        <v>-514</v>
      </c>
      <c r="N52" s="599">
        <v>-429</v>
      </c>
      <c r="O52" s="599">
        <v>-445</v>
      </c>
      <c r="P52" s="599">
        <v>-491</v>
      </c>
      <c r="Q52" s="599">
        <v>-585</v>
      </c>
      <c r="R52" s="138"/>
      <c r="S52" s="138"/>
      <c r="T52" s="72"/>
    </row>
    <row r="53" spans="1:24" x14ac:dyDescent="0.25">
      <c r="A53" s="72"/>
      <c r="B53" s="87" t="s">
        <v>202</v>
      </c>
      <c r="C53" s="260" t="s">
        <v>206</v>
      </c>
      <c r="D53" s="260" t="s">
        <v>206</v>
      </c>
      <c r="E53" s="260">
        <v>-280</v>
      </c>
      <c r="F53" s="260">
        <v>-304</v>
      </c>
      <c r="G53" s="260">
        <v>-341</v>
      </c>
      <c r="H53" s="260">
        <v>-360</v>
      </c>
      <c r="I53" s="260">
        <v>-351</v>
      </c>
      <c r="J53" s="260">
        <v>-402</v>
      </c>
      <c r="K53" s="260">
        <v>-425</v>
      </c>
      <c r="L53" s="260">
        <v>-459</v>
      </c>
      <c r="M53" s="260">
        <v>-564</v>
      </c>
      <c r="N53" s="260">
        <v>-472</v>
      </c>
      <c r="O53" s="260">
        <v>-489</v>
      </c>
      <c r="P53" s="260">
        <v>-540</v>
      </c>
      <c r="Q53" s="260">
        <v>-644</v>
      </c>
      <c r="R53" s="139"/>
      <c r="S53" s="139"/>
      <c r="T53" s="72"/>
    </row>
    <row r="54" spans="1:24" x14ac:dyDescent="0.25">
      <c r="A54" s="72"/>
      <c r="B54" s="256" t="s">
        <v>251</v>
      </c>
      <c r="C54" s="599">
        <v>263</v>
      </c>
      <c r="D54" s="599">
        <v>263</v>
      </c>
      <c r="E54" s="599">
        <v>263</v>
      </c>
      <c r="F54" s="599">
        <v>263</v>
      </c>
      <c r="G54" s="599">
        <v>263</v>
      </c>
      <c r="H54" s="599">
        <v>263</v>
      </c>
      <c r="I54" s="599">
        <v>263</v>
      </c>
      <c r="J54" s="599">
        <v>263</v>
      </c>
      <c r="K54" s="599">
        <v>263</v>
      </c>
      <c r="L54" s="599">
        <v>263</v>
      </c>
      <c r="M54" s="599">
        <v>263</v>
      </c>
      <c r="N54" s="599">
        <v>263</v>
      </c>
      <c r="O54" s="599">
        <v>263</v>
      </c>
      <c r="P54" s="599">
        <v>263</v>
      </c>
      <c r="Q54" s="599">
        <v>263</v>
      </c>
      <c r="R54" s="137"/>
      <c r="S54" s="137"/>
      <c r="T54" s="72"/>
    </row>
    <row r="55" spans="1:24" x14ac:dyDescent="0.25">
      <c r="A55" s="72"/>
      <c r="B55" s="87" t="s">
        <v>237</v>
      </c>
      <c r="C55" s="260">
        <v>302</v>
      </c>
      <c r="D55" s="260">
        <v>302</v>
      </c>
      <c r="E55" s="260">
        <v>302</v>
      </c>
      <c r="F55" s="260">
        <v>302</v>
      </c>
      <c r="G55" s="260">
        <v>302</v>
      </c>
      <c r="H55" s="260">
        <v>302</v>
      </c>
      <c r="I55" s="260">
        <v>302</v>
      </c>
      <c r="J55" s="260">
        <v>302</v>
      </c>
      <c r="K55" s="260">
        <v>302</v>
      </c>
      <c r="L55" s="260">
        <v>302</v>
      </c>
      <c r="M55" s="260">
        <v>302</v>
      </c>
      <c r="N55" s="260">
        <v>302</v>
      </c>
      <c r="O55" s="260">
        <v>302</v>
      </c>
      <c r="P55" s="260">
        <v>302</v>
      </c>
      <c r="Q55" s="260">
        <v>302</v>
      </c>
      <c r="R55" s="140"/>
      <c r="S55" s="140"/>
      <c r="T55" s="72"/>
    </row>
    <row r="56" spans="1:24" x14ac:dyDescent="0.25">
      <c r="A56" s="72"/>
      <c r="B56" s="193" t="s">
        <v>238</v>
      </c>
      <c r="C56" s="261" t="s">
        <v>239</v>
      </c>
      <c r="D56" s="261" t="s">
        <v>239</v>
      </c>
      <c r="E56" s="261" t="s">
        <v>239</v>
      </c>
      <c r="F56" s="261" t="s">
        <v>239</v>
      </c>
      <c r="G56" s="261" t="s">
        <v>239</v>
      </c>
      <c r="H56" s="261" t="s">
        <v>239</v>
      </c>
      <c r="I56" s="261" t="s">
        <v>239</v>
      </c>
      <c r="J56" s="261" t="s">
        <v>239</v>
      </c>
      <c r="K56" s="261" t="s">
        <v>239</v>
      </c>
      <c r="L56" s="261" t="s">
        <v>239</v>
      </c>
      <c r="M56" s="261" t="s">
        <v>239</v>
      </c>
      <c r="N56" s="261" t="s">
        <v>239</v>
      </c>
      <c r="O56" s="261" t="s">
        <v>239</v>
      </c>
      <c r="P56" s="261" t="s">
        <v>239</v>
      </c>
      <c r="Q56" s="261" t="s">
        <v>239</v>
      </c>
      <c r="R56" s="141"/>
      <c r="S56" s="141"/>
      <c r="T56" s="72"/>
    </row>
    <row r="57" spans="1:24" x14ac:dyDescent="0.25">
      <c r="A57" s="72"/>
      <c r="B57" s="172" t="s">
        <v>245</v>
      </c>
      <c r="C57" s="260">
        <v>447</v>
      </c>
      <c r="D57" s="260">
        <v>514</v>
      </c>
      <c r="E57" s="260">
        <v>548</v>
      </c>
      <c r="F57" s="260">
        <v>624</v>
      </c>
      <c r="G57" s="260">
        <v>700</v>
      </c>
      <c r="H57" s="260">
        <v>810</v>
      </c>
      <c r="I57" s="260">
        <v>734</v>
      </c>
      <c r="J57" s="260">
        <v>827</v>
      </c>
      <c r="K57" s="260">
        <v>928</v>
      </c>
      <c r="L57" s="260">
        <v>987</v>
      </c>
      <c r="M57" s="260">
        <v>1181</v>
      </c>
      <c r="N57" s="260">
        <v>911</v>
      </c>
      <c r="O57" s="260">
        <v>978</v>
      </c>
      <c r="P57" s="260">
        <v>1029</v>
      </c>
      <c r="Q57" s="260">
        <v>1257</v>
      </c>
      <c r="R57" s="139"/>
      <c r="S57" s="139"/>
      <c r="T57" s="72"/>
    </row>
    <row r="58" spans="1:24" x14ac:dyDescent="0.25">
      <c r="A58" s="72"/>
      <c r="B58" s="193" t="s">
        <v>202</v>
      </c>
      <c r="C58" s="261" t="s">
        <v>206</v>
      </c>
      <c r="D58" s="261" t="s">
        <v>206</v>
      </c>
      <c r="E58" s="261">
        <v>675</v>
      </c>
      <c r="F58" s="261">
        <v>767</v>
      </c>
      <c r="G58" s="261">
        <v>860</v>
      </c>
      <c r="H58" s="261">
        <v>995</v>
      </c>
      <c r="I58" s="261">
        <v>902</v>
      </c>
      <c r="J58" s="261">
        <v>1012</v>
      </c>
      <c r="K58" s="261">
        <v>1139</v>
      </c>
      <c r="L58" s="261">
        <v>1214</v>
      </c>
      <c r="M58" s="261">
        <v>1451</v>
      </c>
      <c r="N58" s="261">
        <v>1122</v>
      </c>
      <c r="O58" s="261">
        <v>1206</v>
      </c>
      <c r="P58" s="261">
        <v>1265</v>
      </c>
      <c r="Q58" s="261">
        <v>1543</v>
      </c>
      <c r="R58" s="138"/>
      <c r="S58" s="138"/>
      <c r="T58" s="72"/>
    </row>
    <row r="59" spans="1:24" x14ac:dyDescent="0.25">
      <c r="A59" s="72"/>
      <c r="B59" s="87" t="s">
        <v>248</v>
      </c>
      <c r="C59" s="260">
        <v>632</v>
      </c>
      <c r="D59" s="260">
        <v>632</v>
      </c>
      <c r="E59" s="260">
        <v>632</v>
      </c>
      <c r="F59" s="260">
        <v>632</v>
      </c>
      <c r="G59" s="260">
        <v>632</v>
      </c>
      <c r="H59" s="260">
        <v>632</v>
      </c>
      <c r="I59" s="260">
        <v>632</v>
      </c>
      <c r="J59" s="260">
        <v>632</v>
      </c>
      <c r="K59" s="260">
        <v>632</v>
      </c>
      <c r="L59" s="260">
        <v>632</v>
      </c>
      <c r="M59" s="260">
        <v>632</v>
      </c>
      <c r="N59" s="260">
        <v>632</v>
      </c>
      <c r="O59" s="260">
        <v>632</v>
      </c>
      <c r="P59" s="260">
        <v>632</v>
      </c>
      <c r="Q59" s="260">
        <v>632</v>
      </c>
      <c r="R59" s="260">
        <v>632</v>
      </c>
      <c r="S59" s="159"/>
      <c r="T59" s="72"/>
    </row>
    <row r="60" spans="1:24" x14ac:dyDescent="0.25">
      <c r="A60" s="72"/>
      <c r="B60" s="256" t="s">
        <v>259</v>
      </c>
      <c r="C60" s="261">
        <v>475</v>
      </c>
      <c r="D60" s="261">
        <v>475</v>
      </c>
      <c r="E60" s="261">
        <v>475</v>
      </c>
      <c r="F60" s="261">
        <v>475</v>
      </c>
      <c r="G60" s="261">
        <v>475</v>
      </c>
      <c r="H60" s="261">
        <v>475</v>
      </c>
      <c r="I60" s="261">
        <v>475</v>
      </c>
      <c r="J60" s="261">
        <v>475</v>
      </c>
      <c r="K60" s="261">
        <v>475</v>
      </c>
      <c r="L60" s="261">
        <v>475</v>
      </c>
      <c r="M60" s="261">
        <v>475</v>
      </c>
      <c r="N60" s="261">
        <v>475</v>
      </c>
      <c r="O60" s="261">
        <v>475</v>
      </c>
      <c r="P60" s="261">
        <v>475</v>
      </c>
      <c r="Q60" s="261">
        <v>475</v>
      </c>
      <c r="R60" s="122"/>
      <c r="S60" s="122"/>
      <c r="T60" s="72"/>
    </row>
    <row r="61" spans="1:24" x14ac:dyDescent="0.25">
      <c r="A61" s="72"/>
      <c r="B61" s="487" t="s">
        <v>213</v>
      </c>
      <c r="C61" s="600">
        <v>238</v>
      </c>
      <c r="D61" s="600">
        <v>238</v>
      </c>
      <c r="E61" s="600">
        <v>238</v>
      </c>
      <c r="F61" s="600">
        <v>238</v>
      </c>
      <c r="G61" s="600">
        <v>238</v>
      </c>
      <c r="H61" s="600">
        <v>238</v>
      </c>
      <c r="I61" s="600">
        <v>238</v>
      </c>
      <c r="J61" s="600">
        <v>238</v>
      </c>
      <c r="K61" s="600">
        <v>238</v>
      </c>
      <c r="L61" s="600">
        <v>238</v>
      </c>
      <c r="M61" s="600">
        <v>238</v>
      </c>
      <c r="N61" s="600">
        <v>238</v>
      </c>
      <c r="O61" s="600">
        <v>238</v>
      </c>
      <c r="P61" s="600">
        <v>238</v>
      </c>
      <c r="Q61" s="600">
        <v>238</v>
      </c>
      <c r="R61" s="142"/>
      <c r="S61" s="142"/>
      <c r="T61" s="72"/>
    </row>
    <row r="62" spans="1:24" x14ac:dyDescent="0.25">
      <c r="A62" s="72"/>
      <c r="B62" s="193" t="s">
        <v>269</v>
      </c>
      <c r="C62" s="261">
        <v>114</v>
      </c>
      <c r="D62" s="261">
        <v>114</v>
      </c>
      <c r="E62" s="261">
        <v>114</v>
      </c>
      <c r="F62" s="261">
        <v>114</v>
      </c>
      <c r="G62" s="261">
        <v>114</v>
      </c>
      <c r="H62" s="261">
        <v>114</v>
      </c>
      <c r="I62" s="261">
        <v>114</v>
      </c>
      <c r="J62" s="261">
        <v>114</v>
      </c>
      <c r="K62" s="261">
        <v>114</v>
      </c>
      <c r="L62" s="261">
        <v>114</v>
      </c>
      <c r="M62" s="261">
        <v>114</v>
      </c>
      <c r="N62" s="261">
        <v>114</v>
      </c>
      <c r="O62" s="261">
        <v>114</v>
      </c>
      <c r="P62" s="261">
        <v>114</v>
      </c>
      <c r="Q62" s="261">
        <v>114</v>
      </c>
      <c r="R62" s="161"/>
      <c r="S62" s="161"/>
      <c r="T62" s="72"/>
      <c r="X62" s="210"/>
    </row>
    <row r="63" spans="1:24" x14ac:dyDescent="0.25">
      <c r="A63" s="72"/>
      <c r="B63" s="87" t="s">
        <v>270</v>
      </c>
      <c r="C63" s="260">
        <v>804</v>
      </c>
      <c r="D63" s="260">
        <v>804</v>
      </c>
      <c r="E63" s="260">
        <v>804</v>
      </c>
      <c r="F63" s="260">
        <v>804</v>
      </c>
      <c r="G63" s="260">
        <v>804</v>
      </c>
      <c r="H63" s="260">
        <v>804</v>
      </c>
      <c r="I63" s="260">
        <v>804</v>
      </c>
      <c r="J63" s="260">
        <v>804</v>
      </c>
      <c r="K63" s="260">
        <v>804</v>
      </c>
      <c r="L63" s="260">
        <v>804</v>
      </c>
      <c r="M63" s="260">
        <v>804</v>
      </c>
      <c r="N63" s="260">
        <v>804</v>
      </c>
      <c r="O63" s="260">
        <v>804</v>
      </c>
      <c r="P63" s="260">
        <v>804</v>
      </c>
      <c r="Q63" s="260">
        <v>804</v>
      </c>
      <c r="R63" s="260">
        <v>530</v>
      </c>
      <c r="S63" s="216"/>
      <c r="T63" s="72"/>
    </row>
    <row r="64" spans="1:24" x14ac:dyDescent="0.25">
      <c r="A64" s="72"/>
      <c r="B64" s="193"/>
      <c r="C64" s="232"/>
      <c r="D64" s="234"/>
      <c r="E64" s="233"/>
      <c r="F64" s="234"/>
      <c r="G64" s="232"/>
      <c r="H64" s="234"/>
      <c r="I64" s="234"/>
      <c r="J64" s="233"/>
      <c r="K64" s="235"/>
      <c r="L64" s="235"/>
      <c r="M64" s="235"/>
      <c r="N64" s="235"/>
      <c r="O64" s="235"/>
      <c r="P64" s="235"/>
      <c r="Q64" s="235"/>
      <c r="T64" s="72"/>
    </row>
    <row r="65" spans="1:20" x14ac:dyDescent="0.25">
      <c r="A65" s="72"/>
      <c r="B65" s="88"/>
      <c r="C65" s="88"/>
      <c r="D65" s="212"/>
      <c r="E65" s="90"/>
      <c r="F65" s="89"/>
      <c r="G65" s="88"/>
      <c r="H65" s="89"/>
      <c r="I65" s="89"/>
      <c r="J65" s="90"/>
      <c r="K65" s="72"/>
      <c r="L65" s="72"/>
      <c r="M65" s="72"/>
      <c r="N65" s="72"/>
      <c r="O65" s="72"/>
      <c r="P65" s="72"/>
      <c r="Q65" s="72"/>
      <c r="R65" s="72"/>
      <c r="S65" s="72"/>
      <c r="T65" s="72"/>
    </row>
  </sheetData>
  <mergeCells count="12">
    <mergeCell ref="I11:J11"/>
    <mergeCell ref="I12:J12"/>
    <mergeCell ref="B10:H10"/>
    <mergeCell ref="B12:H13"/>
    <mergeCell ref="B11:D11"/>
    <mergeCell ref="E11:G11"/>
    <mergeCell ref="B9:H9"/>
    <mergeCell ref="A1:H4"/>
    <mergeCell ref="B5:H5"/>
    <mergeCell ref="B6:H6"/>
    <mergeCell ref="B7:H7"/>
    <mergeCell ref="B8:H8"/>
  </mergeCells>
  <pageMargins left="0.55000000000000004" right="0.55000000000000004" top="0.75" bottom="0.5" header="0.3" footer="0.3"/>
  <pageSetup scale="6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65"/>
  <sheetViews>
    <sheetView zoomScale="89" zoomScaleNormal="89" workbookViewId="0">
      <selection activeCell="W8" sqref="W8"/>
    </sheetView>
  </sheetViews>
  <sheetFormatPr defaultColWidth="0" defaultRowHeight="15" x14ac:dyDescent="0.25"/>
  <cols>
    <col min="1" max="1" width="3.140625" customWidth="1"/>
    <col min="2" max="2" width="29.28515625" customWidth="1"/>
    <col min="3" max="17" width="7.7109375" customWidth="1"/>
    <col min="18" max="18" width="0.140625" customWidth="1"/>
    <col min="19" max="19" width="0.140625" hidden="1" customWidth="1"/>
    <col min="20" max="20" width="3.140625" customWidth="1"/>
    <col min="21" max="21" width="5.28515625" customWidth="1"/>
    <col min="22" max="24" width="7.7109375" customWidth="1"/>
    <col min="25" max="81" width="6.28515625" customWidth="1"/>
  </cols>
  <sheetData>
    <row r="1" spans="1:25" s="76" customFormat="1" ht="15" customHeight="1" x14ac:dyDescent="0.25">
      <c r="A1" s="650" t="str">
        <f>Instructions!$B$17</f>
        <v>Creative Gazebos</v>
      </c>
      <c r="B1" s="650"/>
      <c r="C1" s="650"/>
      <c r="D1" s="650"/>
      <c r="E1" s="650"/>
      <c r="F1" s="650"/>
      <c r="G1" s="650"/>
      <c r="H1" s="650"/>
    </row>
    <row r="2" spans="1:25" s="76" customFormat="1" ht="14.45" customHeight="1" x14ac:dyDescent="0.25">
      <c r="A2" s="650"/>
      <c r="B2" s="650"/>
      <c r="C2" s="650"/>
      <c r="D2" s="650"/>
      <c r="E2" s="650"/>
      <c r="F2" s="650"/>
      <c r="G2" s="650"/>
      <c r="H2" s="650"/>
      <c r="J2" s="78"/>
    </row>
    <row r="3" spans="1:25" s="76" customFormat="1" ht="14.45" customHeight="1" x14ac:dyDescent="0.25">
      <c r="A3" s="650"/>
      <c r="B3" s="650"/>
      <c r="C3" s="650"/>
      <c r="D3" s="650"/>
      <c r="E3" s="650"/>
      <c r="F3" s="650"/>
      <c r="G3" s="650"/>
      <c r="H3" s="650"/>
      <c r="K3" s="77"/>
    </row>
    <row r="4" spans="1:25" s="76" customFormat="1" ht="16.5" customHeight="1" x14ac:dyDescent="0.25">
      <c r="A4" s="650"/>
      <c r="B4" s="650"/>
      <c r="C4" s="650"/>
      <c r="D4" s="650"/>
      <c r="E4" s="650"/>
      <c r="F4" s="650"/>
      <c r="G4" s="650"/>
      <c r="H4" s="650"/>
      <c r="I4" s="79"/>
      <c r="J4" s="79"/>
      <c r="K4" s="79"/>
    </row>
    <row r="5" spans="1:25" s="76" customFormat="1" ht="16.5" customHeight="1" x14ac:dyDescent="0.25">
      <c r="B5" s="638" t="str">
        <f>Instructions!$B$22</f>
        <v>33 Limerock Road</v>
      </c>
      <c r="C5" s="638"/>
      <c r="D5" s="638"/>
      <c r="E5" s="638"/>
      <c r="F5" s="638"/>
      <c r="G5" s="638"/>
      <c r="H5" s="638"/>
      <c r="I5" s="79"/>
      <c r="J5" s="79"/>
      <c r="K5" s="79"/>
    </row>
    <row r="6" spans="1:25" s="76" customFormat="1" ht="16.5" customHeight="1" thickBot="1" x14ac:dyDescent="0.3">
      <c r="B6" s="638" t="str">
        <f>Instructions!$B$23</f>
        <v>Lititz, PA 17543</v>
      </c>
      <c r="C6" s="638"/>
      <c r="D6" s="638"/>
      <c r="E6" s="638"/>
      <c r="F6" s="638"/>
      <c r="G6" s="638"/>
      <c r="H6" s="638"/>
      <c r="I6" s="79"/>
      <c r="J6" s="79"/>
      <c r="K6" s="79"/>
      <c r="V6" s="667" t="s">
        <v>334</v>
      </c>
      <c r="W6" s="667"/>
      <c r="X6" s="667"/>
      <c r="Y6" s="667"/>
    </row>
    <row r="7" spans="1:25" s="76" customFormat="1" ht="16.5" customHeight="1" thickBot="1" x14ac:dyDescent="0.3">
      <c r="B7" s="638" t="str">
        <f>Instructions!$B$24</f>
        <v>Phone: 717-625-4066</v>
      </c>
      <c r="C7" s="638"/>
      <c r="D7" s="638"/>
      <c r="E7" s="638"/>
      <c r="F7" s="638"/>
      <c r="G7" s="638"/>
      <c r="H7" s="638"/>
      <c r="I7" s="79"/>
      <c r="J7" s="79"/>
      <c r="K7" s="79"/>
      <c r="W7" s="325">
        <v>0.4</v>
      </c>
    </row>
    <row r="8" spans="1:25" s="76" customFormat="1" ht="16.5" customHeight="1" x14ac:dyDescent="0.25">
      <c r="B8" s="638" t="str">
        <f>Instructions!$B$25</f>
        <v>Fax: 717-625-0062</v>
      </c>
      <c r="C8" s="638"/>
      <c r="D8" s="638"/>
      <c r="E8" s="638"/>
      <c r="F8" s="638"/>
      <c r="G8" s="638"/>
      <c r="H8" s="638"/>
      <c r="I8" s="79"/>
      <c r="J8" s="79"/>
      <c r="K8" s="79"/>
    </row>
    <row r="9" spans="1:25" s="76" customFormat="1" ht="16.5" customHeight="1" x14ac:dyDescent="0.25">
      <c r="B9" s="638" t="str">
        <f>Instructions!$B$26</f>
        <v>Email:office@creativegazebos.com</v>
      </c>
      <c r="C9" s="638"/>
      <c r="D9" s="638"/>
      <c r="E9" s="638"/>
      <c r="F9" s="638"/>
      <c r="G9" s="638"/>
      <c r="H9" s="638"/>
      <c r="I9" s="79"/>
      <c r="J9" s="79"/>
      <c r="K9" s="79"/>
    </row>
    <row r="10" spans="1:25" s="76" customFormat="1" ht="16.5" customHeight="1" x14ac:dyDescent="0.25">
      <c r="B10" s="648" t="s">
        <v>364</v>
      </c>
      <c r="C10" s="648"/>
      <c r="D10" s="648"/>
      <c r="E10" s="648"/>
      <c r="F10" s="648"/>
      <c r="G10" s="648"/>
      <c r="H10" s="648"/>
      <c r="I10" s="79"/>
      <c r="J10" s="79"/>
      <c r="K10" s="79"/>
    </row>
    <row r="11" spans="1:25" s="76" customFormat="1" ht="16.5" customHeight="1" x14ac:dyDescent="0.25">
      <c r="B11" s="665" t="s">
        <v>368</v>
      </c>
      <c r="C11" s="665"/>
      <c r="D11" s="665"/>
      <c r="E11" s="666">
        <f>'Vinyl Oval Wholesale'!E11</f>
        <v>44991</v>
      </c>
      <c r="F11" s="669"/>
      <c r="G11" s="669"/>
      <c r="H11" s="589"/>
      <c r="I11" s="668" t="s">
        <v>329</v>
      </c>
      <c r="J11" s="668"/>
      <c r="K11" s="79"/>
    </row>
    <row r="12" spans="1:25" s="76" customFormat="1" ht="16.5" customHeight="1" x14ac:dyDescent="0.25">
      <c r="A12" s="77"/>
      <c r="B12" s="664" t="s">
        <v>303</v>
      </c>
      <c r="C12" s="664"/>
      <c r="D12" s="664"/>
      <c r="E12" s="664"/>
      <c r="F12" s="664"/>
      <c r="G12" s="664"/>
      <c r="H12" s="664"/>
      <c r="I12" s="668" t="s">
        <v>330</v>
      </c>
      <c r="J12" s="668"/>
      <c r="K12" s="79"/>
    </row>
    <row r="13" spans="1:25" s="76" customFormat="1" ht="16.5" customHeight="1" x14ac:dyDescent="0.25">
      <c r="A13" s="77"/>
      <c r="B13" s="664"/>
      <c r="C13" s="664"/>
      <c r="D13" s="664"/>
      <c r="E13" s="664"/>
      <c r="F13" s="664"/>
      <c r="G13" s="664"/>
      <c r="H13" s="664"/>
      <c r="I13" s="79"/>
      <c r="J13" s="79"/>
      <c r="K13" s="79"/>
    </row>
    <row r="14" spans="1:25" s="76" customFormat="1" ht="16.5" customHeight="1" x14ac:dyDescent="0.4">
      <c r="A14" s="66"/>
      <c r="B14" s="157"/>
      <c r="C14" s="65"/>
      <c r="D14" s="65"/>
      <c r="E14" s="65"/>
      <c r="F14" s="66"/>
      <c r="G14" s="66"/>
      <c r="H14" s="68"/>
      <c r="I14" s="67"/>
      <c r="J14" s="67"/>
      <c r="K14" s="67"/>
      <c r="L14" s="158"/>
      <c r="M14" s="158"/>
      <c r="N14" s="158"/>
      <c r="O14" s="158"/>
      <c r="P14" s="158"/>
      <c r="Q14" s="158"/>
      <c r="R14" s="158"/>
      <c r="S14" s="158"/>
      <c r="T14" s="158"/>
    </row>
    <row r="15" spans="1:25" s="76" customFormat="1" ht="16.5" customHeight="1" x14ac:dyDescent="0.35">
      <c r="A15" s="372"/>
      <c r="B15" s="73"/>
      <c r="C15" s="73"/>
      <c r="D15" s="74"/>
      <c r="E15" s="74"/>
      <c r="F15" s="74"/>
      <c r="G15" s="74"/>
      <c r="H15" s="74"/>
      <c r="I15" s="74"/>
      <c r="J15" s="74"/>
      <c r="K15" s="86"/>
      <c r="L15" s="72"/>
      <c r="M15" s="72"/>
      <c r="N15" s="72"/>
      <c r="O15" s="72"/>
      <c r="P15" s="72"/>
      <c r="Q15" s="72"/>
      <c r="R15" s="72"/>
      <c r="S15" s="72"/>
      <c r="T15" s="209"/>
    </row>
    <row r="16" spans="1:25" s="76" customFormat="1" ht="16.5" customHeight="1" x14ac:dyDescent="0.35">
      <c r="A16" s="372"/>
      <c r="B16" s="353" t="s">
        <v>296</v>
      </c>
      <c r="C16" s="94" t="s">
        <v>84</v>
      </c>
      <c r="D16" s="94" t="s">
        <v>86</v>
      </c>
      <c r="E16" s="94" t="s">
        <v>90</v>
      </c>
      <c r="F16" s="94" t="s">
        <v>91</v>
      </c>
      <c r="G16" s="94" t="s">
        <v>93</v>
      </c>
      <c r="H16" s="94" t="s">
        <v>94</v>
      </c>
      <c r="I16" s="94" t="s">
        <v>97</v>
      </c>
      <c r="J16" s="94" t="s">
        <v>99</v>
      </c>
      <c r="K16" s="94" t="s">
        <v>101</v>
      </c>
      <c r="L16" s="94" t="s">
        <v>103</v>
      </c>
      <c r="M16" s="94" t="s">
        <v>105</v>
      </c>
      <c r="N16" s="94" t="s">
        <v>212</v>
      </c>
      <c r="O16" s="94" t="s">
        <v>109</v>
      </c>
      <c r="P16" s="94" t="s">
        <v>111</v>
      </c>
      <c r="Q16" s="94" t="s">
        <v>113</v>
      </c>
      <c r="R16" s="94"/>
      <c r="S16" s="373"/>
      <c r="T16" s="209"/>
    </row>
    <row r="17" spans="1:25" s="76" customFormat="1" ht="16.5" customHeight="1" x14ac:dyDescent="0.25">
      <c r="A17" s="209"/>
      <c r="B17" s="296" t="s">
        <v>360</v>
      </c>
      <c r="C17" s="260">
        <f>'Vinyl Oval Wholesale'!C17+('Vinyl Oval Wholesale'!C17*'Vinyl Oval Retail'!$W$7)</f>
        <v>7683.2000000000007</v>
      </c>
      <c r="D17" s="260">
        <f>'Vinyl Oval Wholesale'!D17+('Vinyl Oval Wholesale'!D17*'Vinyl Oval Retail'!$W$7)</f>
        <v>8199.7999999999993</v>
      </c>
      <c r="E17" s="260">
        <f>'Vinyl Oval Wholesale'!E17+('Vinyl Oval Wholesale'!E17*'Vinyl Oval Retail'!$W$7)</f>
        <v>8388.7999999999993</v>
      </c>
      <c r="F17" s="260">
        <f>'Vinyl Oval Wholesale'!F17+('Vinyl Oval Wholesale'!F17*'Vinyl Oval Retail'!$W$7)</f>
        <v>9200.7999999999993</v>
      </c>
      <c r="G17" s="260">
        <f>'Vinyl Oval Wholesale'!G17+('Vinyl Oval Wholesale'!G17*'Vinyl Oval Retail'!$W$7)</f>
        <v>9779</v>
      </c>
      <c r="H17" s="260">
        <f>'Vinyl Oval Wholesale'!H17+('Vinyl Oval Wholesale'!H17*'Vinyl Oval Retail'!$W$7)</f>
        <v>10911.6</v>
      </c>
      <c r="I17" s="260">
        <f>'Vinyl Oval Wholesale'!I17+('Vinyl Oval Wholesale'!I17*'Vinyl Oval Retail'!$W$7)</f>
        <v>9209.2000000000007</v>
      </c>
      <c r="J17" s="260">
        <f>'Vinyl Oval Wholesale'!J17+('Vinyl Oval Wholesale'!J17*'Vinyl Oval Retail'!$W$7)</f>
        <v>10638.6</v>
      </c>
      <c r="K17" s="260">
        <f>'Vinyl Oval Wholesale'!K17+('Vinyl Oval Wholesale'!K17*'Vinyl Oval Retail'!$W$7)</f>
        <v>11750.2</v>
      </c>
      <c r="L17" s="260">
        <f>'Vinyl Oval Wholesale'!L17+('Vinyl Oval Wholesale'!L17*'Vinyl Oval Retail'!$W$7)</f>
        <v>12567.8</v>
      </c>
      <c r="M17" s="260">
        <f>'Vinyl Oval Wholesale'!M17+('Vinyl Oval Wholesale'!M17*'Vinyl Oval Retail'!$W$7)</f>
        <v>14378</v>
      </c>
      <c r="N17" s="260">
        <f>'Vinyl Oval Wholesale'!N17+('Vinyl Oval Wholesale'!N17*'Vinyl Oval Retail'!$W$7)</f>
        <v>11653.6</v>
      </c>
      <c r="O17" s="260">
        <f>'Vinyl Oval Wholesale'!O17+('Vinyl Oval Wholesale'!O17*'Vinyl Oval Retail'!$W$7)</f>
        <v>12731.6</v>
      </c>
      <c r="P17" s="260">
        <f>'Vinyl Oval Wholesale'!P17+('Vinyl Oval Wholesale'!P17*'Vinyl Oval Retail'!$W$7)</f>
        <v>13790</v>
      </c>
      <c r="Q17" s="260">
        <f>'Vinyl Oval Wholesale'!Q17+('Vinyl Oval Wholesale'!Q17*'Vinyl Oval Retail'!$W$7)</f>
        <v>15815.8</v>
      </c>
      <c r="R17" s="144"/>
      <c r="S17" s="374"/>
      <c r="T17" s="209"/>
    </row>
    <row r="18" spans="1:25" ht="16.5" customHeight="1" x14ac:dyDescent="0.25">
      <c r="A18" s="209"/>
      <c r="B18" s="594" t="s">
        <v>194</v>
      </c>
      <c r="C18" s="599">
        <f>'Vinyl Oval Wholesale'!C18+('Vinyl Oval Wholesale'!C18*'Vinyl Oval Retail'!$W$7)</f>
        <v>7964.32</v>
      </c>
      <c r="D18" s="599">
        <f>'Vinyl Oval Wholesale'!D18+('Vinyl Oval Wholesale'!D18*'Vinyl Oval Retail'!$W$7)</f>
        <v>8493.94</v>
      </c>
      <c r="E18" s="599">
        <f>'Vinyl Oval Wholesale'!E18+('Vinyl Oval Wholesale'!E18*'Vinyl Oval Retail'!$W$7)</f>
        <v>8695.9599999999991</v>
      </c>
      <c r="F18" s="599">
        <f>'Vinyl Oval Wholesale'!F18+('Vinyl Oval Wholesale'!F18*'Vinyl Oval Retail'!$W$7)</f>
        <v>9533.16</v>
      </c>
      <c r="G18" s="599">
        <f>'Vinyl Oval Wholesale'!G18+('Vinyl Oval Wholesale'!G18*'Vinyl Oval Retail'!$W$7)</f>
        <v>10131.94</v>
      </c>
      <c r="H18" s="599">
        <f>'Vinyl Oval Wholesale'!H18+('Vinyl Oval Wholesale'!H18*'Vinyl Oval Retail'!$W$7)</f>
        <v>11307.66</v>
      </c>
      <c r="I18" s="599">
        <f>'Vinyl Oval Wholesale'!I18+('Vinyl Oval Wholesale'!I18*'Vinyl Oval Retail'!$W$7)</f>
        <v>9544.08</v>
      </c>
      <c r="J18" s="599">
        <f>'Vinyl Oval Wholesale'!J18+('Vinyl Oval Wholesale'!J18*'Vinyl Oval Retail'!$W$7)</f>
        <v>11023.740000000002</v>
      </c>
      <c r="K18" s="599">
        <f>'Vinyl Oval Wholesale'!K18+('Vinyl Oval Wholesale'!K18*'Vinyl Oval Retail'!$W$7)</f>
        <v>12175.8</v>
      </c>
      <c r="L18" s="599">
        <f>'Vinyl Oval Wholesale'!L18+('Vinyl Oval Wholesale'!L18*'Vinyl Oval Retail'!$W$7)</f>
        <v>13023.919999999998</v>
      </c>
      <c r="M18" s="599">
        <f>'Vinyl Oval Wholesale'!M18+('Vinyl Oval Wholesale'!M18*'Vinyl Oval Retail'!$W$7)</f>
        <v>14900.34</v>
      </c>
      <c r="N18" s="599">
        <f>'Vinyl Oval Wholesale'!N18+('Vinyl Oval Wholesale'!N18*'Vinyl Oval Retail'!$W$7)</f>
        <v>12073.880000000001</v>
      </c>
      <c r="O18" s="599">
        <f>'Vinyl Oval Wholesale'!O18+('Vinyl Oval Wholesale'!O18*'Vinyl Oval Retail'!$W$7)</f>
        <v>13195</v>
      </c>
      <c r="P18" s="599">
        <f>'Vinyl Oval Wholesale'!P18+('Vinyl Oval Wholesale'!P18*'Vinyl Oval Retail'!$W$7)</f>
        <v>14287</v>
      </c>
      <c r="Q18" s="599">
        <f>'Vinyl Oval Wholesale'!Q18+('Vinyl Oval Wholesale'!Q18*'Vinyl Oval Retail'!$W$7)</f>
        <v>16390.919999999998</v>
      </c>
      <c r="R18" s="133"/>
      <c r="S18" s="375"/>
      <c r="T18" s="209"/>
    </row>
    <row r="19" spans="1:25" ht="16.5" customHeight="1" x14ac:dyDescent="0.25">
      <c r="A19" s="209"/>
      <c r="B19" s="355" t="s">
        <v>181</v>
      </c>
      <c r="C19" s="260" t="s">
        <v>206</v>
      </c>
      <c r="D19" s="260" t="s">
        <v>206</v>
      </c>
      <c r="E19" s="260">
        <f>'Vinyl Oval Wholesale'!E19+('Vinyl Oval Wholesale'!E19*'Vinyl Oval Retail'!$W$7)</f>
        <v>10199.279999999999</v>
      </c>
      <c r="F19" s="260">
        <f>'Vinyl Oval Wholesale'!F19+('Vinyl Oval Wholesale'!F19*'Vinyl Oval Retail'!$W$7)</f>
        <v>11238.5</v>
      </c>
      <c r="G19" s="260">
        <f>'Vinyl Oval Wholesale'!G19+('Vinyl Oval Wholesale'!G19*'Vinyl Oval Retail'!$W$7)</f>
        <v>12119.380000000001</v>
      </c>
      <c r="H19" s="260">
        <f>'Vinyl Oval Wholesale'!H19+('Vinyl Oval Wholesale'!H19*'Vinyl Oval Retail'!$W$7)</f>
        <v>13533.519999999999</v>
      </c>
      <c r="I19" s="260">
        <f>'Vinyl Oval Wholesale'!I19+('Vinyl Oval Wholesale'!I19*'Vinyl Oval Retail'!$W$7)</f>
        <v>11578.84</v>
      </c>
      <c r="J19" s="260">
        <f>'Vinyl Oval Wholesale'!J19+('Vinyl Oval Wholesale'!J19*'Vinyl Oval Retail'!$W$7)</f>
        <v>13013</v>
      </c>
      <c r="K19" s="260">
        <f>'Vinyl Oval Wholesale'!K19+('Vinyl Oval Wholesale'!K19*'Vinyl Oval Retail'!$W$7)</f>
        <v>14390.740000000002</v>
      </c>
      <c r="L19" s="260">
        <f>'Vinyl Oval Wholesale'!L19+('Vinyl Oval Wholesale'!L19*'Vinyl Oval Retail'!$W$7)</f>
        <v>15384.46</v>
      </c>
      <c r="M19" s="260">
        <f>'Vinyl Oval Wholesale'!M19+('Vinyl Oval Wholesale'!M19*'Vinyl Oval Retail'!$W$7)</f>
        <v>17462.900000000001</v>
      </c>
      <c r="N19" s="260">
        <f>'Vinyl Oval Wholesale'!N19+('Vinyl Oval Wholesale'!N19*'Vinyl Oval Retail'!$W$7)</f>
        <v>13791.96</v>
      </c>
      <c r="O19" s="260">
        <f>'Vinyl Oval Wholesale'!O19+('Vinyl Oval Wholesale'!O19*'Vinyl Oval Retail'!$W$7)</f>
        <v>15215.2</v>
      </c>
      <c r="P19" s="260">
        <f>'Vinyl Oval Wholesale'!P19+('Vinyl Oval Wholesale'!P19*'Vinyl Oval Retail'!$W$7)</f>
        <v>16616.599999999999</v>
      </c>
      <c r="Q19" s="260">
        <f>'Vinyl Oval Wholesale'!Q19+('Vinyl Oval Wholesale'!Q19*'Vinyl Oval Retail'!$W$7)</f>
        <v>18920.72</v>
      </c>
      <c r="R19" s="130"/>
      <c r="S19" s="376"/>
      <c r="T19" s="209"/>
    </row>
    <row r="20" spans="1:25" ht="16.5" customHeight="1" x14ac:dyDescent="0.25">
      <c r="A20" s="209"/>
      <c r="B20" s="356" t="s">
        <v>180</v>
      </c>
      <c r="C20" s="261">
        <f>'Vinyl Oval Wholesale'!C20+('Vinyl Oval Wholesale'!C20*'Vinyl Oval Retail'!$W$7)</f>
        <v>9170.98</v>
      </c>
      <c r="D20" s="261">
        <f>'Vinyl Oval Wholesale'!D20+('Vinyl Oval Wholesale'!D20*'Vinyl Oval Retail'!$W$7)</f>
        <v>9909.9</v>
      </c>
      <c r="E20" s="261">
        <f>'Vinyl Oval Wholesale'!E20+('Vinyl Oval Wholesale'!E20*'Vinyl Oval Retail'!$W$7)</f>
        <v>10215.66</v>
      </c>
      <c r="F20" s="261">
        <f>'Vinyl Oval Wholesale'!F20+('Vinyl Oval Wholesale'!F20*'Vinyl Oval Retail'!$W$7)</f>
        <v>11211.2</v>
      </c>
      <c r="G20" s="261">
        <f>'Vinyl Oval Wholesale'!G20+('Vinyl Oval Wholesale'!G20*'Vinyl Oval Retail'!$W$7)</f>
        <v>12115.740000000002</v>
      </c>
      <c r="H20" s="261">
        <f>'Vinyl Oval Wholesale'!H20+('Vinyl Oval Wholesale'!H20*'Vinyl Oval Retail'!$W$7)</f>
        <v>13562.640000000001</v>
      </c>
      <c r="I20" s="261">
        <f>'Vinyl Oval Wholesale'!I20+('Vinyl Oval Wholesale'!I20*'Vinyl Oval Retail'!$W$7)</f>
        <v>11691.68</v>
      </c>
      <c r="J20" s="261">
        <f>'Vinyl Oval Wholesale'!J20+('Vinyl Oval Wholesale'!J20*'Vinyl Oval Retail'!$W$7)</f>
        <v>13338.78</v>
      </c>
      <c r="K20" s="261">
        <f>'Vinyl Oval Wholesale'!K20+('Vinyl Oval Wholesale'!K20*'Vinyl Oval Retail'!$W$7)</f>
        <v>14694.68</v>
      </c>
      <c r="L20" s="261">
        <f>'Vinyl Oval Wholesale'!L20+('Vinyl Oval Wholesale'!L20*'Vinyl Oval Retail'!$W$7)</f>
        <v>15755.740000000002</v>
      </c>
      <c r="M20" s="261">
        <f>'Vinyl Oval Wholesale'!M20+('Vinyl Oval Wholesale'!M20*'Vinyl Oval Retail'!$W$7)</f>
        <v>17996.16</v>
      </c>
      <c r="N20" s="261">
        <f>'Vinyl Oval Wholesale'!N20+('Vinyl Oval Wholesale'!N20*'Vinyl Oval Retail'!$W$7)</f>
        <v>14725.619999999999</v>
      </c>
      <c r="O20" s="261">
        <f>'Vinyl Oval Wholesale'!O20+('Vinyl Oval Wholesale'!O20*'Vinyl Oval Retail'!$W$7)</f>
        <v>16094.259999999998</v>
      </c>
      <c r="P20" s="261">
        <f>'Vinyl Oval Wholesale'!P20+('Vinyl Oval Wholesale'!P20*'Vinyl Oval Retail'!$W$7)</f>
        <v>17426.5</v>
      </c>
      <c r="Q20" s="261">
        <f>'Vinyl Oval Wholesale'!Q20+('Vinyl Oval Wholesale'!Q20*'Vinyl Oval Retail'!$W$7)</f>
        <v>20001.8</v>
      </c>
      <c r="R20" s="129"/>
      <c r="S20" s="377"/>
      <c r="T20" s="209"/>
      <c r="Y20" s="76"/>
    </row>
    <row r="21" spans="1:25" ht="15" customHeight="1" x14ac:dyDescent="0.25">
      <c r="A21" s="209"/>
      <c r="B21" s="355" t="s">
        <v>183</v>
      </c>
      <c r="C21" s="260"/>
      <c r="D21" s="263"/>
      <c r="E21" s="260"/>
      <c r="F21" s="260"/>
      <c r="G21" s="260"/>
      <c r="H21" s="260"/>
      <c r="I21" s="260"/>
      <c r="J21" s="260"/>
      <c r="K21" s="264"/>
      <c r="L21" s="264"/>
      <c r="M21" s="264"/>
      <c r="N21" s="264"/>
      <c r="O21" s="264"/>
      <c r="P21" s="264"/>
      <c r="Q21" s="264"/>
      <c r="R21" s="135"/>
      <c r="S21" s="378"/>
      <c r="T21" s="209"/>
    </row>
    <row r="22" spans="1:25" ht="15.95" customHeight="1" x14ac:dyDescent="0.25">
      <c r="A22" s="209"/>
      <c r="B22" s="357" t="s">
        <v>224</v>
      </c>
      <c r="C22" s="261">
        <f>'Vinyl Oval Wholesale'!C22+('Vinyl Oval Wholesale'!C22*'Vinyl Oval Retail'!$W$7)</f>
        <v>325.77999999999997</v>
      </c>
      <c r="D22" s="261">
        <f>'Vinyl Oval Wholesale'!D22+('Vinyl Oval Wholesale'!D22*'Vinyl Oval Retail'!$W$7)</f>
        <v>351.26</v>
      </c>
      <c r="E22" s="261">
        <f>'Vinyl Oval Wholesale'!E22+('Vinyl Oval Wholesale'!E22*'Vinyl Oval Retail'!$W$7)</f>
        <v>316.68</v>
      </c>
      <c r="F22" s="261">
        <f>'Vinyl Oval Wholesale'!F22+('Vinyl Oval Wholesale'!F22*'Vinyl Oval Retail'!$W$7)</f>
        <v>364</v>
      </c>
      <c r="G22" s="261">
        <f>'Vinyl Oval Wholesale'!G22+('Vinyl Oval Wholesale'!G22*'Vinyl Oval Retail'!$W$7)</f>
        <v>367.64000000000004</v>
      </c>
      <c r="H22" s="261">
        <f>'Vinyl Oval Wholesale'!H22+('Vinyl Oval Wholesale'!H22*'Vinyl Oval Retail'!$W$7)</f>
        <v>473.20000000000005</v>
      </c>
      <c r="I22" s="261">
        <f>'Vinyl Oval Wholesale'!I22+('Vinyl Oval Wholesale'!I22*'Vinyl Oval Retail'!$W$7)</f>
        <v>364</v>
      </c>
      <c r="J22" s="261">
        <f>'Vinyl Oval Wholesale'!J22+('Vinyl Oval Wholesale'!J22*'Vinyl Oval Retail'!$W$7)</f>
        <v>413.14000000000004</v>
      </c>
      <c r="K22" s="261">
        <f>'Vinyl Oval Wholesale'!K22+('Vinyl Oval Wholesale'!K22*'Vinyl Oval Retail'!$W$7)</f>
        <v>473.20000000000005</v>
      </c>
      <c r="L22" s="261">
        <f>'Vinyl Oval Wholesale'!L22+('Vinyl Oval Wholesale'!L22*'Vinyl Oval Retail'!$W$7)</f>
        <v>509.6</v>
      </c>
      <c r="M22" s="261">
        <f>'Vinyl Oval Wholesale'!M22+('Vinyl Oval Wholesale'!M22*'Vinyl Oval Retail'!$W$7)</f>
        <v>533.26</v>
      </c>
      <c r="N22" s="261">
        <f>'Vinyl Oval Wholesale'!N22+('Vinyl Oval Wholesale'!N22*'Vinyl Oval Retail'!$W$7)</f>
        <v>447.72</v>
      </c>
      <c r="O22" s="261">
        <f>'Vinyl Oval Wholesale'!O22+('Vinyl Oval Wholesale'!O22*'Vinyl Oval Retail'!$W$7)</f>
        <v>473.20000000000005</v>
      </c>
      <c r="P22" s="261">
        <f>'Vinyl Oval Wholesale'!P22+('Vinyl Oval Wholesale'!P22*'Vinyl Oval Retail'!$W$7)</f>
        <v>509.6</v>
      </c>
      <c r="Q22" s="261">
        <f>'Vinyl Oval Wholesale'!Q22+('Vinyl Oval Wholesale'!Q22*'Vinyl Oval Retail'!$W$7)</f>
        <v>569.66</v>
      </c>
      <c r="R22" s="126"/>
      <c r="S22" s="379"/>
      <c r="T22" s="209"/>
    </row>
    <row r="23" spans="1:25" x14ac:dyDescent="0.25">
      <c r="A23" s="209"/>
      <c r="B23" s="358" t="s">
        <v>228</v>
      </c>
      <c r="C23" s="260">
        <f>'Vinyl Oval Wholesale'!C23+('Vinyl Oval Wholesale'!C23*'Vinyl Oval Retail'!$W$7)</f>
        <v>473.20000000000005</v>
      </c>
      <c r="D23" s="260">
        <f>'Vinyl Oval Wholesale'!D23+('Vinyl Oval Wholesale'!D23*'Vinyl Oval Retail'!$W$7)</f>
        <v>496.86</v>
      </c>
      <c r="E23" s="260">
        <f>'Vinyl Oval Wholesale'!E23+('Vinyl Oval Wholesale'!E23*'Vinyl Oval Retail'!$W$7)</f>
        <v>460.46</v>
      </c>
      <c r="F23" s="260">
        <f>'Vinyl Oval Wholesale'!F23+('Vinyl Oval Wholesale'!F23*'Vinyl Oval Retail'!$W$7)</f>
        <v>533.26</v>
      </c>
      <c r="G23" s="260">
        <f>'Vinyl Oval Wholesale'!G23+('Vinyl Oval Wholesale'!G23*'Vinyl Oval Retail'!$W$7)</f>
        <v>595.1400000000001</v>
      </c>
      <c r="H23" s="260">
        <f>'Vinyl Oval Wholesale'!H23+('Vinyl Oval Wholesale'!H23*'Vinyl Oval Retail'!$W$7)</f>
        <v>655.20000000000005</v>
      </c>
      <c r="I23" s="260">
        <f>'Vinyl Oval Wholesale'!I23+('Vinyl Oval Wholesale'!I23*'Vinyl Oval Retail'!$W$7)</f>
        <v>520.52</v>
      </c>
      <c r="J23" s="260">
        <f>'Vinyl Oval Wholesale'!J23+('Vinyl Oval Wholesale'!J23*'Vinyl Oval Retail'!$W$7)</f>
        <v>600.6</v>
      </c>
      <c r="K23" s="260">
        <f>'Vinyl Oval Wholesale'!K23+('Vinyl Oval Wholesale'!K23*'Vinyl Oval Retail'!$W$7)</f>
        <v>691.6</v>
      </c>
      <c r="L23" s="260">
        <f>'Vinyl Oval Wholesale'!L23+('Vinyl Oval Wholesale'!L23*'Vinyl Oval Retail'!$W$7)</f>
        <v>738.92</v>
      </c>
      <c r="M23" s="260">
        <f>'Vinyl Oval Wholesale'!M23+('Vinyl Oval Wholesale'!M23*'Vinyl Oval Retail'!$W$7)</f>
        <v>777.1400000000001</v>
      </c>
      <c r="N23" s="260">
        <f>'Vinyl Oval Wholesale'!N23+('Vinyl Oval Wholesale'!N23*'Vinyl Oval Retail'!$W$7)</f>
        <v>607.88</v>
      </c>
      <c r="O23" s="260">
        <f>'Vinyl Oval Wholesale'!O23+('Vinyl Oval Wholesale'!O23*'Vinyl Oval Retail'!$W$7)</f>
        <v>717.08</v>
      </c>
      <c r="P23" s="260">
        <f>'Vinyl Oval Wholesale'!P23+('Vinyl Oval Wholesale'!P23*'Vinyl Oval Retail'!$W$7)</f>
        <v>738.92</v>
      </c>
      <c r="Q23" s="260">
        <f>'Vinyl Oval Wholesale'!Q23+('Vinyl Oval Wholesale'!Q23*'Vinyl Oval Retail'!$W$7)</f>
        <v>860.86</v>
      </c>
      <c r="R23" s="127"/>
      <c r="S23" s="380"/>
      <c r="T23" s="209"/>
    </row>
    <row r="24" spans="1:25" ht="15" customHeight="1" x14ac:dyDescent="0.25">
      <c r="A24" s="209"/>
      <c r="B24" s="357"/>
      <c r="C24" s="261"/>
      <c r="D24" s="261"/>
      <c r="E24" s="261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126"/>
      <c r="S24" s="379"/>
      <c r="T24" s="209"/>
    </row>
    <row r="25" spans="1:25" ht="15" customHeight="1" x14ac:dyDescent="0.25">
      <c r="A25" s="209"/>
      <c r="B25" s="359" t="s">
        <v>229</v>
      </c>
      <c r="C25" s="600">
        <f>'Vinyl Oval Wholesale'!C25+('Vinyl Oval Wholesale'!C25*'Vinyl Oval Retail'!$W$7)</f>
        <v>1073.8</v>
      </c>
      <c r="D25" s="600">
        <f>'Vinyl Oval Wholesale'!D25+('Vinyl Oval Wholesale'!D25*'Vinyl Oval Retail'!$W$7)</f>
        <v>1148.42</v>
      </c>
      <c r="E25" s="600">
        <f>'Vinyl Oval Wholesale'!E25+('Vinyl Oval Wholesale'!E25*'Vinyl Oval Retail'!$W$7)</f>
        <v>1110.2</v>
      </c>
      <c r="F25" s="600">
        <f>'Vinyl Oval Wholesale'!F25+('Vinyl Oval Wholesale'!F25*'Vinyl Oval Retail'!$W$7)</f>
        <v>1183</v>
      </c>
      <c r="G25" s="600">
        <f>'Vinyl Oval Wholesale'!G25+('Vinyl Oval Wholesale'!G25*'Vinyl Oval Retail'!$W$7)</f>
        <v>1246.7</v>
      </c>
      <c r="H25" s="600">
        <f>'Vinyl Oval Wholesale'!H25+('Vinyl Oval Wholesale'!H25*'Vinyl Oval Retail'!$W$7)</f>
        <v>1344.98</v>
      </c>
      <c r="I25" s="600">
        <f>'Vinyl Oval Wholesale'!I25+('Vinyl Oval Wholesale'!I25*'Vinyl Oval Retail'!$W$7)</f>
        <v>1210.3</v>
      </c>
      <c r="J25" s="600">
        <f>'Vinyl Oval Wholesale'!J25+('Vinyl Oval Wholesale'!J25*'Vinyl Oval Retail'!$W$7)</f>
        <v>1308.5800000000002</v>
      </c>
      <c r="K25" s="600">
        <f>'Vinyl Oval Wholesale'!K25+('Vinyl Oval Wholesale'!K25*'Vinyl Oval Retail'!$W$7)</f>
        <v>1370.46</v>
      </c>
      <c r="L25" s="600">
        <f>'Vinyl Oval Wholesale'!L25+('Vinyl Oval Wholesale'!L25*'Vinyl Oval Retail'!$W$7)</f>
        <v>1445.0800000000002</v>
      </c>
      <c r="M25" s="600">
        <f>'Vinyl Oval Wholesale'!M25+('Vinyl Oval Wholesale'!M25*'Vinyl Oval Retail'!$W$7)</f>
        <v>1603.42</v>
      </c>
      <c r="N25" s="600">
        <f>'Vinyl Oval Wholesale'!N25+('Vinyl Oval Wholesale'!N25*'Vinyl Oval Retail'!$W$7)</f>
        <v>1406.8600000000001</v>
      </c>
      <c r="O25" s="600">
        <f>'Vinyl Oval Wholesale'!O25+('Vinyl Oval Wholesale'!O25*'Vinyl Oval Retail'!$W$7)</f>
        <v>1567.02</v>
      </c>
      <c r="P25" s="600">
        <f>'Vinyl Oval Wholesale'!P25+('Vinyl Oval Wholesale'!P25*'Vinyl Oval Retail'!$W$7)</f>
        <v>1690.7800000000002</v>
      </c>
      <c r="Q25" s="600">
        <f>'Vinyl Oval Wholesale'!Q25+('Vinyl Oval Wholesale'!Q25*'Vinyl Oval Retail'!$W$7)</f>
        <v>1912.82</v>
      </c>
      <c r="R25" s="127"/>
      <c r="S25" s="380"/>
      <c r="T25" s="209"/>
    </row>
    <row r="26" spans="1:25" ht="15" customHeight="1" x14ac:dyDescent="0.25">
      <c r="A26" s="209"/>
      <c r="B26" s="357" t="s">
        <v>79</v>
      </c>
      <c r="C26" s="261">
        <f>'Vinyl Oval Wholesale'!C26+('Vinyl Oval Wholesale'!C26*'Vinyl Oval Retail'!$W$7)</f>
        <v>635.18000000000006</v>
      </c>
      <c r="D26" s="261">
        <f>'Vinyl Oval Wholesale'!D26+('Vinyl Oval Wholesale'!D26*'Vinyl Oval Retail'!$W$7)</f>
        <v>698.88</v>
      </c>
      <c r="E26" s="261">
        <f>'Vinyl Oval Wholesale'!E26+('Vinyl Oval Wholesale'!E26*'Vinyl Oval Retail'!$W$7)</f>
        <v>573.29999999999995</v>
      </c>
      <c r="F26" s="261">
        <f>'Vinyl Oval Wholesale'!F26+('Vinyl Oval Wholesale'!F26*'Vinyl Oval Retail'!$W$7)</f>
        <v>698.88</v>
      </c>
      <c r="G26" s="261">
        <f>'Vinyl Oval Wholesale'!G26+('Vinyl Oval Wholesale'!G26*'Vinyl Oval Retail'!$W$7)</f>
        <v>698.88</v>
      </c>
      <c r="H26" s="261">
        <f>'Vinyl Oval Wholesale'!H26+('Vinyl Oval Wholesale'!H26*'Vinyl Oval Retail'!$W$7)</f>
        <v>762.58</v>
      </c>
      <c r="I26" s="261">
        <f>'Vinyl Oval Wholesale'!I26+('Vinyl Oval Wholesale'!I26*'Vinyl Oval Retail'!$W$7)</f>
        <v>573.29999999999995</v>
      </c>
      <c r="J26" s="261">
        <f>'Vinyl Oval Wholesale'!J26+('Vinyl Oval Wholesale'!J26*'Vinyl Oval Retail'!$W$7)</f>
        <v>635.18000000000006</v>
      </c>
      <c r="K26" s="261">
        <f>'Vinyl Oval Wholesale'!K26+('Vinyl Oval Wholesale'!K26*'Vinyl Oval Retail'!$W$7)</f>
        <v>762.58</v>
      </c>
      <c r="L26" s="261">
        <f>'Vinyl Oval Wholesale'!L26+('Vinyl Oval Wholesale'!L26*'Vinyl Oval Retail'!$W$7)</f>
        <v>762.58</v>
      </c>
      <c r="M26" s="261">
        <f>'Vinyl Oval Wholesale'!M26+('Vinyl Oval Wholesale'!M26*'Vinyl Oval Retail'!$W$7)</f>
        <v>762.58</v>
      </c>
      <c r="N26" s="261">
        <f>'Vinyl Oval Wholesale'!N26+('Vinyl Oval Wholesale'!N26*'Vinyl Oval Retail'!$W$7)</f>
        <v>698.88</v>
      </c>
      <c r="O26" s="261">
        <f>'Vinyl Oval Wholesale'!O26+('Vinyl Oval Wholesale'!O26*'Vinyl Oval Retail'!$W$7)</f>
        <v>698.88</v>
      </c>
      <c r="P26" s="261">
        <f>'Vinyl Oval Wholesale'!P26+('Vinyl Oval Wholesale'!P26*'Vinyl Oval Retail'!$W$7)</f>
        <v>762.58</v>
      </c>
      <c r="Q26" s="261">
        <f>'Vinyl Oval Wholesale'!Q26+('Vinyl Oval Wholesale'!Q26*'Vinyl Oval Retail'!$W$7)</f>
        <v>762.58</v>
      </c>
      <c r="R26" s="126"/>
      <c r="S26" s="379"/>
      <c r="T26" s="209"/>
    </row>
    <row r="27" spans="1:25" ht="15" customHeight="1" x14ac:dyDescent="0.25">
      <c r="A27" s="209"/>
      <c r="B27" s="358" t="s">
        <v>200</v>
      </c>
      <c r="C27" s="260">
        <f>'Vinyl Oval Wholesale'!C27+('Vinyl Oval Wholesale'!C27*'Vinyl Oval Retail'!$W$7)</f>
        <v>1481.48</v>
      </c>
      <c r="D27" s="260">
        <f>'Vinyl Oval Wholesale'!D27+('Vinyl Oval Wholesale'!D27*'Vinyl Oval Retail'!$W$7)</f>
        <v>1481.48</v>
      </c>
      <c r="E27" s="260">
        <f>'Vinyl Oval Wholesale'!E27+('Vinyl Oval Wholesale'!E27*'Vinyl Oval Retail'!$W$7)</f>
        <v>1210.3</v>
      </c>
      <c r="F27" s="260">
        <f>'Vinyl Oval Wholesale'!F27+('Vinyl Oval Wholesale'!F27*'Vinyl Oval Retail'!$W$7)</f>
        <v>1481.48</v>
      </c>
      <c r="G27" s="260">
        <f>'Vinyl Oval Wholesale'!G27+('Vinyl Oval Wholesale'!G27*'Vinyl Oval Retail'!$W$7)</f>
        <v>1481.48</v>
      </c>
      <c r="H27" s="260">
        <f>'Vinyl Oval Wholesale'!H27+('Vinyl Oval Wholesale'!H27*'Vinyl Oval Retail'!$W$7)</f>
        <v>1616.16</v>
      </c>
      <c r="I27" s="260">
        <f>'Vinyl Oval Wholesale'!I27+('Vinyl Oval Wholesale'!I27*'Vinyl Oval Retail'!$W$7)</f>
        <v>1210.3</v>
      </c>
      <c r="J27" s="260">
        <f>'Vinyl Oval Wholesale'!J27+('Vinyl Oval Wholesale'!J27*'Vinyl Oval Retail'!$W$7)</f>
        <v>1481.48</v>
      </c>
      <c r="K27" s="260">
        <f>'Vinyl Oval Wholesale'!K27+('Vinyl Oval Wholesale'!K27*'Vinyl Oval Retail'!$W$7)</f>
        <v>1616.16</v>
      </c>
      <c r="L27" s="260">
        <f>'Vinyl Oval Wholesale'!L27+('Vinyl Oval Wholesale'!L27*'Vinyl Oval Retail'!$W$7)</f>
        <v>1616.16</v>
      </c>
      <c r="M27" s="260">
        <f>'Vinyl Oval Wholesale'!M27+('Vinyl Oval Wholesale'!M27*'Vinyl Oval Retail'!$W$7)</f>
        <v>1616.16</v>
      </c>
      <c r="N27" s="260">
        <f>'Vinyl Oval Wholesale'!N27+('Vinyl Oval Wholesale'!N27*'Vinyl Oval Retail'!$W$7)</f>
        <v>1481.48</v>
      </c>
      <c r="O27" s="260">
        <f>'Vinyl Oval Wholesale'!O27+('Vinyl Oval Wholesale'!O27*'Vinyl Oval Retail'!$W$7)</f>
        <v>1481.48</v>
      </c>
      <c r="P27" s="260">
        <f>'Vinyl Oval Wholesale'!P27+('Vinyl Oval Wholesale'!P27*'Vinyl Oval Retail'!$W$7)</f>
        <v>1616.16</v>
      </c>
      <c r="Q27" s="260">
        <f>'Vinyl Oval Wholesale'!Q27+('Vinyl Oval Wholesale'!Q27*'Vinyl Oval Retail'!$W$7)</f>
        <v>1616.16</v>
      </c>
      <c r="R27" s="127"/>
      <c r="S27" s="380"/>
      <c r="T27" s="209"/>
    </row>
    <row r="28" spans="1:25" ht="15" customHeight="1" x14ac:dyDescent="0.25">
      <c r="A28" s="209"/>
      <c r="B28" s="357"/>
      <c r="C28" s="261"/>
      <c r="D28" s="261"/>
      <c r="E28" s="261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126"/>
      <c r="S28" s="379"/>
      <c r="T28" s="209"/>
    </row>
    <row r="29" spans="1:25" ht="15" customHeight="1" x14ac:dyDescent="0.25">
      <c r="A29" s="209"/>
      <c r="B29" s="360" t="s">
        <v>188</v>
      </c>
      <c r="C29" s="600">
        <f>'Vinyl Oval Wholesale'!C29+('Vinyl Oval Wholesale'!C29*'Vinyl Oval Retail'!$W$7)</f>
        <v>-1344.98</v>
      </c>
      <c r="D29" s="600">
        <f>'Vinyl Oval Wholesale'!D29+('Vinyl Oval Wholesale'!D29*'Vinyl Oval Retail'!$W$7)</f>
        <v>-1437.8</v>
      </c>
      <c r="E29" s="600">
        <f>'Vinyl Oval Wholesale'!E29+('Vinyl Oval Wholesale'!E29*'Vinyl Oval Retail'!$W$7)</f>
        <v>-1483.3</v>
      </c>
      <c r="F29" s="600">
        <f>'Vinyl Oval Wholesale'!F29+('Vinyl Oval Wholesale'!F29*'Vinyl Oval Retail'!$W$7)</f>
        <v>-1647.1</v>
      </c>
      <c r="G29" s="600">
        <f>'Vinyl Oval Wholesale'!G29+('Vinyl Oval Wholesale'!G29*'Vinyl Oval Retail'!$W$7)</f>
        <v>-1761.7600000000002</v>
      </c>
      <c r="H29" s="600">
        <f>'Vinyl Oval Wholesale'!H29+('Vinyl Oval Wholesale'!H29*'Vinyl Oval Retail'!$W$7)</f>
        <v>-1972.88</v>
      </c>
      <c r="I29" s="600">
        <f>'Vinyl Oval Wholesale'!I29+('Vinyl Oval Wholesale'!I29*'Vinyl Oval Retail'!$W$7)</f>
        <v>-1658.02</v>
      </c>
      <c r="J29" s="600">
        <f>'Vinyl Oval Wholesale'!J29+('Vinyl Oval Wholesale'!J29*'Vinyl Oval Retail'!$W$7)</f>
        <v>-1914.6399999999999</v>
      </c>
      <c r="K29" s="600">
        <f>'Vinyl Oval Wholesale'!K29+('Vinyl Oval Wholesale'!K29*'Vinyl Oval Retail'!$W$7)</f>
        <v>-2156.6999999999998</v>
      </c>
      <c r="L29" s="600">
        <f>'Vinyl Oval Wholesale'!L29+('Vinyl Oval Wholesale'!L29*'Vinyl Oval Retail'!$W$7)</f>
        <v>-2273.1800000000003</v>
      </c>
      <c r="M29" s="600">
        <f>'Vinyl Oval Wholesale'!M29+('Vinyl Oval Wholesale'!M29*'Vinyl Oval Retail'!$W$7)</f>
        <v>-2655.38</v>
      </c>
      <c r="N29" s="600">
        <f>'Vinyl Oval Wholesale'!N29+('Vinyl Oval Wholesale'!N29*'Vinyl Oval Retail'!$W$7)</f>
        <v>-2098.46</v>
      </c>
      <c r="O29" s="600">
        <f>'Vinyl Oval Wholesale'!O29+('Vinyl Oval Wholesale'!O29*'Vinyl Oval Retail'!$W$7)</f>
        <v>-2138.5</v>
      </c>
      <c r="P29" s="600">
        <f>'Vinyl Oval Wholesale'!P29+('Vinyl Oval Wholesale'!P29*'Vinyl Oval Retail'!$W$7)</f>
        <v>-2551.64</v>
      </c>
      <c r="Q29" s="600">
        <f>'Vinyl Oval Wholesale'!Q29+('Vinyl Oval Wholesale'!Q29*'Vinyl Oval Retail'!$W$7)</f>
        <v>-2922.92</v>
      </c>
      <c r="R29" s="127"/>
      <c r="S29" s="380"/>
      <c r="T29" s="209"/>
    </row>
    <row r="30" spans="1:25" ht="15" customHeight="1" x14ac:dyDescent="0.25">
      <c r="A30" s="209"/>
      <c r="B30" s="357" t="s">
        <v>189</v>
      </c>
      <c r="C30" s="261">
        <f>'Vinyl Oval Wholesale'!C30+('Vinyl Oval Wholesale'!C30*'Vinyl Oval Retail'!$W$7)</f>
        <v>-638.82000000000005</v>
      </c>
      <c r="D30" s="261">
        <f>'Vinyl Oval Wholesale'!D30+('Vinyl Oval Wholesale'!D30*'Vinyl Oval Retail'!$W$7)</f>
        <v>-707.98</v>
      </c>
      <c r="E30" s="261">
        <f>'Vinyl Oval Wholesale'!E30+('Vinyl Oval Wholesale'!E30*'Vinyl Oval Retail'!$W$7)</f>
        <v>-602.42000000000007</v>
      </c>
      <c r="F30" s="261">
        <f>'Vinyl Oval Wholesale'!F30+('Vinyl Oval Wholesale'!F30*'Vinyl Oval Retail'!$W$7)</f>
        <v>-731.6400000000001</v>
      </c>
      <c r="G30" s="261">
        <f>'Vinyl Oval Wholesale'!G30+('Vinyl Oval Wholesale'!G30*'Vinyl Oval Retail'!$W$7)</f>
        <v>-822.6400000000001</v>
      </c>
      <c r="H30" s="261">
        <f>'Vinyl Oval Wholesale'!H30+('Vinyl Oval Wholesale'!H30*'Vinyl Oval Retail'!$W$7)</f>
        <v>-893.61999999999989</v>
      </c>
      <c r="I30" s="261">
        <f>'Vinyl Oval Wholesale'!I30+('Vinyl Oval Wholesale'!I30*'Vinyl Oval Retail'!$W$7)</f>
        <v>-697.06</v>
      </c>
      <c r="J30" s="261">
        <f>'Vinyl Oval Wholesale'!J30+('Vinyl Oval Wholesale'!J30*'Vinyl Oval Retail'!$W$7)</f>
        <v>-811.71999999999991</v>
      </c>
      <c r="K30" s="261">
        <f>'Vinyl Oval Wholesale'!K30+('Vinyl Oval Wholesale'!K30*'Vinyl Oval Retail'!$W$7)</f>
        <v>-917.28000000000009</v>
      </c>
      <c r="L30" s="261">
        <f>'Vinyl Oval Wholesale'!L30+('Vinyl Oval Wholesale'!L30*'Vinyl Oval Retail'!$W$7)</f>
        <v>-975.52</v>
      </c>
      <c r="M30" s="261">
        <f>'Vinyl Oval Wholesale'!M30+('Vinyl Oval Wholesale'!M30*'Vinyl Oval Retail'!$W$7)</f>
        <v>-1079.26</v>
      </c>
      <c r="N30" s="261">
        <f>'Vinyl Oval Wholesale'!N30+('Vinyl Oval Wholesale'!N30*'Vinyl Oval Retail'!$W$7)</f>
        <v>-859.04000000000008</v>
      </c>
      <c r="O30" s="261">
        <f>'Vinyl Oval Wholesale'!O30+('Vinyl Oval Wholesale'!O30*'Vinyl Oval Retail'!$W$7)</f>
        <v>-939.11999999999989</v>
      </c>
      <c r="P30" s="261">
        <f>'Vinyl Oval Wholesale'!P30+('Vinyl Oval Wholesale'!P30*'Vinyl Oval Retail'!$W$7)</f>
        <v>-1021.02</v>
      </c>
      <c r="Q30" s="261">
        <f>'Vinyl Oval Wholesale'!Q30+('Vinyl Oval Wholesale'!Q30*'Vinyl Oval Retail'!$W$7)</f>
        <v>-1137.5</v>
      </c>
      <c r="R30" s="145"/>
      <c r="S30" s="381"/>
      <c r="T30" s="209"/>
    </row>
    <row r="31" spans="1:25" ht="15" customHeight="1" x14ac:dyDescent="0.25">
      <c r="A31" s="209"/>
      <c r="B31" s="361" t="s">
        <v>230</v>
      </c>
      <c r="C31" s="260">
        <f>'Vinyl Oval Wholesale'!C31+('Vinyl Oval Wholesale'!C31*'Vinyl Oval Retail'!$W$7)</f>
        <v>302.12</v>
      </c>
      <c r="D31" s="260">
        <f>'Vinyl Oval Wholesale'!D31+('Vinyl Oval Wholesale'!D31*'Vinyl Oval Retail'!$W$7)</f>
        <v>323.96000000000004</v>
      </c>
      <c r="E31" s="260">
        <f>'Vinyl Oval Wholesale'!E31+('Vinyl Oval Wholesale'!E31*'Vinyl Oval Retail'!$W$7)</f>
        <v>336.7</v>
      </c>
      <c r="F31" s="260">
        <f>'Vinyl Oval Wholesale'!F31+('Vinyl Oval Wholesale'!F31*'Vinyl Oval Retail'!$W$7)</f>
        <v>360.35999999999996</v>
      </c>
      <c r="G31" s="260">
        <f>'Vinyl Oval Wholesale'!G31+('Vinyl Oval Wholesale'!G31*'Vinyl Oval Retail'!$W$7)</f>
        <v>382.2</v>
      </c>
      <c r="H31" s="260">
        <f>'Vinyl Oval Wholesale'!H31+('Vinyl Oval Wholesale'!H31*'Vinyl Oval Retail'!$W$7)</f>
        <v>418.6</v>
      </c>
      <c r="I31" s="260">
        <f>'Vinyl Oval Wholesale'!I31+('Vinyl Oval Wholesale'!I31*'Vinyl Oval Retail'!$W$7)</f>
        <v>360.35999999999996</v>
      </c>
      <c r="J31" s="260">
        <f>'Vinyl Oval Wholesale'!J31+('Vinyl Oval Wholesale'!J31*'Vinyl Oval Retail'!$W$7)</f>
        <v>407.68</v>
      </c>
      <c r="K31" s="260">
        <f>'Vinyl Oval Wholesale'!K31+('Vinyl Oval Wholesale'!K31*'Vinyl Oval Retail'!$W$7)</f>
        <v>453.17999999999995</v>
      </c>
      <c r="L31" s="260">
        <f>'Vinyl Oval Wholesale'!L31+('Vinyl Oval Wholesale'!L31*'Vinyl Oval Retail'!$W$7)</f>
        <v>487.76</v>
      </c>
      <c r="M31" s="260">
        <f>'Vinyl Oval Wholesale'!M31+('Vinyl Oval Wholesale'!M31*'Vinyl Oval Retail'!$W$7)</f>
        <v>544.18000000000006</v>
      </c>
      <c r="N31" s="260">
        <f>'Vinyl Oval Wholesale'!N31+('Vinyl Oval Wholesale'!N31*'Vinyl Oval Retail'!$W$7)</f>
        <v>464.1</v>
      </c>
      <c r="O31" s="260">
        <f>'Vinyl Oval Wholesale'!O31+('Vinyl Oval Wholesale'!O31*'Vinyl Oval Retail'!$W$7)</f>
        <v>498.67999999999995</v>
      </c>
      <c r="P31" s="260">
        <f>'Vinyl Oval Wholesale'!P31+('Vinyl Oval Wholesale'!P31*'Vinyl Oval Retail'!$W$7)</f>
        <v>533.26</v>
      </c>
      <c r="Q31" s="260">
        <f>'Vinyl Oval Wholesale'!Q31+('Vinyl Oval Wholesale'!Q31*'Vinyl Oval Retail'!$W$7)</f>
        <v>602.42000000000007</v>
      </c>
      <c r="R31" s="132"/>
      <c r="S31" s="382"/>
      <c r="T31" s="209"/>
    </row>
    <row r="32" spans="1:25" ht="14.45" customHeight="1" x14ac:dyDescent="0.25">
      <c r="A32" s="209"/>
      <c r="B32" s="362"/>
      <c r="C32" s="261"/>
      <c r="D32" s="261"/>
      <c r="E32" s="261"/>
      <c r="F32" s="261"/>
      <c r="G32" s="261"/>
      <c r="H32" s="261"/>
      <c r="I32" s="261"/>
      <c r="J32" s="261"/>
      <c r="K32" s="262"/>
      <c r="L32" s="262"/>
      <c r="M32" s="262"/>
      <c r="N32" s="262"/>
      <c r="O32" s="262"/>
      <c r="P32" s="262"/>
      <c r="Q32" s="262"/>
      <c r="R32" s="131"/>
      <c r="S32" s="383"/>
      <c r="T32" s="110"/>
    </row>
    <row r="33" spans="1:20" ht="14.45" customHeight="1" x14ac:dyDescent="0.25">
      <c r="A33" s="209"/>
      <c r="B33" s="353" t="s">
        <v>246</v>
      </c>
      <c r="C33" s="600">
        <f>'Vinyl Oval Wholesale'!C33+('Vinyl Oval Wholesale'!C33*'Vinyl Oval Retail'!$W$7)</f>
        <v>425.88</v>
      </c>
      <c r="D33" s="600">
        <f>'Vinyl Oval Wholesale'!D33+('Vinyl Oval Wholesale'!D33*'Vinyl Oval Retail'!$W$7)</f>
        <v>425.88</v>
      </c>
      <c r="E33" s="600">
        <f>'Vinyl Oval Wholesale'!E33+('Vinyl Oval Wholesale'!E33*'Vinyl Oval Retail'!$W$7)</f>
        <v>425.88</v>
      </c>
      <c r="F33" s="600">
        <f>'Vinyl Oval Wholesale'!F33+('Vinyl Oval Wholesale'!F33*'Vinyl Oval Retail'!$W$7)</f>
        <v>425.88</v>
      </c>
      <c r="G33" s="600">
        <f>'Vinyl Oval Wholesale'!G33+('Vinyl Oval Wholesale'!G33*'Vinyl Oval Retail'!$W$7)</f>
        <v>425.88</v>
      </c>
      <c r="H33" s="600">
        <f>'Vinyl Oval Wholesale'!H33+('Vinyl Oval Wholesale'!H33*'Vinyl Oval Retail'!$W$7)</f>
        <v>425.88</v>
      </c>
      <c r="I33" s="600">
        <f>'Vinyl Oval Wholesale'!I33+('Vinyl Oval Wholesale'!I33*'Vinyl Oval Retail'!$W$7)</f>
        <v>425.88</v>
      </c>
      <c r="J33" s="600">
        <f>'Vinyl Oval Wholesale'!J33+('Vinyl Oval Wholesale'!J33*'Vinyl Oval Retail'!$W$7)</f>
        <v>425.88</v>
      </c>
      <c r="K33" s="600">
        <f>'Vinyl Oval Wholesale'!K33+('Vinyl Oval Wholesale'!K33*'Vinyl Oval Retail'!$W$7)</f>
        <v>425.88</v>
      </c>
      <c r="L33" s="600">
        <f>'Vinyl Oval Wholesale'!L33+('Vinyl Oval Wholesale'!L33*'Vinyl Oval Retail'!$W$7)</f>
        <v>425.88</v>
      </c>
      <c r="M33" s="600">
        <f>'Vinyl Oval Wholesale'!M33+('Vinyl Oval Wholesale'!M33*'Vinyl Oval Retail'!$W$7)</f>
        <v>425.88</v>
      </c>
      <c r="N33" s="600">
        <f>'Vinyl Oval Wholesale'!N33+('Vinyl Oval Wholesale'!N33*'Vinyl Oval Retail'!$W$7)</f>
        <v>425.88</v>
      </c>
      <c r="O33" s="600">
        <f>'Vinyl Oval Wholesale'!O33+('Vinyl Oval Wholesale'!O33*'Vinyl Oval Retail'!$W$7)</f>
        <v>425.88</v>
      </c>
      <c r="P33" s="600">
        <f>'Vinyl Oval Wholesale'!P33+('Vinyl Oval Wholesale'!P33*'Vinyl Oval Retail'!$W$7)</f>
        <v>425.88</v>
      </c>
      <c r="Q33" s="600">
        <f>'Vinyl Oval Wholesale'!Q33+('Vinyl Oval Wholesale'!Q33*'Vinyl Oval Retail'!$W$7)</f>
        <v>425.88</v>
      </c>
      <c r="R33" s="134"/>
      <c r="S33" s="384"/>
      <c r="T33" s="209"/>
    </row>
    <row r="34" spans="1:20" ht="14.45" customHeight="1" x14ac:dyDescent="0.25">
      <c r="A34" s="209"/>
      <c r="B34" s="363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128"/>
      <c r="S34" s="385"/>
      <c r="T34" s="209"/>
    </row>
    <row r="35" spans="1:20" ht="14.45" customHeight="1" x14ac:dyDescent="0.25">
      <c r="A35" s="209"/>
      <c r="B35" s="354" t="s">
        <v>190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147"/>
      <c r="S35" s="386"/>
      <c r="T35" s="209"/>
    </row>
    <row r="36" spans="1:20" ht="15" customHeight="1" x14ac:dyDescent="0.25">
      <c r="A36" s="209"/>
      <c r="B36" s="356" t="s">
        <v>191</v>
      </c>
      <c r="C36" s="269"/>
      <c r="D36" s="269"/>
      <c r="E36" s="269"/>
      <c r="F36" s="269"/>
      <c r="G36" s="269"/>
      <c r="H36" s="269"/>
      <c r="I36" s="269"/>
      <c r="J36" s="269"/>
      <c r="K36" s="262"/>
      <c r="L36" s="262"/>
      <c r="M36" s="262"/>
      <c r="N36" s="262"/>
      <c r="O36" s="262"/>
      <c r="P36" s="262"/>
      <c r="Q36" s="262"/>
      <c r="R36" s="129"/>
      <c r="S36" s="377"/>
      <c r="T36" s="209"/>
    </row>
    <row r="37" spans="1:20" x14ac:dyDescent="0.25">
      <c r="A37" s="209"/>
      <c r="B37" s="355" t="s">
        <v>192</v>
      </c>
      <c r="C37" s="270"/>
      <c r="D37" s="270"/>
      <c r="E37" s="270"/>
      <c r="F37" s="270"/>
      <c r="G37" s="270"/>
      <c r="H37" s="270"/>
      <c r="I37" s="270"/>
      <c r="J37" s="270"/>
      <c r="K37" s="271"/>
      <c r="L37" s="271"/>
      <c r="M37" s="271"/>
      <c r="N37" s="271"/>
      <c r="O37" s="271"/>
      <c r="P37" s="271"/>
      <c r="Q37" s="271"/>
      <c r="R37" s="139"/>
      <c r="S37" s="387"/>
      <c r="T37" s="209"/>
    </row>
    <row r="38" spans="1:20" x14ac:dyDescent="0.25">
      <c r="A38" s="209"/>
      <c r="B38" s="364" t="s">
        <v>240</v>
      </c>
      <c r="C38" s="261">
        <f>'Vinyl Oval Wholesale'!C38+('Vinyl Oval Wholesale'!C38*'Vinyl Oval Retail'!$W$7)</f>
        <v>67.2</v>
      </c>
      <c r="D38" s="261">
        <f>'Vinyl Oval Wholesale'!D38+('Vinyl Oval Wholesale'!D38*'Vinyl Oval Retail'!$W$7)</f>
        <v>67.2</v>
      </c>
      <c r="E38" s="261">
        <f>'Vinyl Oval Wholesale'!E38+('Vinyl Oval Wholesale'!E38*'Vinyl Oval Retail'!$W$7)</f>
        <v>67.2</v>
      </c>
      <c r="F38" s="261">
        <f>'Vinyl Oval Wholesale'!F38+('Vinyl Oval Wholesale'!F38*'Vinyl Oval Retail'!$W$7)</f>
        <v>67.2</v>
      </c>
      <c r="G38" s="261">
        <f>'Vinyl Oval Wholesale'!G38+('Vinyl Oval Wholesale'!G38*'Vinyl Oval Retail'!$W$7)</f>
        <v>67.2</v>
      </c>
      <c r="H38" s="261">
        <f>'Vinyl Oval Wholesale'!H38+('Vinyl Oval Wholesale'!H38*'Vinyl Oval Retail'!$W$7)</f>
        <v>67.2</v>
      </c>
      <c r="I38" s="261">
        <f>'Vinyl Oval Wholesale'!I38+('Vinyl Oval Wholesale'!I38*'Vinyl Oval Retail'!$W$7)</f>
        <v>67.2</v>
      </c>
      <c r="J38" s="261">
        <f>'Vinyl Oval Wholesale'!J38+('Vinyl Oval Wholesale'!J38*'Vinyl Oval Retail'!$W$7)</f>
        <v>67.2</v>
      </c>
      <c r="K38" s="261">
        <f>'Vinyl Oval Wholesale'!K38+('Vinyl Oval Wholesale'!K38*'Vinyl Oval Retail'!$W$7)</f>
        <v>67.2</v>
      </c>
      <c r="L38" s="261">
        <f>'Vinyl Oval Wholesale'!L38+('Vinyl Oval Wholesale'!L38*'Vinyl Oval Retail'!$W$7)</f>
        <v>67.2</v>
      </c>
      <c r="M38" s="261">
        <f>'Vinyl Oval Wholesale'!M38+('Vinyl Oval Wholesale'!M38*'Vinyl Oval Retail'!$W$7)</f>
        <v>67.2</v>
      </c>
      <c r="N38" s="261">
        <f>'Vinyl Oval Wholesale'!N38+('Vinyl Oval Wholesale'!N38*'Vinyl Oval Retail'!$W$7)</f>
        <v>67.2</v>
      </c>
      <c r="O38" s="261">
        <f>'Vinyl Oval Wholesale'!O38+('Vinyl Oval Wholesale'!O38*'Vinyl Oval Retail'!$W$7)</f>
        <v>67.2</v>
      </c>
      <c r="P38" s="261">
        <f>'Vinyl Oval Wholesale'!P38+('Vinyl Oval Wholesale'!P38*'Vinyl Oval Retail'!$W$7)</f>
        <v>67.2</v>
      </c>
      <c r="Q38" s="261">
        <f>'Vinyl Oval Wholesale'!Q38+('Vinyl Oval Wholesale'!Q38*'Vinyl Oval Retail'!$W$7)</f>
        <v>67.2</v>
      </c>
      <c r="R38" s="120"/>
      <c r="S38" s="388"/>
      <c r="T38" s="209"/>
    </row>
    <row r="39" spans="1:20" x14ac:dyDescent="0.25">
      <c r="A39" s="209"/>
      <c r="B39" s="365" t="s">
        <v>197</v>
      </c>
      <c r="C39" s="600">
        <f>'Vinyl Oval Wholesale'!C39+('Vinyl Oval Wholesale'!C39*'Vinyl Oval Retail'!$W$7)</f>
        <v>1643.698253925</v>
      </c>
      <c r="D39" s="600">
        <f>'Vinyl Oval Wholesale'!D39+('Vinyl Oval Wholesale'!D39*'Vinyl Oval Retail'!$W$7)</f>
        <v>1731.9616859999999</v>
      </c>
      <c r="E39" s="600">
        <f>'Vinyl Oval Wholesale'!E39+('Vinyl Oval Wholesale'!E39*'Vinyl Oval Retail'!$W$7)</f>
        <v>1787.4732784999999</v>
      </c>
      <c r="F39" s="600">
        <f>'Vinyl Oval Wholesale'!F39+('Vinyl Oval Wholesale'!F39*'Vinyl Oval Retail'!$W$7)</f>
        <v>1820.7802339999998</v>
      </c>
      <c r="G39" s="600">
        <f>'Vinyl Oval Wholesale'!G39+('Vinyl Oval Wholesale'!G39*'Vinyl Oval Retail'!$W$7)</f>
        <v>1920.7011005000004</v>
      </c>
      <c r="H39" s="600">
        <f>'Vinyl Oval Wholesale'!H39+('Vinyl Oval Wholesale'!H39*'Vinyl Oval Retail'!$W$7)</f>
        <v>2065.0312409999997</v>
      </c>
      <c r="I39" s="600">
        <f>'Vinyl Oval Wholesale'!I39+('Vinyl Oval Wholesale'!I39*'Vinyl Oval Retail'!$W$7)</f>
        <v>1998.4173300000002</v>
      </c>
      <c r="J39" s="600">
        <f>'Vinyl Oval Wholesale'!J39+('Vinyl Oval Wholesale'!J39*'Vinyl Oval Retail'!$W$7)</f>
        <v>2031.7242855000004</v>
      </c>
      <c r="K39" s="600">
        <f>'Vinyl Oval Wholesale'!K39+('Vinyl Oval Wholesale'!K39*'Vinyl Oval Retail'!$W$7)</f>
        <v>2164.9521075000002</v>
      </c>
      <c r="L39" s="600">
        <f>'Vinyl Oval Wholesale'!L39+('Vinyl Oval Wholesale'!L39*'Vinyl Oval Retail'!$W$7)</f>
        <v>2231.5660185000002</v>
      </c>
      <c r="M39" s="600">
        <f>'Vinyl Oval Wholesale'!M39+('Vinyl Oval Wholesale'!M39*'Vinyl Oval Retail'!$W$7)</f>
        <v>2287.0776110000002</v>
      </c>
      <c r="N39" s="600">
        <f>'Vinyl Oval Wholesale'!N39+('Vinyl Oval Wholesale'!N39*'Vinyl Oval Retail'!$W$7)</f>
        <v>2065.0312409999997</v>
      </c>
      <c r="O39" s="600">
        <f>'Vinyl Oval Wholesale'!O39+('Vinyl Oval Wholesale'!O39*'Vinyl Oval Retail'!$W$7)</f>
        <v>2231.5660185000002</v>
      </c>
      <c r="P39" s="600">
        <f>'Vinyl Oval Wholesale'!P39+('Vinyl Oval Wholesale'!P39*'Vinyl Oval Retail'!$W$7)</f>
        <v>2364.7938405000004</v>
      </c>
      <c r="Q39" s="600">
        <f>'Vinyl Oval Wholesale'!Q39+('Vinyl Oval Wholesale'!Q39*'Vinyl Oval Retail'!$W$7)</f>
        <v>2464.7147070000001</v>
      </c>
      <c r="R39" s="146"/>
      <c r="S39" s="389"/>
      <c r="T39" s="110"/>
    </row>
    <row r="40" spans="1:20" x14ac:dyDescent="0.25">
      <c r="A40" s="209"/>
      <c r="B40" s="363" t="s">
        <v>231</v>
      </c>
      <c r="C40" s="261" t="s">
        <v>206</v>
      </c>
      <c r="D40" s="261" t="s">
        <v>206</v>
      </c>
      <c r="E40" s="261">
        <f>'Vinyl Oval Wholesale'!E40+('Vinyl Oval Wholesale'!E40*'Vinyl Oval Retail'!$W$7)</f>
        <v>193.97970883199997</v>
      </c>
      <c r="F40" s="261">
        <f>'Vinyl Oval Wholesale'!F40+('Vinyl Oval Wholesale'!F40*'Vinyl Oval Retail'!$W$7)</f>
        <v>218.22717243599999</v>
      </c>
      <c r="G40" s="261">
        <f>'Vinyl Oval Wholesale'!G40+('Vinyl Oval Wholesale'!G40*'Vinyl Oval Retail'!$W$7)</f>
        <v>206.10344063400004</v>
      </c>
      <c r="H40" s="261">
        <f>'Vinyl Oval Wholesale'!H40+('Vinyl Oval Wholesale'!H40*'Vinyl Oval Retail'!$W$7)</f>
        <v>254.59836784200002</v>
      </c>
      <c r="I40" s="261">
        <f>'Vinyl Oval Wholesale'!I40+('Vinyl Oval Wholesale'!I40*'Vinyl Oval Retail'!$W$7)</f>
        <v>218.22717243599999</v>
      </c>
      <c r="J40" s="261">
        <f>'Vinyl Oval Wholesale'!J40+('Vinyl Oval Wholesale'!J40*'Vinyl Oval Retail'!$W$7)</f>
        <v>230.350904238</v>
      </c>
      <c r="K40" s="261">
        <f>'Vinyl Oval Wholesale'!K40+('Vinyl Oval Wholesale'!K40*'Vinyl Oval Retail'!$W$7)</f>
        <v>266.72209964400002</v>
      </c>
      <c r="L40" s="261">
        <f>'Vinyl Oval Wholesale'!L40+('Vinyl Oval Wholesale'!L40*'Vinyl Oval Retail'!$W$7)</f>
        <v>290.96956324799999</v>
      </c>
      <c r="M40" s="261">
        <f>'Vinyl Oval Wholesale'!M40+('Vinyl Oval Wholesale'!M40*'Vinyl Oval Retail'!$W$7)</f>
        <v>581.93912649599997</v>
      </c>
      <c r="N40" s="261">
        <f>'Vinyl Oval Wholesale'!N40+('Vinyl Oval Wholesale'!N40*'Vinyl Oval Retail'!$W$7)</f>
        <v>254.59836784200002</v>
      </c>
      <c r="O40" s="261">
        <f>'Vinyl Oval Wholesale'!O40+('Vinyl Oval Wholesale'!O40*'Vinyl Oval Retail'!$W$7)</f>
        <v>278.84583144600003</v>
      </c>
      <c r="P40" s="261">
        <f>'Vinyl Oval Wholesale'!P40+('Vinyl Oval Wholesale'!P40*'Vinyl Oval Retail'!$W$7)</f>
        <v>303.09329504999999</v>
      </c>
      <c r="Q40" s="261">
        <f>'Vinyl Oval Wholesale'!Q40+('Vinyl Oval Wholesale'!Q40*'Vinyl Oval Retail'!$W$7)</f>
        <v>315.21702685199995</v>
      </c>
      <c r="R40" s="138"/>
      <c r="S40" s="390"/>
      <c r="T40" s="209"/>
    </row>
    <row r="41" spans="1:20" ht="15.95" customHeight="1" x14ac:dyDescent="0.25">
      <c r="A41" s="209"/>
      <c r="B41" s="359" t="s">
        <v>76</v>
      </c>
      <c r="C41" s="600">
        <f>'Vinyl Oval Wholesale'!C41+('Vinyl Oval Wholesale'!C41*'Vinyl Oval Retail'!$W$7)</f>
        <v>4673.2220639999996</v>
      </c>
      <c r="D41" s="600">
        <f>'Vinyl Oval Wholesale'!D41+('Vinyl Oval Wholesale'!D41*'Vinyl Oval Retail'!$W$7)</f>
        <v>4878.1879440000002</v>
      </c>
      <c r="E41" s="600">
        <f>'Vinyl Oval Wholesale'!E41+('Vinyl Oval Wholesale'!E41*'Vinyl Oval Retail'!$W$7)</f>
        <v>4478.5044780000007</v>
      </c>
      <c r="F41" s="600">
        <f>'Vinyl Oval Wholesale'!F41+('Vinyl Oval Wholesale'!F41*'Vinyl Oval Retail'!$W$7)</f>
        <v>4928.4045846000008</v>
      </c>
      <c r="G41" s="600">
        <f>'Vinyl Oval Wholesale'!G41+('Vinyl Oval Wholesale'!G41*'Vinyl Oval Retail'!$W$7)</f>
        <v>5226.6299399999998</v>
      </c>
      <c r="H41" s="600">
        <f>'Vinyl Oval Wholesale'!H41+('Vinyl Oval Wholesale'!H41*'Vinyl Oval Retail'!$W$7)</f>
        <v>5544.3270540000003</v>
      </c>
      <c r="I41" s="600">
        <f>'Vinyl Oval Wholesale'!I41+('Vinyl Oval Wholesale'!I41*'Vinyl Oval Retail'!$W$7)</f>
        <v>4867.9396499999993</v>
      </c>
      <c r="J41" s="600">
        <f>'Vinyl Oval Wholesale'!J41+('Vinyl Oval Wholesale'!J41*'Vinyl Oval Retail'!$W$7)</f>
        <v>5339.3611739999997</v>
      </c>
      <c r="K41" s="600">
        <f>'Vinyl Oval Wholesale'!K41+('Vinyl Oval Wholesale'!K41*'Vinyl Oval Retail'!$W$7)</f>
        <v>5759.5412280000019</v>
      </c>
      <c r="L41" s="600">
        <f>'Vinyl Oval Wholesale'!L41+('Vinyl Oval Wholesale'!L41*'Vinyl Oval Retail'!$W$7)</f>
        <v>5903.0173440000017</v>
      </c>
      <c r="M41" s="600">
        <f>'Vinyl Oval Wholesale'!M41+('Vinyl Oval Wholesale'!M41*'Vinyl Oval Retail'!$W$7)</f>
        <v>6394.9354559999992</v>
      </c>
      <c r="N41" s="600">
        <f>'Vinyl Oval Wholesale'!N41+('Vinyl Oval Wholesale'!N41*'Vinyl Oval Retail'!$W$7)</f>
        <v>5391.1150586999993</v>
      </c>
      <c r="O41" s="600">
        <f>'Vinyl Oval Wholesale'!O41+('Vinyl Oval Wholesale'!O41*'Vinyl Oval Retail'!$W$7)</f>
        <v>5821.5434067000006</v>
      </c>
      <c r="P41" s="600">
        <f>'Vinyl Oval Wholesale'!P41+('Vinyl Oval Wholesale'!P41*'Vinyl Oval Retail'!$W$7)</f>
        <v>6241.2110459999985</v>
      </c>
      <c r="Q41" s="600">
        <f>'Vinyl Oval Wholesale'!Q41+('Vinyl Oval Wholesale'!Q41*'Vinyl Oval Retail'!$W$7)</f>
        <v>6548.659866</v>
      </c>
      <c r="R41" s="146"/>
      <c r="S41" s="389"/>
      <c r="T41" s="209"/>
    </row>
    <row r="42" spans="1:20" ht="15.95" customHeight="1" x14ac:dyDescent="0.25">
      <c r="A42" s="209"/>
      <c r="B42" s="357" t="s">
        <v>227</v>
      </c>
      <c r="C42" s="261" t="s">
        <v>206</v>
      </c>
      <c r="D42" s="261" t="s">
        <v>206</v>
      </c>
      <c r="E42" s="261">
        <f>'Vinyl Oval Wholesale'!E42+('Vinyl Oval Wholesale'!E42*'Vinyl Oval Retail'!$W$7)</f>
        <v>425.26320782400001</v>
      </c>
      <c r="F42" s="261">
        <f>'Vinyl Oval Wholesale'!F42+('Vinyl Oval Wholesale'!F42*'Vinyl Oval Retail'!$W$7)</f>
        <v>447.64548192000007</v>
      </c>
      <c r="G42" s="261">
        <f>'Vinyl Oval Wholesale'!G42+('Vinyl Oval Wholesale'!G42*'Vinyl Oval Retail'!$W$7)</f>
        <v>470.02775601600001</v>
      </c>
      <c r="H42" s="261">
        <f>'Vinyl Oval Wholesale'!H42+('Vinyl Oval Wholesale'!H42*'Vinyl Oval Retail'!$W$7)</f>
        <v>503.60116716000005</v>
      </c>
      <c r="I42" s="261">
        <f>'Vinyl Oval Wholesale'!I42+('Vinyl Oval Wholesale'!I42*'Vinyl Oval Retail'!$W$7)</f>
        <v>458.83661896799993</v>
      </c>
      <c r="J42" s="261">
        <f>'Vinyl Oval Wholesale'!J42+('Vinyl Oval Wholesale'!J42*'Vinyl Oval Retail'!$W$7)</f>
        <v>481.21889306400004</v>
      </c>
      <c r="K42" s="261">
        <f>'Vinyl Oval Wholesale'!K42+('Vinyl Oval Wholesale'!K42*'Vinyl Oval Retail'!$W$7)</f>
        <v>514.79230420800002</v>
      </c>
      <c r="L42" s="261">
        <f>'Vinyl Oval Wholesale'!L42+('Vinyl Oval Wholesale'!L42*'Vinyl Oval Retail'!$W$7)</f>
        <v>525.98344125599988</v>
      </c>
      <c r="M42" s="261">
        <f>'Vinyl Oval Wholesale'!M42+('Vinyl Oval Wholesale'!M42*'Vinyl Oval Retail'!$W$7)</f>
        <v>615.51253764000001</v>
      </c>
      <c r="N42" s="261">
        <f>'Vinyl Oval Wholesale'!N42+('Vinyl Oval Wholesale'!N42*'Vinyl Oval Retail'!$W$7)</f>
        <v>503.60116716000005</v>
      </c>
      <c r="O42" s="261">
        <f>'Vinyl Oval Wholesale'!O42+('Vinyl Oval Wholesale'!O42*'Vinyl Oval Retail'!$W$7)</f>
        <v>525.98344125599988</v>
      </c>
      <c r="P42" s="261">
        <f>'Vinyl Oval Wholesale'!P42+('Vinyl Oval Wholesale'!P42*'Vinyl Oval Retail'!$W$7)</f>
        <v>548.36571535200005</v>
      </c>
      <c r="Q42" s="261">
        <f>'Vinyl Oval Wholesale'!Q42+('Vinyl Oval Wholesale'!Q42*'Vinyl Oval Retail'!$W$7)</f>
        <v>581.93912649599986</v>
      </c>
      <c r="R42" s="138"/>
      <c r="S42" s="390"/>
      <c r="T42" s="209"/>
    </row>
    <row r="43" spans="1:20" ht="15.95" customHeight="1" x14ac:dyDescent="0.25">
      <c r="A43" s="209"/>
      <c r="B43" s="358" t="s">
        <v>196</v>
      </c>
      <c r="C43" s="260">
        <f>'Vinyl Oval Wholesale'!C43+('Vinyl Oval Wholesale'!C43*'Vinyl Oval Retail'!$W$7)</f>
        <v>424.33061307000003</v>
      </c>
      <c r="D43" s="260">
        <f>'Vinyl Oval Wholesale'!D43+('Vinyl Oval Wholesale'!D43*'Vinyl Oval Retail'!$W$7)</f>
        <v>424.33061307000003</v>
      </c>
      <c r="E43" s="260">
        <f>'Vinyl Oval Wholesale'!E43+('Vinyl Oval Wholesale'!E43*'Vinyl Oval Retail'!$W$7)</f>
        <v>424.33061307000003</v>
      </c>
      <c r="F43" s="260">
        <f>'Vinyl Oval Wholesale'!F43+('Vinyl Oval Wholesale'!F43*'Vinyl Oval Retail'!$W$7)</f>
        <v>424.33061307000003</v>
      </c>
      <c r="G43" s="260">
        <f>'Vinyl Oval Wholesale'!G43+('Vinyl Oval Wholesale'!G43*'Vinyl Oval Retail'!$W$7)</f>
        <v>424.33061307000003</v>
      </c>
      <c r="H43" s="260">
        <f>'Vinyl Oval Wholesale'!H43+('Vinyl Oval Wholesale'!H43*'Vinyl Oval Retail'!$W$7)</f>
        <v>424.33061307000003</v>
      </c>
      <c r="I43" s="260">
        <f>'Vinyl Oval Wholesale'!I43+('Vinyl Oval Wholesale'!I43*'Vinyl Oval Retail'!$W$7)</f>
        <v>424.33061307000003</v>
      </c>
      <c r="J43" s="260">
        <f>'Vinyl Oval Wholesale'!J43+('Vinyl Oval Wholesale'!J43*'Vinyl Oval Retail'!$W$7)</f>
        <v>424.33061307000003</v>
      </c>
      <c r="K43" s="260">
        <f>'Vinyl Oval Wholesale'!K43+('Vinyl Oval Wholesale'!K43*'Vinyl Oval Retail'!$W$7)</f>
        <v>424.33061307000003</v>
      </c>
      <c r="L43" s="260">
        <f>'Vinyl Oval Wholesale'!L43+('Vinyl Oval Wholesale'!L43*'Vinyl Oval Retail'!$W$7)</f>
        <v>424.33061307000003</v>
      </c>
      <c r="M43" s="260">
        <f>'Vinyl Oval Wholesale'!M43+('Vinyl Oval Wholesale'!M43*'Vinyl Oval Retail'!$W$7)</f>
        <v>424.33061307000003</v>
      </c>
      <c r="N43" s="260">
        <f>'Vinyl Oval Wholesale'!N43+('Vinyl Oval Wholesale'!N43*'Vinyl Oval Retail'!$W$7)</f>
        <v>424.33061307000003</v>
      </c>
      <c r="O43" s="260">
        <f>'Vinyl Oval Wholesale'!O43+('Vinyl Oval Wholesale'!O43*'Vinyl Oval Retail'!$W$7)</f>
        <v>424.33061307000003</v>
      </c>
      <c r="P43" s="260">
        <f>'Vinyl Oval Wholesale'!P43+('Vinyl Oval Wholesale'!P43*'Vinyl Oval Retail'!$W$7)</f>
        <v>424.33061307000003</v>
      </c>
      <c r="Q43" s="260">
        <f>'Vinyl Oval Wholesale'!Q43+('Vinyl Oval Wholesale'!Q43*'Vinyl Oval Retail'!$W$7)</f>
        <v>424.33061307000003</v>
      </c>
      <c r="R43" s="121"/>
      <c r="S43" s="391"/>
      <c r="T43" s="209"/>
    </row>
    <row r="44" spans="1:20" x14ac:dyDescent="0.25">
      <c r="A44" s="209"/>
      <c r="B44" s="366" t="s">
        <v>75</v>
      </c>
      <c r="C44" s="599">
        <f>'Vinyl Oval Wholesale'!C44+('Vinyl Oval Wholesale'!C44*'Vinyl Oval Retail'!$W$7)</f>
        <v>169.73224522800001</v>
      </c>
      <c r="D44" s="599">
        <f>'Vinyl Oval Wholesale'!D44+('Vinyl Oval Wholesale'!D44*'Vinyl Oval Retail'!$W$7)</f>
        <v>181.85597703000002</v>
      </c>
      <c r="E44" s="599">
        <f>'Vinyl Oval Wholesale'!E44+('Vinyl Oval Wholesale'!E44*'Vinyl Oval Retail'!$W$7)</f>
        <v>193.97970883199997</v>
      </c>
      <c r="F44" s="599">
        <f>'Vinyl Oval Wholesale'!F44+('Vinyl Oval Wholesale'!F44*'Vinyl Oval Retail'!$W$7)</f>
        <v>206.10344063400004</v>
      </c>
      <c r="G44" s="599">
        <f>'Vinyl Oval Wholesale'!G44+('Vinyl Oval Wholesale'!G44*'Vinyl Oval Retail'!$W$7)</f>
        <v>218.22717243599999</v>
      </c>
      <c r="H44" s="599">
        <f>'Vinyl Oval Wholesale'!H44+('Vinyl Oval Wholesale'!H44*'Vinyl Oval Retail'!$W$7)</f>
        <v>242.47463604000001</v>
      </c>
      <c r="I44" s="599">
        <f>'Vinyl Oval Wholesale'!I44+('Vinyl Oval Wholesale'!I44*'Vinyl Oval Retail'!$W$7)</f>
        <v>230.350904238</v>
      </c>
      <c r="J44" s="599">
        <f>'Vinyl Oval Wholesale'!J44+('Vinyl Oval Wholesale'!J44*'Vinyl Oval Retail'!$W$7)</f>
        <v>242.47463604000001</v>
      </c>
      <c r="K44" s="599">
        <f>'Vinyl Oval Wholesale'!K44+('Vinyl Oval Wholesale'!K44*'Vinyl Oval Retail'!$W$7)</f>
        <v>266.72209964400002</v>
      </c>
      <c r="L44" s="599">
        <f>'Vinyl Oval Wholesale'!L44+('Vinyl Oval Wholesale'!L44*'Vinyl Oval Retail'!$W$7)</f>
        <v>278.84583144600003</v>
      </c>
      <c r="M44" s="599">
        <f>'Vinyl Oval Wholesale'!M44+('Vinyl Oval Wholesale'!M44*'Vinyl Oval Retail'!$W$7)</f>
        <v>327.34075865400001</v>
      </c>
      <c r="N44" s="599">
        <f>'Vinyl Oval Wholesale'!N44+('Vinyl Oval Wholesale'!N44*'Vinyl Oval Retail'!$W$7)</f>
        <v>278.84583144600003</v>
      </c>
      <c r="O44" s="599">
        <f>'Vinyl Oval Wholesale'!O44+('Vinyl Oval Wholesale'!O44*'Vinyl Oval Retail'!$W$7)</f>
        <v>290.96956324799999</v>
      </c>
      <c r="P44" s="599">
        <f>'Vinyl Oval Wholesale'!P44+('Vinyl Oval Wholesale'!P44*'Vinyl Oval Retail'!$W$7)</f>
        <v>303.09329504999999</v>
      </c>
      <c r="Q44" s="599">
        <f>'Vinyl Oval Wholesale'!Q44+('Vinyl Oval Wholesale'!Q44*'Vinyl Oval Retail'!$W$7)</f>
        <v>351.58822225800009</v>
      </c>
      <c r="R44" s="138"/>
      <c r="S44" s="390"/>
      <c r="T44" s="209"/>
    </row>
    <row r="45" spans="1:20" x14ac:dyDescent="0.25">
      <c r="A45" s="209"/>
      <c r="B45" s="358" t="s">
        <v>78</v>
      </c>
      <c r="C45" s="260">
        <f>'Vinyl Oval Wholesale'!C45+('Vinyl Oval Wholesale'!C45*'Vinyl Oval Retail'!$W$7)</f>
        <v>157.60851342599997</v>
      </c>
      <c r="D45" s="260">
        <f>'Vinyl Oval Wholesale'!D45+('Vinyl Oval Wholesale'!D45*'Vinyl Oval Retail'!$W$7)</f>
        <v>169.73224522800001</v>
      </c>
      <c r="E45" s="260">
        <f>'Vinyl Oval Wholesale'!E45+('Vinyl Oval Wholesale'!E45*'Vinyl Oval Retail'!$W$7)</f>
        <v>181.85597703000002</v>
      </c>
      <c r="F45" s="260">
        <f>'Vinyl Oval Wholesale'!F45+('Vinyl Oval Wholesale'!F45*'Vinyl Oval Retail'!$W$7)</f>
        <v>193.97970883199997</v>
      </c>
      <c r="G45" s="260">
        <f>'Vinyl Oval Wholesale'!G45+('Vinyl Oval Wholesale'!G45*'Vinyl Oval Retail'!$W$7)</f>
        <v>206.10344063400004</v>
      </c>
      <c r="H45" s="260">
        <f>'Vinyl Oval Wholesale'!H45+('Vinyl Oval Wholesale'!H45*'Vinyl Oval Retail'!$W$7)</f>
        <v>218.22717243599999</v>
      </c>
      <c r="I45" s="260">
        <f>'Vinyl Oval Wholesale'!I45+('Vinyl Oval Wholesale'!I45*'Vinyl Oval Retail'!$W$7)</f>
        <v>193.97970883199997</v>
      </c>
      <c r="J45" s="260">
        <f>'Vinyl Oval Wholesale'!J45+('Vinyl Oval Wholesale'!J45*'Vinyl Oval Retail'!$W$7)</f>
        <v>206.10344063400004</v>
      </c>
      <c r="K45" s="260">
        <f>'Vinyl Oval Wholesale'!K45+('Vinyl Oval Wholesale'!K45*'Vinyl Oval Retail'!$W$7)</f>
        <v>218.22717243599999</v>
      </c>
      <c r="L45" s="260">
        <f>'Vinyl Oval Wholesale'!L45+('Vinyl Oval Wholesale'!L45*'Vinyl Oval Retail'!$W$7)</f>
        <v>230.350904238</v>
      </c>
      <c r="M45" s="260">
        <f>'Vinyl Oval Wholesale'!M45+('Vinyl Oval Wholesale'!M45*'Vinyl Oval Retail'!$W$7)</f>
        <v>266.72209964400002</v>
      </c>
      <c r="N45" s="260">
        <f>'Vinyl Oval Wholesale'!N45+('Vinyl Oval Wholesale'!N45*'Vinyl Oval Retail'!$W$7)</f>
        <v>230.350904238</v>
      </c>
      <c r="O45" s="260">
        <f>'Vinyl Oval Wholesale'!O45+('Vinyl Oval Wholesale'!O45*'Vinyl Oval Retail'!$W$7)</f>
        <v>242.47463604000001</v>
      </c>
      <c r="P45" s="260">
        <f>'Vinyl Oval Wholesale'!P45+('Vinyl Oval Wholesale'!P45*'Vinyl Oval Retail'!$W$7)</f>
        <v>254.59836784200002</v>
      </c>
      <c r="Q45" s="260">
        <f>'Vinyl Oval Wholesale'!Q45+('Vinyl Oval Wholesale'!Q45*'Vinyl Oval Retail'!$W$7)</f>
        <v>290.96956324799999</v>
      </c>
      <c r="R45" s="139"/>
      <c r="S45" s="387"/>
      <c r="T45" s="209"/>
    </row>
    <row r="46" spans="1:20" x14ac:dyDescent="0.25">
      <c r="A46" s="209"/>
      <c r="B46" s="360" t="s">
        <v>232</v>
      </c>
      <c r="C46" s="599">
        <f>'Vinyl Oval Wholesale'!C46+('Vinyl Oval Wholesale'!C46*'Vinyl Oval Retail'!$W$7)</f>
        <v>896</v>
      </c>
      <c r="D46" s="599">
        <f>'Vinyl Oval Wholesale'!D46+('Vinyl Oval Wholesale'!D46*'Vinyl Oval Retail'!$W$7)</f>
        <v>980</v>
      </c>
      <c r="E46" s="599">
        <f>'Vinyl Oval Wholesale'!E46+('Vinyl Oval Wholesale'!E46*'Vinyl Oval Retail'!$W$7)</f>
        <v>1141</v>
      </c>
      <c r="F46" s="599">
        <f>'Vinyl Oval Wholesale'!F46+('Vinyl Oval Wholesale'!F46*'Vinyl Oval Retail'!$W$7)</f>
        <v>1222.2</v>
      </c>
      <c r="G46" s="599">
        <f>'Vinyl Oval Wholesale'!G46+('Vinyl Oval Wholesale'!G46*'Vinyl Oval Retail'!$W$7)</f>
        <v>1302</v>
      </c>
      <c r="H46" s="599">
        <f>'Vinyl Oval Wholesale'!H46+('Vinyl Oval Wholesale'!H46*'Vinyl Oval Retail'!$W$7)</f>
        <v>1407</v>
      </c>
      <c r="I46" s="599">
        <f>'Vinyl Oval Wholesale'!I46+('Vinyl Oval Wholesale'!I46*'Vinyl Oval Retail'!$W$7)</f>
        <v>1465.8</v>
      </c>
      <c r="J46" s="599">
        <f>'Vinyl Oval Wholesale'!J46+('Vinyl Oval Wholesale'!J46*'Vinyl Oval Retail'!$W$7)</f>
        <v>1628.2</v>
      </c>
      <c r="K46" s="599">
        <f>'Vinyl Oval Wholesale'!K46+('Vinyl Oval Wholesale'!K46*'Vinyl Oval Retail'!$W$7)</f>
        <v>1792</v>
      </c>
      <c r="L46" s="599">
        <f>'Vinyl Oval Wholesale'!L46+('Vinyl Oval Wholesale'!L46*'Vinyl Oval Retail'!$W$7)</f>
        <v>1954.4</v>
      </c>
      <c r="M46" s="599">
        <f>'Vinyl Oval Wholesale'!M46+('Vinyl Oval Wholesale'!M46*'Vinyl Oval Retail'!$W$7)</f>
        <v>2268</v>
      </c>
      <c r="N46" s="599">
        <f>'Vinyl Oval Wholesale'!N46+('Vinyl Oval Wholesale'!N46*'Vinyl Oval Retail'!$W$7)</f>
        <v>1779.4</v>
      </c>
      <c r="O46" s="599">
        <f>'Vinyl Oval Wholesale'!O46+('Vinyl Oval Wholesale'!O46*'Vinyl Oval Retail'!$W$7)</f>
        <v>1919.4</v>
      </c>
      <c r="P46" s="599">
        <f>'Vinyl Oval Wholesale'!P46+('Vinyl Oval Wholesale'!P46*'Vinyl Oval Retail'!$W$7)</f>
        <v>2081.8000000000002</v>
      </c>
      <c r="Q46" s="599">
        <f>'Vinyl Oval Wholesale'!Q46+('Vinyl Oval Wholesale'!Q46*'Vinyl Oval Retail'!$W$7)</f>
        <v>2499</v>
      </c>
      <c r="R46" s="97"/>
      <c r="S46" s="392"/>
      <c r="T46" s="209"/>
    </row>
    <row r="47" spans="1:20" x14ac:dyDescent="0.25">
      <c r="A47" s="209"/>
      <c r="B47" s="358" t="s">
        <v>202</v>
      </c>
      <c r="C47" s="260" t="s">
        <v>206</v>
      </c>
      <c r="D47" s="260" t="s">
        <v>206</v>
      </c>
      <c r="E47" s="260">
        <f>'Vinyl Oval Wholesale'!E47+('Vinyl Oval Wholesale'!E47*'Vinyl Oval Retail'!$W$7)</f>
        <v>1486.8</v>
      </c>
      <c r="F47" s="260">
        <f>'Vinyl Oval Wholesale'!F47+('Vinyl Oval Wholesale'!F47*'Vinyl Oval Retail'!$W$7)</f>
        <v>1601.6</v>
      </c>
      <c r="G47" s="260">
        <f>'Vinyl Oval Wholesale'!G47+('Vinyl Oval Wholesale'!G47*'Vinyl Oval Retail'!$W$7)</f>
        <v>1701</v>
      </c>
      <c r="H47" s="260">
        <f>'Vinyl Oval Wholesale'!H47+('Vinyl Oval Wholesale'!H47*'Vinyl Oval Retail'!$W$7)</f>
        <v>1835.4</v>
      </c>
      <c r="I47" s="260">
        <f>'Vinyl Oval Wholesale'!I47+('Vinyl Oval Wholesale'!I47*'Vinyl Oval Retail'!$W$7)</f>
        <v>1916.6</v>
      </c>
      <c r="J47" s="260">
        <f>'Vinyl Oval Wholesale'!J47+('Vinyl Oval Wholesale'!J47*'Vinyl Oval Retail'!$W$7)</f>
        <v>2129.4</v>
      </c>
      <c r="K47" s="260">
        <f>'Vinyl Oval Wholesale'!K47+('Vinyl Oval Wholesale'!K47*'Vinyl Oval Retail'!$W$7)</f>
        <v>2343.6</v>
      </c>
      <c r="L47" s="260">
        <f>'Vinyl Oval Wholesale'!L47+('Vinyl Oval Wholesale'!L47*'Vinyl Oval Retail'!$W$7)</f>
        <v>2556.4</v>
      </c>
      <c r="M47" s="260">
        <f>'Vinyl Oval Wholesale'!M47+('Vinyl Oval Wholesale'!M47*'Vinyl Oval Retail'!$W$7)</f>
        <v>2962.4</v>
      </c>
      <c r="N47" s="260">
        <f>'Vinyl Oval Wholesale'!N47+('Vinyl Oval Wholesale'!N47*'Vinyl Oval Retail'!$W$7)</f>
        <v>2287.6</v>
      </c>
      <c r="O47" s="260">
        <f>'Vinyl Oval Wholesale'!O47+('Vinyl Oval Wholesale'!O47*'Vinyl Oval Retail'!$W$7)</f>
        <v>2513</v>
      </c>
      <c r="P47" s="260">
        <f>'Vinyl Oval Wholesale'!P47+('Vinyl Oval Wholesale'!P47*'Vinyl Oval Retail'!$W$7)</f>
        <v>2727.2</v>
      </c>
      <c r="Q47" s="260">
        <f>'Vinyl Oval Wholesale'!Q47+('Vinyl Oval Wholesale'!Q47*'Vinyl Oval Retail'!$W$7)</f>
        <v>3266.2</v>
      </c>
      <c r="R47" s="139"/>
      <c r="S47" s="387"/>
      <c r="T47" s="209"/>
    </row>
    <row r="48" spans="1:20" x14ac:dyDescent="0.25">
      <c r="A48" s="209"/>
      <c r="B48" s="367" t="s">
        <v>233</v>
      </c>
      <c r="C48" s="599">
        <f>'Vinyl Oval Wholesale'!C48+('Vinyl Oval Wholesale'!C48*'Vinyl Oval Retail'!$W$7)</f>
        <v>1827</v>
      </c>
      <c r="D48" s="599">
        <f>'Vinyl Oval Wholesale'!D48+('Vinyl Oval Wholesale'!D48*'Vinyl Oval Retail'!$W$7)</f>
        <v>1997.8000000000002</v>
      </c>
      <c r="E48" s="599">
        <f>'Vinyl Oval Wholesale'!E48+('Vinyl Oval Wholesale'!E48*'Vinyl Oval Retail'!$W$7)</f>
        <v>2326.8000000000002</v>
      </c>
      <c r="F48" s="599">
        <f>'Vinyl Oval Wholesale'!F48+('Vinyl Oval Wholesale'!F48*'Vinyl Oval Retail'!$W$7)</f>
        <v>2499</v>
      </c>
      <c r="G48" s="599">
        <f>'Vinyl Oval Wholesale'!G48+('Vinyl Oval Wholesale'!G48*'Vinyl Oval Retail'!$W$7)</f>
        <v>2654.4</v>
      </c>
      <c r="H48" s="599">
        <f>'Vinyl Oval Wholesale'!H48+('Vinyl Oval Wholesale'!H48*'Vinyl Oval Retail'!$W$7)</f>
        <v>2843.4</v>
      </c>
      <c r="I48" s="599">
        <f>'Vinyl Oval Wholesale'!I48+('Vinyl Oval Wholesale'!I48*'Vinyl Oval Retail'!$W$7)</f>
        <v>2984.8</v>
      </c>
      <c r="J48" s="599">
        <f>'Vinyl Oval Wholesale'!J48+('Vinyl Oval Wholesale'!J48*'Vinyl Oval Retail'!$W$7)</f>
        <v>3326.4</v>
      </c>
      <c r="K48" s="599">
        <f>'Vinyl Oval Wholesale'!K48+('Vinyl Oval Wholesale'!K48*'Vinyl Oval Retail'!$W$7)</f>
        <v>3655.4</v>
      </c>
      <c r="L48" s="599">
        <f>'Vinyl Oval Wholesale'!L48+('Vinyl Oval Wholesale'!L48*'Vinyl Oval Retail'!$W$7)</f>
        <v>3939.6000000000004</v>
      </c>
      <c r="M48" s="599">
        <f>'Vinyl Oval Wholesale'!M48+('Vinyl Oval Wholesale'!M48*'Vinyl Oval Retail'!$W$7)</f>
        <v>4652.2</v>
      </c>
      <c r="N48" s="599">
        <f>'Vinyl Oval Wholesale'!N48+('Vinyl Oval Wholesale'!N48*'Vinyl Oval Retail'!$W$7)</f>
        <v>3682</v>
      </c>
      <c r="O48" s="599">
        <f>'Vinyl Oval Wholesale'!O48+('Vinyl Oval Wholesale'!O48*'Vinyl Oval Retail'!$W$7)</f>
        <v>3984.4</v>
      </c>
      <c r="P48" s="599">
        <f>'Vinyl Oval Wholesale'!P48+('Vinyl Oval Wholesale'!P48*'Vinyl Oval Retail'!$W$7)</f>
        <v>4254.6000000000004</v>
      </c>
      <c r="Q48" s="599">
        <f>'Vinyl Oval Wholesale'!Q48+('Vinyl Oval Wholesale'!Q48*'Vinyl Oval Retail'!$W$7)</f>
        <v>4831.3999999999996</v>
      </c>
      <c r="R48" s="97"/>
      <c r="S48" s="392"/>
      <c r="T48" s="209"/>
    </row>
    <row r="49" spans="1:20" x14ac:dyDescent="0.25">
      <c r="A49" s="209"/>
      <c r="B49" s="361" t="s">
        <v>202</v>
      </c>
      <c r="C49" s="260" t="s">
        <v>206</v>
      </c>
      <c r="D49" s="260" t="s">
        <v>206</v>
      </c>
      <c r="E49" s="260">
        <f>'Vinyl Oval Wholesale'!E49+('Vinyl Oval Wholesale'!E49*'Vinyl Oval Retail'!$W$7)</f>
        <v>2850.4</v>
      </c>
      <c r="F49" s="260">
        <f>'Vinyl Oval Wholesale'!F49+('Vinyl Oval Wholesale'!F49*'Vinyl Oval Retail'!$W$7)</f>
        <v>3071.6</v>
      </c>
      <c r="G49" s="260">
        <f>'Vinyl Oval Wholesale'!G49+('Vinyl Oval Wholesale'!G49*'Vinyl Oval Retail'!$W$7)</f>
        <v>3266.2</v>
      </c>
      <c r="H49" s="260">
        <f>'Vinyl Oval Wholesale'!H49+('Vinyl Oval Wholesale'!H49*'Vinyl Oval Retail'!$W$7)</f>
        <v>3498.6</v>
      </c>
      <c r="I49" s="260">
        <f>'Vinyl Oval Wholesale'!I49+('Vinyl Oval Wholesale'!I49*'Vinyl Oval Retail'!$W$7)</f>
        <v>3669.4</v>
      </c>
      <c r="J49" s="260">
        <f>'Vinyl Oval Wholesale'!J49+('Vinyl Oval Wholesale'!J49*'Vinyl Oval Retail'!$W$7)</f>
        <v>4099.2</v>
      </c>
      <c r="K49" s="260">
        <f>'Vinyl Oval Wholesale'!K49+('Vinyl Oval Wholesale'!K49*'Vinyl Oval Retail'!$W$7)</f>
        <v>4503.8</v>
      </c>
      <c r="L49" s="260">
        <f>'Vinyl Oval Wholesale'!L49+('Vinyl Oval Wholesale'!L49*'Vinyl Oval Retail'!$W$7)</f>
        <v>4855.2</v>
      </c>
      <c r="M49" s="260">
        <f>'Vinyl Oval Wholesale'!M49+('Vinyl Oval Wholesale'!M49*'Vinyl Oval Retail'!$W$7)</f>
        <v>5724.6</v>
      </c>
      <c r="N49" s="260">
        <f>'Vinyl Oval Wholesale'!N49+('Vinyl Oval Wholesale'!N49*'Vinyl Oval Retail'!$W$7)</f>
        <v>4594.8</v>
      </c>
      <c r="O49" s="260">
        <f>'Vinyl Oval Wholesale'!O49+('Vinyl Oval Wholesale'!O49*'Vinyl Oval Retail'!$W$7)</f>
        <v>4907</v>
      </c>
      <c r="P49" s="260">
        <f>'Vinyl Oval Wholesale'!P49+('Vinyl Oval Wholesale'!P49*'Vinyl Oval Retail'!$W$7)</f>
        <v>5230.3999999999996</v>
      </c>
      <c r="Q49" s="260">
        <f>'Vinyl Oval Wholesale'!Q49+('Vinyl Oval Wholesale'!Q49*'Vinyl Oval Retail'!$W$7)</f>
        <v>5985</v>
      </c>
      <c r="R49" s="142"/>
      <c r="S49" s="393"/>
      <c r="T49" s="209"/>
    </row>
    <row r="50" spans="1:20" x14ac:dyDescent="0.25">
      <c r="A50" s="209"/>
      <c r="B50" s="368" t="s">
        <v>207</v>
      </c>
      <c r="C50" s="261">
        <f>'Vinyl Oval Wholesale'!C50+('Vinyl Oval Wholesale'!C50*'Vinyl Oval Retail'!$W$7)</f>
        <v>452.82309827999995</v>
      </c>
      <c r="D50" s="261">
        <f>'Vinyl Oval Wholesale'!D50+('Vinyl Oval Wholesale'!D50*'Vinyl Oval Retail'!$W$7)</f>
        <v>492.77807753999991</v>
      </c>
      <c r="E50" s="261">
        <f>'Vinyl Oval Wholesale'!E50+('Vinyl Oval Wholesale'!E50*'Vinyl Oval Retail'!$W$7)</f>
        <v>665.91632099999993</v>
      </c>
      <c r="F50" s="261">
        <f>'Vinyl Oval Wholesale'!F50+('Vinyl Oval Wholesale'!F50*'Vinyl Oval Retail'!$W$7)</f>
        <v>679.2346474200001</v>
      </c>
      <c r="G50" s="261">
        <f>'Vinyl Oval Wholesale'!G50+('Vinyl Oval Wholesale'!G50*'Vinyl Oval Retail'!$W$7)</f>
        <v>732.50795310000012</v>
      </c>
      <c r="H50" s="261">
        <f>'Vinyl Oval Wholesale'!H50+('Vinyl Oval Wholesale'!H50*'Vinyl Oval Retail'!$W$7)</f>
        <v>785.78125878000003</v>
      </c>
      <c r="I50" s="261">
        <f>'Vinyl Oval Wholesale'!I50+('Vinyl Oval Wholesale'!I50*'Vinyl Oval Retail'!$W$7)</f>
        <v>732.50795310000012</v>
      </c>
      <c r="J50" s="261">
        <f>'Vinyl Oval Wholesale'!J50+('Vinyl Oval Wholesale'!J50*'Vinyl Oval Retail'!$W$7)</f>
        <v>772.46293235999997</v>
      </c>
      <c r="K50" s="261">
        <f>'Vinyl Oval Wholesale'!K50+('Vinyl Oval Wholesale'!K50*'Vinyl Oval Retail'!$W$7)</f>
        <v>839.05456445999994</v>
      </c>
      <c r="L50" s="261">
        <f>'Vinyl Oval Wholesale'!L50+('Vinyl Oval Wholesale'!L50*'Vinyl Oval Retail'!$W$7)</f>
        <v>892.32787014000019</v>
      </c>
      <c r="M50" s="261">
        <f>'Vinyl Oval Wholesale'!M50+('Vinyl Oval Wholesale'!M50*'Vinyl Oval Retail'!$W$7)</f>
        <v>1025.5111343400001</v>
      </c>
      <c r="N50" s="261">
        <f>'Vinyl Oval Wholesale'!N50+('Vinyl Oval Wholesale'!N50*'Vinyl Oval Retail'!$W$7)</f>
        <v>812.41791162000015</v>
      </c>
      <c r="O50" s="261">
        <f>'Vinyl Oval Wholesale'!O50+('Vinyl Oval Wholesale'!O50*'Vinyl Oval Retail'!$W$7)</f>
        <v>945.60117581999998</v>
      </c>
      <c r="P50" s="261">
        <f>'Vinyl Oval Wholesale'!P50+('Vinyl Oval Wholesale'!P50*'Vinyl Oval Retail'!$W$7)</f>
        <v>1065.4661136000002</v>
      </c>
      <c r="Q50" s="261">
        <f>'Vinyl Oval Wholesale'!Q50+('Vinyl Oval Wholesale'!Q50*'Vinyl Oval Retail'!$W$7)</f>
        <v>1238.60435706</v>
      </c>
      <c r="R50" s="138"/>
      <c r="S50" s="390"/>
      <c r="T50" s="209"/>
    </row>
    <row r="51" spans="1:20" x14ac:dyDescent="0.25">
      <c r="A51" s="209"/>
      <c r="B51" s="361" t="s">
        <v>202</v>
      </c>
      <c r="C51" s="260" t="s">
        <v>206</v>
      </c>
      <c r="D51" s="260" t="s">
        <v>206</v>
      </c>
      <c r="E51" s="260">
        <f>'Vinyl Oval Wholesale'!E51+('Vinyl Oval Wholesale'!E51*'Vinyl Oval Retail'!$W$7)</f>
        <v>812.41791162000015</v>
      </c>
      <c r="F51" s="260">
        <f>'Vinyl Oval Wholesale'!F51+('Vinyl Oval Wholesale'!F51*'Vinyl Oval Retail'!$W$7)</f>
        <v>879.00954372000001</v>
      </c>
      <c r="G51" s="260">
        <f>'Vinyl Oval Wholesale'!G51+('Vinyl Oval Wholesale'!G51*'Vinyl Oval Retail'!$W$7)</f>
        <v>918.96452298000008</v>
      </c>
      <c r="H51" s="260">
        <f>'Vinyl Oval Wholesale'!H51+('Vinyl Oval Wholesale'!H51*'Vinyl Oval Retail'!$W$7)</f>
        <v>958.91950224000004</v>
      </c>
      <c r="I51" s="260">
        <f>'Vinyl Oval Wholesale'!I51+('Vinyl Oval Wholesale'!I51*'Vinyl Oval Retail'!$W$7)</f>
        <v>945.60117581999998</v>
      </c>
      <c r="J51" s="260">
        <f>'Vinyl Oval Wholesale'!J51+('Vinyl Oval Wholesale'!J51*'Vinyl Oval Retail'!$W$7)</f>
        <v>958.91950224000004</v>
      </c>
      <c r="K51" s="260">
        <f>'Vinyl Oval Wholesale'!K51+('Vinyl Oval Wholesale'!K51*'Vinyl Oval Retail'!$W$7)</f>
        <v>998.8744815</v>
      </c>
      <c r="L51" s="260">
        <f>'Vinyl Oval Wholesale'!L51+('Vinyl Oval Wholesale'!L51*'Vinyl Oval Retail'!$W$7)</f>
        <v>1092.1027664400001</v>
      </c>
      <c r="M51" s="260">
        <f>'Vinyl Oval Wholesale'!M51+('Vinyl Oval Wholesale'!M51*'Vinyl Oval Retail'!$W$7)</f>
        <v>1238.60435706</v>
      </c>
      <c r="N51" s="260">
        <f>'Vinyl Oval Wholesale'!N51+('Vinyl Oval Wholesale'!N51*'Vinyl Oval Retail'!$W$7)</f>
        <v>1065.4661136000002</v>
      </c>
      <c r="O51" s="260">
        <f>'Vinyl Oval Wholesale'!O51+('Vinyl Oval Wholesale'!O51*'Vinyl Oval Retail'!$W$7)</f>
        <v>1158.6943985400003</v>
      </c>
      <c r="P51" s="260">
        <f>'Vinyl Oval Wholesale'!P51+('Vinyl Oval Wholesale'!P51*'Vinyl Oval Retail'!$W$7)</f>
        <v>1238.60435706</v>
      </c>
      <c r="Q51" s="260">
        <f>'Vinyl Oval Wholesale'!Q51+('Vinyl Oval Wholesale'!Q51*'Vinyl Oval Retail'!$W$7)</f>
        <v>1425.0609269399999</v>
      </c>
      <c r="R51" s="139"/>
      <c r="S51" s="387"/>
      <c r="T51" s="209"/>
    </row>
    <row r="52" spans="1:20" x14ac:dyDescent="0.25">
      <c r="A52" s="209"/>
      <c r="B52" s="369" t="s">
        <v>198</v>
      </c>
      <c r="C52" s="599">
        <f>'Vinyl Oval Wholesale'!C52+('Vinyl Oval Wholesale'!C52*'Vinyl Oval Retail'!$W$7)</f>
        <v>-285.60000000000002</v>
      </c>
      <c r="D52" s="599">
        <f>'Vinyl Oval Wholesale'!D52+('Vinyl Oval Wholesale'!D52*'Vinyl Oval Retail'!$W$7)</f>
        <v>-333.2</v>
      </c>
      <c r="E52" s="599">
        <f>'Vinyl Oval Wholesale'!E52+('Vinyl Oval Wholesale'!E52*'Vinyl Oval Retail'!$W$7)</f>
        <v>-357</v>
      </c>
      <c r="F52" s="599">
        <f>'Vinyl Oval Wholesale'!F52+('Vinyl Oval Wholesale'!F52*'Vinyl Oval Retail'!$W$7)</f>
        <v>-387.8</v>
      </c>
      <c r="G52" s="599">
        <f>'Vinyl Oval Wholesale'!G52+('Vinyl Oval Wholesale'!G52*'Vinyl Oval Retail'!$W$7)</f>
        <v>-432.6</v>
      </c>
      <c r="H52" s="599">
        <f>'Vinyl Oval Wholesale'!H52+('Vinyl Oval Wholesale'!H52*'Vinyl Oval Retail'!$W$7)</f>
        <v>-459.20000000000005</v>
      </c>
      <c r="I52" s="599">
        <f>'Vinyl Oval Wholesale'!I52+('Vinyl Oval Wholesale'!I52*'Vinyl Oval Retail'!$W$7)</f>
        <v>-449.4</v>
      </c>
      <c r="J52" s="599">
        <f>'Vinyl Oval Wholesale'!J52+('Vinyl Oval Wholesale'!J52*'Vinyl Oval Retail'!$W$7)</f>
        <v>-515.20000000000005</v>
      </c>
      <c r="K52" s="599">
        <f>'Vinyl Oval Wholesale'!K52+('Vinyl Oval Wholesale'!K52*'Vinyl Oval Retail'!$W$7)</f>
        <v>-541.79999999999995</v>
      </c>
      <c r="L52" s="599">
        <f>'Vinyl Oval Wholesale'!L52+('Vinyl Oval Wholesale'!L52*'Vinyl Oval Retail'!$W$7)</f>
        <v>-583.79999999999995</v>
      </c>
      <c r="M52" s="599">
        <f>'Vinyl Oval Wholesale'!M52+('Vinyl Oval Wholesale'!M52*'Vinyl Oval Retail'!$W$7)</f>
        <v>-719.6</v>
      </c>
      <c r="N52" s="599">
        <f>'Vinyl Oval Wholesale'!N52+('Vinyl Oval Wholesale'!N52*'Vinyl Oval Retail'!$W$7)</f>
        <v>-600.6</v>
      </c>
      <c r="O52" s="599">
        <f>'Vinyl Oval Wholesale'!O52+('Vinyl Oval Wholesale'!O52*'Vinyl Oval Retail'!$W$7)</f>
        <v>-623</v>
      </c>
      <c r="P52" s="599">
        <f>'Vinyl Oval Wholesale'!P52+('Vinyl Oval Wholesale'!P52*'Vinyl Oval Retail'!$W$7)</f>
        <v>-687.4</v>
      </c>
      <c r="Q52" s="599">
        <f>'Vinyl Oval Wholesale'!Q52+('Vinyl Oval Wholesale'!Q52*'Vinyl Oval Retail'!$W$7)</f>
        <v>-819</v>
      </c>
      <c r="R52" s="138"/>
      <c r="S52" s="390"/>
      <c r="T52" s="209"/>
    </row>
    <row r="53" spans="1:20" x14ac:dyDescent="0.25">
      <c r="A53" s="209"/>
      <c r="B53" s="361" t="s">
        <v>202</v>
      </c>
      <c r="C53" s="260" t="s">
        <v>206</v>
      </c>
      <c r="D53" s="260" t="s">
        <v>206</v>
      </c>
      <c r="E53" s="260">
        <f>'Vinyl Oval Wholesale'!E53+('Vinyl Oval Wholesale'!E53*'Vinyl Oval Retail'!$W$7)</f>
        <v>-392</v>
      </c>
      <c r="F53" s="260">
        <f>'Vinyl Oval Wholesale'!F53+('Vinyl Oval Wholesale'!F53*'Vinyl Oval Retail'!$W$7)</f>
        <v>-425.6</v>
      </c>
      <c r="G53" s="260">
        <f>'Vinyl Oval Wholesale'!G53+('Vinyl Oval Wholesale'!G53*'Vinyl Oval Retail'!$W$7)</f>
        <v>-477.4</v>
      </c>
      <c r="H53" s="260">
        <f>'Vinyl Oval Wholesale'!H53+('Vinyl Oval Wholesale'!H53*'Vinyl Oval Retail'!$W$7)</f>
        <v>-504</v>
      </c>
      <c r="I53" s="260">
        <f>'Vinyl Oval Wholesale'!I53+('Vinyl Oval Wholesale'!I53*'Vinyl Oval Retail'!$W$7)</f>
        <v>-491.4</v>
      </c>
      <c r="J53" s="260">
        <f>'Vinyl Oval Wholesale'!J53+('Vinyl Oval Wholesale'!J53*'Vinyl Oval Retail'!$W$7)</f>
        <v>-562.79999999999995</v>
      </c>
      <c r="K53" s="260">
        <f>'Vinyl Oval Wholesale'!K53+('Vinyl Oval Wholesale'!K53*'Vinyl Oval Retail'!$W$7)</f>
        <v>-595</v>
      </c>
      <c r="L53" s="260">
        <f>'Vinyl Oval Wholesale'!L53+('Vinyl Oval Wholesale'!L53*'Vinyl Oval Retail'!$W$7)</f>
        <v>-642.6</v>
      </c>
      <c r="M53" s="260">
        <f>'Vinyl Oval Wholesale'!M53+('Vinyl Oval Wholesale'!M53*'Vinyl Oval Retail'!$W$7)</f>
        <v>-789.6</v>
      </c>
      <c r="N53" s="260">
        <f>'Vinyl Oval Wholesale'!N53+('Vinyl Oval Wholesale'!N53*'Vinyl Oval Retail'!$W$7)</f>
        <v>-660.8</v>
      </c>
      <c r="O53" s="260">
        <f>'Vinyl Oval Wholesale'!O53+('Vinyl Oval Wholesale'!O53*'Vinyl Oval Retail'!$W$7)</f>
        <v>-684.6</v>
      </c>
      <c r="P53" s="260">
        <f>'Vinyl Oval Wholesale'!P53+('Vinyl Oval Wholesale'!P53*'Vinyl Oval Retail'!$W$7)</f>
        <v>-756</v>
      </c>
      <c r="Q53" s="260">
        <f>'Vinyl Oval Wholesale'!Q53+('Vinyl Oval Wholesale'!Q53*'Vinyl Oval Retail'!$W$7)</f>
        <v>-901.6</v>
      </c>
      <c r="R53" s="139"/>
      <c r="S53" s="387"/>
      <c r="T53" s="209"/>
    </row>
    <row r="54" spans="1:20" x14ac:dyDescent="0.25">
      <c r="A54" s="209"/>
      <c r="B54" s="370" t="s">
        <v>251</v>
      </c>
      <c r="C54" s="599">
        <f>'Vinyl Oval Wholesale'!C54+('Vinyl Oval Wholesale'!C54*'Vinyl Oval Retail'!$W$7)</f>
        <v>368.2</v>
      </c>
      <c r="D54" s="599">
        <f>'Vinyl Oval Wholesale'!D54+('Vinyl Oval Wholesale'!D54*'Vinyl Oval Retail'!$W$7)</f>
        <v>368.2</v>
      </c>
      <c r="E54" s="599">
        <f>'Vinyl Oval Wholesale'!E54+('Vinyl Oval Wholesale'!E54*'Vinyl Oval Retail'!$W$7)</f>
        <v>368.2</v>
      </c>
      <c r="F54" s="599">
        <f>'Vinyl Oval Wholesale'!F54+('Vinyl Oval Wholesale'!F54*'Vinyl Oval Retail'!$W$7)</f>
        <v>368.2</v>
      </c>
      <c r="G54" s="599">
        <f>'Vinyl Oval Wholesale'!G54+('Vinyl Oval Wholesale'!G54*'Vinyl Oval Retail'!$W$7)</f>
        <v>368.2</v>
      </c>
      <c r="H54" s="599">
        <f>'Vinyl Oval Wholesale'!H54+('Vinyl Oval Wholesale'!H54*'Vinyl Oval Retail'!$W$7)</f>
        <v>368.2</v>
      </c>
      <c r="I54" s="599">
        <f>'Vinyl Oval Wholesale'!I54+('Vinyl Oval Wholesale'!I54*'Vinyl Oval Retail'!$W$7)</f>
        <v>368.2</v>
      </c>
      <c r="J54" s="599">
        <f>'Vinyl Oval Wholesale'!J54+('Vinyl Oval Wholesale'!J54*'Vinyl Oval Retail'!$W$7)</f>
        <v>368.2</v>
      </c>
      <c r="K54" s="599">
        <f>'Vinyl Oval Wholesale'!K54+('Vinyl Oval Wholesale'!K54*'Vinyl Oval Retail'!$W$7)</f>
        <v>368.2</v>
      </c>
      <c r="L54" s="599">
        <f>'Vinyl Oval Wholesale'!L54+('Vinyl Oval Wholesale'!L54*'Vinyl Oval Retail'!$W$7)</f>
        <v>368.2</v>
      </c>
      <c r="M54" s="599">
        <f>'Vinyl Oval Wholesale'!M54+('Vinyl Oval Wholesale'!M54*'Vinyl Oval Retail'!$W$7)</f>
        <v>368.2</v>
      </c>
      <c r="N54" s="599">
        <f>'Vinyl Oval Wholesale'!N54+('Vinyl Oval Wholesale'!N54*'Vinyl Oval Retail'!$W$7)</f>
        <v>368.2</v>
      </c>
      <c r="O54" s="599">
        <f>'Vinyl Oval Wholesale'!O54+('Vinyl Oval Wholesale'!O54*'Vinyl Oval Retail'!$W$7)</f>
        <v>368.2</v>
      </c>
      <c r="P54" s="599">
        <f>'Vinyl Oval Wholesale'!P54+('Vinyl Oval Wholesale'!P54*'Vinyl Oval Retail'!$W$7)</f>
        <v>368.2</v>
      </c>
      <c r="Q54" s="599">
        <f>'Vinyl Oval Wholesale'!Q54+('Vinyl Oval Wholesale'!Q54*'Vinyl Oval Retail'!$W$7)</f>
        <v>368.2</v>
      </c>
      <c r="R54" s="137"/>
      <c r="S54" s="394"/>
      <c r="T54" s="209"/>
    </row>
    <row r="55" spans="1:20" x14ac:dyDescent="0.25">
      <c r="A55" s="209"/>
      <c r="B55" s="361" t="s">
        <v>237</v>
      </c>
      <c r="C55" s="260">
        <f>'Vinyl Oval Wholesale'!C55+('Vinyl Oval Wholesale'!C55*'Vinyl Oval Retail'!$W$7)</f>
        <v>422.8</v>
      </c>
      <c r="D55" s="260">
        <f>'Vinyl Oval Wholesale'!D55+('Vinyl Oval Wholesale'!D55*'Vinyl Oval Retail'!$W$7)</f>
        <v>422.8</v>
      </c>
      <c r="E55" s="260">
        <f>'Vinyl Oval Wholesale'!E55+('Vinyl Oval Wholesale'!E55*'Vinyl Oval Retail'!$W$7)</f>
        <v>422.8</v>
      </c>
      <c r="F55" s="260">
        <f>'Vinyl Oval Wholesale'!F55+('Vinyl Oval Wholesale'!F55*'Vinyl Oval Retail'!$W$7)</f>
        <v>422.8</v>
      </c>
      <c r="G55" s="260">
        <f>'Vinyl Oval Wholesale'!G55+('Vinyl Oval Wholesale'!G55*'Vinyl Oval Retail'!$W$7)</f>
        <v>422.8</v>
      </c>
      <c r="H55" s="260">
        <f>'Vinyl Oval Wholesale'!H55+('Vinyl Oval Wholesale'!H55*'Vinyl Oval Retail'!$W$7)</f>
        <v>422.8</v>
      </c>
      <c r="I55" s="260">
        <f>'Vinyl Oval Wholesale'!I55+('Vinyl Oval Wholesale'!I55*'Vinyl Oval Retail'!$W$7)</f>
        <v>422.8</v>
      </c>
      <c r="J55" s="260">
        <f>'Vinyl Oval Wholesale'!J55+('Vinyl Oval Wholesale'!J55*'Vinyl Oval Retail'!$W$7)</f>
        <v>422.8</v>
      </c>
      <c r="K55" s="260">
        <f>'Vinyl Oval Wholesale'!K55+('Vinyl Oval Wholesale'!K55*'Vinyl Oval Retail'!$W$7)</f>
        <v>422.8</v>
      </c>
      <c r="L55" s="260">
        <f>'Vinyl Oval Wholesale'!L55+('Vinyl Oval Wholesale'!L55*'Vinyl Oval Retail'!$W$7)</f>
        <v>422.8</v>
      </c>
      <c r="M55" s="260">
        <f>'Vinyl Oval Wholesale'!M55+('Vinyl Oval Wholesale'!M55*'Vinyl Oval Retail'!$W$7)</f>
        <v>422.8</v>
      </c>
      <c r="N55" s="260">
        <f>'Vinyl Oval Wholesale'!N55+('Vinyl Oval Wholesale'!N55*'Vinyl Oval Retail'!$W$7)</f>
        <v>422.8</v>
      </c>
      <c r="O55" s="260">
        <f>'Vinyl Oval Wholesale'!O55+('Vinyl Oval Wholesale'!O55*'Vinyl Oval Retail'!$W$7)</f>
        <v>422.8</v>
      </c>
      <c r="P55" s="260">
        <f>'Vinyl Oval Wholesale'!P55+('Vinyl Oval Wholesale'!P55*'Vinyl Oval Retail'!$W$7)</f>
        <v>422.8</v>
      </c>
      <c r="Q55" s="260">
        <f>'Vinyl Oval Wholesale'!Q55+('Vinyl Oval Wholesale'!Q55*'Vinyl Oval Retail'!$W$7)</f>
        <v>422.8</v>
      </c>
      <c r="R55" s="140"/>
      <c r="S55" s="395"/>
      <c r="T55" s="209"/>
    </row>
    <row r="56" spans="1:20" x14ac:dyDescent="0.25">
      <c r="A56" s="209"/>
      <c r="B56" s="368" t="s">
        <v>238</v>
      </c>
      <c r="C56" s="261" t="s">
        <v>239</v>
      </c>
      <c r="D56" s="261" t="s">
        <v>239</v>
      </c>
      <c r="E56" s="261" t="s">
        <v>239</v>
      </c>
      <c r="F56" s="261" t="s">
        <v>239</v>
      </c>
      <c r="G56" s="261" t="s">
        <v>239</v>
      </c>
      <c r="H56" s="261" t="s">
        <v>239</v>
      </c>
      <c r="I56" s="261" t="s">
        <v>239</v>
      </c>
      <c r="J56" s="261" t="s">
        <v>239</v>
      </c>
      <c r="K56" s="261" t="s">
        <v>239</v>
      </c>
      <c r="L56" s="261" t="s">
        <v>239</v>
      </c>
      <c r="M56" s="261" t="s">
        <v>239</v>
      </c>
      <c r="N56" s="261" t="s">
        <v>239</v>
      </c>
      <c r="O56" s="261" t="s">
        <v>239</v>
      </c>
      <c r="P56" s="261" t="s">
        <v>239</v>
      </c>
      <c r="Q56" s="261" t="s">
        <v>239</v>
      </c>
      <c r="R56" s="141"/>
      <c r="S56" s="396"/>
      <c r="T56" s="209"/>
    </row>
    <row r="57" spans="1:20" x14ac:dyDescent="0.25">
      <c r="A57" s="209"/>
      <c r="B57" s="371" t="s">
        <v>245</v>
      </c>
      <c r="C57" s="260">
        <f>'Vinyl Oval Wholesale'!C57+('Vinyl Oval Wholesale'!C57*'Vinyl Oval Retail'!$W$7)</f>
        <v>625.79999999999995</v>
      </c>
      <c r="D57" s="260">
        <f>'Vinyl Oval Wholesale'!D57+('Vinyl Oval Wholesale'!D57*'Vinyl Oval Retail'!$W$7)</f>
        <v>719.6</v>
      </c>
      <c r="E57" s="260">
        <f>'Vinyl Oval Wholesale'!E57+('Vinyl Oval Wholesale'!E57*'Vinyl Oval Retail'!$W$7)</f>
        <v>767.2</v>
      </c>
      <c r="F57" s="260">
        <f>'Vinyl Oval Wholesale'!F57+('Vinyl Oval Wholesale'!F57*'Vinyl Oval Retail'!$W$7)</f>
        <v>873.6</v>
      </c>
      <c r="G57" s="260">
        <f>'Vinyl Oval Wholesale'!G57+('Vinyl Oval Wholesale'!G57*'Vinyl Oval Retail'!$W$7)</f>
        <v>980</v>
      </c>
      <c r="H57" s="260">
        <f>'Vinyl Oval Wholesale'!H57+('Vinyl Oval Wholesale'!H57*'Vinyl Oval Retail'!$W$7)</f>
        <v>1134</v>
      </c>
      <c r="I57" s="260">
        <f>'Vinyl Oval Wholesale'!I57+('Vinyl Oval Wholesale'!I57*'Vinyl Oval Retail'!$W$7)</f>
        <v>1027.5999999999999</v>
      </c>
      <c r="J57" s="260">
        <f>'Vinyl Oval Wholesale'!J57+('Vinyl Oval Wholesale'!J57*'Vinyl Oval Retail'!$W$7)</f>
        <v>1157.8</v>
      </c>
      <c r="K57" s="260">
        <f>'Vinyl Oval Wholesale'!K57+('Vinyl Oval Wholesale'!K57*'Vinyl Oval Retail'!$W$7)</f>
        <v>1299.2</v>
      </c>
      <c r="L57" s="260">
        <f>'Vinyl Oval Wholesale'!L57+('Vinyl Oval Wholesale'!L57*'Vinyl Oval Retail'!$W$7)</f>
        <v>1381.8</v>
      </c>
      <c r="M57" s="260">
        <f>'Vinyl Oval Wholesale'!M57+('Vinyl Oval Wholesale'!M57*'Vinyl Oval Retail'!$W$7)</f>
        <v>1653.4</v>
      </c>
      <c r="N57" s="260">
        <f>'Vinyl Oval Wholesale'!N57+('Vinyl Oval Wholesale'!N57*'Vinyl Oval Retail'!$W$7)</f>
        <v>1275.4000000000001</v>
      </c>
      <c r="O57" s="260">
        <f>'Vinyl Oval Wholesale'!O57+('Vinyl Oval Wholesale'!O57*'Vinyl Oval Retail'!$W$7)</f>
        <v>1369.2</v>
      </c>
      <c r="P57" s="260">
        <f>'Vinyl Oval Wholesale'!P57+('Vinyl Oval Wholesale'!P57*'Vinyl Oval Retail'!$W$7)</f>
        <v>1440.6</v>
      </c>
      <c r="Q57" s="260">
        <f>'Vinyl Oval Wholesale'!Q57+('Vinyl Oval Wholesale'!Q57*'Vinyl Oval Retail'!$W$7)</f>
        <v>1759.8</v>
      </c>
      <c r="R57" s="139"/>
      <c r="S57" s="387"/>
      <c r="T57" s="209"/>
    </row>
    <row r="58" spans="1:20" x14ac:dyDescent="0.25">
      <c r="A58" s="209"/>
      <c r="B58" s="368" t="s">
        <v>202</v>
      </c>
      <c r="C58" s="261" t="s">
        <v>206</v>
      </c>
      <c r="D58" s="261" t="s">
        <v>206</v>
      </c>
      <c r="E58" s="261">
        <f>'Vinyl Oval Wholesale'!E58+('Vinyl Oval Wholesale'!E58*'Vinyl Oval Retail'!$W$7)</f>
        <v>945</v>
      </c>
      <c r="F58" s="261">
        <f>'Vinyl Oval Wholesale'!F58+('Vinyl Oval Wholesale'!F58*'Vinyl Oval Retail'!$W$7)</f>
        <v>1073.8</v>
      </c>
      <c r="G58" s="261">
        <f>'Vinyl Oval Wholesale'!G58+('Vinyl Oval Wholesale'!G58*'Vinyl Oval Retail'!$W$7)</f>
        <v>1204</v>
      </c>
      <c r="H58" s="261">
        <f>'Vinyl Oval Wholesale'!H58+('Vinyl Oval Wholesale'!H58*'Vinyl Oval Retail'!$W$7)</f>
        <v>1393</v>
      </c>
      <c r="I58" s="261">
        <f>'Vinyl Oval Wholesale'!I58+('Vinyl Oval Wholesale'!I58*'Vinyl Oval Retail'!$W$7)</f>
        <v>1262.8</v>
      </c>
      <c r="J58" s="261">
        <f>'Vinyl Oval Wholesale'!J58+('Vinyl Oval Wholesale'!J58*'Vinyl Oval Retail'!$W$7)</f>
        <v>1416.8</v>
      </c>
      <c r="K58" s="261">
        <f>'Vinyl Oval Wholesale'!K58+('Vinyl Oval Wholesale'!K58*'Vinyl Oval Retail'!$W$7)</f>
        <v>1594.6</v>
      </c>
      <c r="L58" s="261">
        <f>'Vinyl Oval Wholesale'!L58+('Vinyl Oval Wholesale'!L58*'Vinyl Oval Retail'!$W$7)</f>
        <v>1699.6</v>
      </c>
      <c r="M58" s="261">
        <f>'Vinyl Oval Wholesale'!M58+('Vinyl Oval Wholesale'!M58*'Vinyl Oval Retail'!$W$7)</f>
        <v>2031.4</v>
      </c>
      <c r="N58" s="261">
        <f>'Vinyl Oval Wholesale'!N58+('Vinyl Oval Wholesale'!N58*'Vinyl Oval Retail'!$W$7)</f>
        <v>1570.8</v>
      </c>
      <c r="O58" s="261">
        <f>'Vinyl Oval Wholesale'!O58+('Vinyl Oval Wholesale'!O58*'Vinyl Oval Retail'!$W$7)</f>
        <v>1688.4</v>
      </c>
      <c r="P58" s="261">
        <f>'Vinyl Oval Wholesale'!P58+('Vinyl Oval Wholesale'!P58*'Vinyl Oval Retail'!$W$7)</f>
        <v>1771</v>
      </c>
      <c r="Q58" s="261">
        <f>'Vinyl Oval Wholesale'!Q58+('Vinyl Oval Wholesale'!Q58*'Vinyl Oval Retail'!$W$7)</f>
        <v>2160.1999999999998</v>
      </c>
      <c r="R58" s="138"/>
      <c r="S58" s="390"/>
      <c r="T58" s="209"/>
    </row>
    <row r="59" spans="1:20" x14ac:dyDescent="0.25">
      <c r="A59" s="209"/>
      <c r="B59" s="361" t="s">
        <v>248</v>
      </c>
      <c r="C59" s="260">
        <f>'Vinyl Oval Wholesale'!C59+('Vinyl Oval Wholesale'!C59*'Vinyl Oval Retail'!$W$7)</f>
        <v>884.8</v>
      </c>
      <c r="D59" s="260">
        <f>'Vinyl Oval Wholesale'!D59+('Vinyl Oval Wholesale'!D59*'Vinyl Oval Retail'!$W$7)</f>
        <v>884.8</v>
      </c>
      <c r="E59" s="260">
        <f>'Vinyl Oval Wholesale'!E59+('Vinyl Oval Wholesale'!E59*'Vinyl Oval Retail'!$W$7)</f>
        <v>884.8</v>
      </c>
      <c r="F59" s="260">
        <f>'Vinyl Oval Wholesale'!F59+('Vinyl Oval Wholesale'!F59*'Vinyl Oval Retail'!$W$7)</f>
        <v>884.8</v>
      </c>
      <c r="G59" s="260">
        <f>'Vinyl Oval Wholesale'!G59+('Vinyl Oval Wholesale'!G59*'Vinyl Oval Retail'!$W$7)</f>
        <v>884.8</v>
      </c>
      <c r="H59" s="260">
        <f>'Vinyl Oval Wholesale'!H59+('Vinyl Oval Wholesale'!H59*'Vinyl Oval Retail'!$W$7)</f>
        <v>884.8</v>
      </c>
      <c r="I59" s="260">
        <f>'Vinyl Oval Wholesale'!I59+('Vinyl Oval Wholesale'!I59*'Vinyl Oval Retail'!$W$7)</f>
        <v>884.8</v>
      </c>
      <c r="J59" s="260">
        <f>'Vinyl Oval Wholesale'!J59+('Vinyl Oval Wholesale'!J59*'Vinyl Oval Retail'!$W$7)</f>
        <v>884.8</v>
      </c>
      <c r="K59" s="260">
        <f>'Vinyl Oval Wholesale'!K59+('Vinyl Oval Wholesale'!K59*'Vinyl Oval Retail'!$W$7)</f>
        <v>884.8</v>
      </c>
      <c r="L59" s="260">
        <f>'Vinyl Oval Wholesale'!L59+('Vinyl Oval Wholesale'!L59*'Vinyl Oval Retail'!$W$7)</f>
        <v>884.8</v>
      </c>
      <c r="M59" s="260">
        <f>'Vinyl Oval Wholesale'!M59+('Vinyl Oval Wholesale'!M59*'Vinyl Oval Retail'!$W$7)</f>
        <v>884.8</v>
      </c>
      <c r="N59" s="260">
        <f>'Vinyl Oval Wholesale'!N59+('Vinyl Oval Wholesale'!N59*'Vinyl Oval Retail'!$W$7)</f>
        <v>884.8</v>
      </c>
      <c r="O59" s="260">
        <f>'Vinyl Oval Wholesale'!O59+('Vinyl Oval Wholesale'!O59*'Vinyl Oval Retail'!$W$7)</f>
        <v>884.8</v>
      </c>
      <c r="P59" s="260">
        <f>'Vinyl Oval Wholesale'!P59+('Vinyl Oval Wholesale'!P59*'Vinyl Oval Retail'!$W$7)</f>
        <v>884.8</v>
      </c>
      <c r="Q59" s="260">
        <f>'Vinyl Oval Wholesale'!Q59+('Vinyl Oval Wholesale'!Q59*'Vinyl Oval Retail'!$W$7)</f>
        <v>884.8</v>
      </c>
      <c r="R59" s="159"/>
      <c r="S59" s="397"/>
      <c r="T59" s="209"/>
    </row>
    <row r="60" spans="1:20" x14ac:dyDescent="0.25">
      <c r="A60" s="209"/>
      <c r="B60" s="370" t="s">
        <v>259</v>
      </c>
      <c r="C60" s="261">
        <f>'Vinyl Oval Wholesale'!C60+('Vinyl Oval Wholesale'!C60*'Vinyl Oval Retail'!$W$7)</f>
        <v>665</v>
      </c>
      <c r="D60" s="261">
        <f>'Vinyl Oval Wholesale'!D60+('Vinyl Oval Wholesale'!D60*'Vinyl Oval Retail'!$W$7)</f>
        <v>665</v>
      </c>
      <c r="E60" s="261">
        <f>'Vinyl Oval Wholesale'!E60+('Vinyl Oval Wholesale'!E60*'Vinyl Oval Retail'!$W$7)</f>
        <v>665</v>
      </c>
      <c r="F60" s="261">
        <f>'Vinyl Oval Wholesale'!F60+('Vinyl Oval Wholesale'!F60*'Vinyl Oval Retail'!$W$7)</f>
        <v>665</v>
      </c>
      <c r="G60" s="261">
        <f>'Vinyl Oval Wholesale'!G60+('Vinyl Oval Wholesale'!G60*'Vinyl Oval Retail'!$W$7)</f>
        <v>665</v>
      </c>
      <c r="H60" s="261">
        <f>'Vinyl Oval Wholesale'!H60+('Vinyl Oval Wholesale'!H60*'Vinyl Oval Retail'!$W$7)</f>
        <v>665</v>
      </c>
      <c r="I60" s="261">
        <f>'Vinyl Oval Wholesale'!I60+('Vinyl Oval Wholesale'!I60*'Vinyl Oval Retail'!$W$7)</f>
        <v>665</v>
      </c>
      <c r="J60" s="261">
        <f>'Vinyl Oval Wholesale'!J60+('Vinyl Oval Wholesale'!J60*'Vinyl Oval Retail'!$W$7)</f>
        <v>665</v>
      </c>
      <c r="K60" s="261">
        <f>'Vinyl Oval Wholesale'!K60+('Vinyl Oval Wholesale'!K60*'Vinyl Oval Retail'!$W$7)</f>
        <v>665</v>
      </c>
      <c r="L60" s="261">
        <f>'Vinyl Oval Wholesale'!L60+('Vinyl Oval Wholesale'!L60*'Vinyl Oval Retail'!$W$7)</f>
        <v>665</v>
      </c>
      <c r="M60" s="261">
        <f>'Vinyl Oval Wholesale'!M60+('Vinyl Oval Wholesale'!M60*'Vinyl Oval Retail'!$W$7)</f>
        <v>665</v>
      </c>
      <c r="N60" s="261">
        <f>'Vinyl Oval Wholesale'!N60+('Vinyl Oval Wholesale'!N60*'Vinyl Oval Retail'!$W$7)</f>
        <v>665</v>
      </c>
      <c r="O60" s="261">
        <f>'Vinyl Oval Wholesale'!O60+('Vinyl Oval Wholesale'!O60*'Vinyl Oval Retail'!$W$7)</f>
        <v>665</v>
      </c>
      <c r="P60" s="261">
        <f>'Vinyl Oval Wholesale'!P60+('Vinyl Oval Wholesale'!P60*'Vinyl Oval Retail'!$W$7)</f>
        <v>665</v>
      </c>
      <c r="Q60" s="261">
        <f>'Vinyl Oval Wholesale'!Q60+('Vinyl Oval Wholesale'!Q60*'Vinyl Oval Retail'!$W$7)</f>
        <v>665</v>
      </c>
      <c r="R60" s="122"/>
      <c r="S60" s="398"/>
      <c r="T60" s="209"/>
    </row>
    <row r="61" spans="1:20" x14ac:dyDescent="0.25">
      <c r="A61" s="209"/>
      <c r="B61" s="369" t="s">
        <v>213</v>
      </c>
      <c r="C61" s="600">
        <f>'Vinyl Oval Wholesale'!C61+('Vinyl Oval Wholesale'!C61*'Vinyl Oval Retail'!$W$7)</f>
        <v>333.2</v>
      </c>
      <c r="D61" s="600">
        <f>'Vinyl Oval Wholesale'!D61+('Vinyl Oval Wholesale'!D61*'Vinyl Oval Retail'!$W$7)</f>
        <v>333.2</v>
      </c>
      <c r="E61" s="600">
        <f>'Vinyl Oval Wholesale'!E61+('Vinyl Oval Wholesale'!E61*'Vinyl Oval Retail'!$W$7)</f>
        <v>333.2</v>
      </c>
      <c r="F61" s="600">
        <f>'Vinyl Oval Wholesale'!F61+('Vinyl Oval Wholesale'!F61*'Vinyl Oval Retail'!$W$7)</f>
        <v>333.2</v>
      </c>
      <c r="G61" s="600">
        <f>'Vinyl Oval Wholesale'!G61+('Vinyl Oval Wholesale'!G61*'Vinyl Oval Retail'!$W$7)</f>
        <v>333.2</v>
      </c>
      <c r="H61" s="600">
        <f>'Vinyl Oval Wholesale'!H61+('Vinyl Oval Wholesale'!H61*'Vinyl Oval Retail'!$W$7)</f>
        <v>333.2</v>
      </c>
      <c r="I61" s="600">
        <f>'Vinyl Oval Wholesale'!I61+('Vinyl Oval Wholesale'!I61*'Vinyl Oval Retail'!$W$7)</f>
        <v>333.2</v>
      </c>
      <c r="J61" s="600">
        <f>'Vinyl Oval Wholesale'!J61+('Vinyl Oval Wholesale'!J61*'Vinyl Oval Retail'!$W$7)</f>
        <v>333.2</v>
      </c>
      <c r="K61" s="600">
        <f>'Vinyl Oval Wholesale'!K61+('Vinyl Oval Wholesale'!K61*'Vinyl Oval Retail'!$W$7)</f>
        <v>333.2</v>
      </c>
      <c r="L61" s="600">
        <f>'Vinyl Oval Wholesale'!L61+('Vinyl Oval Wholesale'!L61*'Vinyl Oval Retail'!$W$7)</f>
        <v>333.2</v>
      </c>
      <c r="M61" s="600">
        <f>'Vinyl Oval Wholesale'!M61+('Vinyl Oval Wholesale'!M61*'Vinyl Oval Retail'!$W$7)</f>
        <v>333.2</v>
      </c>
      <c r="N61" s="600">
        <f>'Vinyl Oval Wholesale'!N61+('Vinyl Oval Wholesale'!N61*'Vinyl Oval Retail'!$W$7)</f>
        <v>333.2</v>
      </c>
      <c r="O61" s="600">
        <f>'Vinyl Oval Wholesale'!O61+('Vinyl Oval Wholesale'!O61*'Vinyl Oval Retail'!$W$7)</f>
        <v>333.2</v>
      </c>
      <c r="P61" s="600">
        <f>'Vinyl Oval Wholesale'!P61+('Vinyl Oval Wholesale'!P61*'Vinyl Oval Retail'!$W$7)</f>
        <v>333.2</v>
      </c>
      <c r="Q61" s="600">
        <f>'Vinyl Oval Wholesale'!Q61+('Vinyl Oval Wholesale'!Q61*'Vinyl Oval Retail'!$W$7)</f>
        <v>333.2</v>
      </c>
      <c r="R61" s="142"/>
      <c r="S61" s="393"/>
      <c r="T61" s="209"/>
    </row>
    <row r="62" spans="1:20" x14ac:dyDescent="0.25">
      <c r="A62" s="209"/>
      <c r="B62" s="368" t="s">
        <v>269</v>
      </c>
      <c r="C62" s="261">
        <f>'Vinyl Oval Wholesale'!C62+('Vinyl Oval Wholesale'!C62*'Vinyl Oval Retail'!$W$7)</f>
        <v>159.6</v>
      </c>
      <c r="D62" s="261">
        <f>'Vinyl Oval Wholesale'!D62+('Vinyl Oval Wholesale'!D62*'Vinyl Oval Retail'!$W$7)</f>
        <v>159.6</v>
      </c>
      <c r="E62" s="261">
        <f>'Vinyl Oval Wholesale'!E62+('Vinyl Oval Wholesale'!E62*'Vinyl Oval Retail'!$W$7)</f>
        <v>159.6</v>
      </c>
      <c r="F62" s="261">
        <f>'Vinyl Oval Wholesale'!F62+('Vinyl Oval Wholesale'!F62*'Vinyl Oval Retail'!$W$7)</f>
        <v>159.6</v>
      </c>
      <c r="G62" s="261">
        <f>'Vinyl Oval Wholesale'!G62+('Vinyl Oval Wholesale'!G62*'Vinyl Oval Retail'!$W$7)</f>
        <v>159.6</v>
      </c>
      <c r="H62" s="261">
        <f>'Vinyl Oval Wholesale'!H62+('Vinyl Oval Wholesale'!H62*'Vinyl Oval Retail'!$W$7)</f>
        <v>159.6</v>
      </c>
      <c r="I62" s="261">
        <f>'Vinyl Oval Wholesale'!I62+('Vinyl Oval Wholesale'!I62*'Vinyl Oval Retail'!$W$7)</f>
        <v>159.6</v>
      </c>
      <c r="J62" s="261">
        <f>'Vinyl Oval Wholesale'!J62+('Vinyl Oval Wholesale'!J62*'Vinyl Oval Retail'!$W$7)</f>
        <v>159.6</v>
      </c>
      <c r="K62" s="261">
        <f>'Vinyl Oval Wholesale'!K62+('Vinyl Oval Wholesale'!K62*'Vinyl Oval Retail'!$W$7)</f>
        <v>159.6</v>
      </c>
      <c r="L62" s="261">
        <f>'Vinyl Oval Wholesale'!L62+('Vinyl Oval Wholesale'!L62*'Vinyl Oval Retail'!$W$7)</f>
        <v>159.6</v>
      </c>
      <c r="M62" s="261">
        <f>'Vinyl Oval Wholesale'!M62+('Vinyl Oval Wholesale'!M62*'Vinyl Oval Retail'!$W$7)</f>
        <v>159.6</v>
      </c>
      <c r="N62" s="261">
        <f>'Vinyl Oval Wholesale'!N62+('Vinyl Oval Wholesale'!N62*'Vinyl Oval Retail'!$W$7)</f>
        <v>159.6</v>
      </c>
      <c r="O62" s="261">
        <f>'Vinyl Oval Wholesale'!O62+('Vinyl Oval Wholesale'!O62*'Vinyl Oval Retail'!$W$7)</f>
        <v>159.6</v>
      </c>
      <c r="P62" s="261">
        <f>'Vinyl Oval Wholesale'!P62+('Vinyl Oval Wholesale'!P62*'Vinyl Oval Retail'!$W$7)</f>
        <v>159.6</v>
      </c>
      <c r="Q62" s="261">
        <f>'Vinyl Oval Wholesale'!Q62+('Vinyl Oval Wholesale'!Q62*'Vinyl Oval Retail'!$W$7)</f>
        <v>159.6</v>
      </c>
      <c r="R62" s="161"/>
      <c r="S62" s="399"/>
      <c r="T62" s="209"/>
    </row>
    <row r="63" spans="1:20" x14ac:dyDescent="0.25">
      <c r="A63" s="209"/>
      <c r="B63" s="361" t="s">
        <v>270</v>
      </c>
      <c r="C63" s="260">
        <f>'Vinyl Oval Wholesale'!C63</f>
        <v>804</v>
      </c>
      <c r="D63" s="260">
        <f>'Vinyl Oval Wholesale'!D63</f>
        <v>804</v>
      </c>
      <c r="E63" s="260">
        <f>'Vinyl Oval Wholesale'!E63</f>
        <v>804</v>
      </c>
      <c r="F63" s="260">
        <f>'Vinyl Oval Wholesale'!F63</f>
        <v>804</v>
      </c>
      <c r="G63" s="260">
        <f>'Vinyl Oval Wholesale'!G63</f>
        <v>804</v>
      </c>
      <c r="H63" s="260">
        <f>'Vinyl Oval Wholesale'!H63</f>
        <v>804</v>
      </c>
      <c r="I63" s="260">
        <f>'Vinyl Oval Wholesale'!I63</f>
        <v>804</v>
      </c>
      <c r="J63" s="260">
        <f>'Vinyl Oval Wholesale'!J63</f>
        <v>804</v>
      </c>
      <c r="K63" s="260">
        <f>'Vinyl Oval Wholesale'!K63</f>
        <v>804</v>
      </c>
      <c r="L63" s="260">
        <f>'Vinyl Oval Wholesale'!L63</f>
        <v>804</v>
      </c>
      <c r="M63" s="260">
        <f>'Vinyl Oval Wholesale'!M63</f>
        <v>804</v>
      </c>
      <c r="N63" s="260">
        <f>'Vinyl Oval Wholesale'!N63</f>
        <v>804</v>
      </c>
      <c r="O63" s="260">
        <f>'Vinyl Oval Wholesale'!O63</f>
        <v>804</v>
      </c>
      <c r="P63" s="260">
        <f>'Vinyl Oval Wholesale'!P63</f>
        <v>804</v>
      </c>
      <c r="Q63" s="260">
        <f>'Vinyl Oval Wholesale'!Q63</f>
        <v>804</v>
      </c>
      <c r="R63" s="216"/>
      <c r="S63" s="400"/>
      <c r="T63" s="209"/>
    </row>
    <row r="64" spans="1:20" x14ac:dyDescent="0.25">
      <c r="A64" s="209"/>
      <c r="B64" s="368"/>
      <c r="C64" s="232"/>
      <c r="D64" s="234"/>
      <c r="E64" s="233"/>
      <c r="F64" s="234"/>
      <c r="G64" s="232"/>
      <c r="H64" s="234"/>
      <c r="I64" s="234"/>
      <c r="J64" s="233"/>
      <c r="K64" s="235"/>
      <c r="L64" s="235"/>
      <c r="M64" s="235"/>
      <c r="N64" s="235"/>
      <c r="O64" s="235"/>
      <c r="P64" s="235"/>
      <c r="Q64" s="235"/>
      <c r="T64" s="209"/>
    </row>
    <row r="65" spans="1:20" x14ac:dyDescent="0.25">
      <c r="A65" s="209"/>
      <c r="B65" s="88"/>
      <c r="C65" s="88"/>
      <c r="D65" s="212"/>
      <c r="E65" s="90"/>
      <c r="F65" s="89"/>
      <c r="G65" s="88"/>
      <c r="H65" s="89"/>
      <c r="I65" s="89"/>
      <c r="J65" s="90"/>
      <c r="K65" s="72"/>
      <c r="L65" s="72"/>
      <c r="M65" s="72"/>
      <c r="N65" s="72"/>
      <c r="O65" s="72"/>
      <c r="P65" s="72"/>
      <c r="Q65" s="72"/>
      <c r="R65" s="72"/>
      <c r="S65" s="72"/>
      <c r="T65" s="209"/>
    </row>
  </sheetData>
  <mergeCells count="13">
    <mergeCell ref="V6:Y6"/>
    <mergeCell ref="B12:H13"/>
    <mergeCell ref="I12:J12"/>
    <mergeCell ref="A1:H4"/>
    <mergeCell ref="B5:H5"/>
    <mergeCell ref="B6:H6"/>
    <mergeCell ref="B7:H7"/>
    <mergeCell ref="B8:H8"/>
    <mergeCell ref="B9:H9"/>
    <mergeCell ref="B10:H10"/>
    <mergeCell ref="I11:J11"/>
    <mergeCell ref="B11:D11"/>
    <mergeCell ref="E11:G11"/>
  </mergeCells>
  <pageMargins left="0.55000000000000004" right="0.55000000000000004" top="0.75" bottom="0.5" header="0.3" footer="0.3"/>
  <pageSetup scale="6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4FD1FF"/>
    <pageSetUpPr fitToPage="1"/>
  </sheetPr>
  <dimension ref="A1:Z65"/>
  <sheetViews>
    <sheetView zoomScale="91" zoomScaleNormal="91" workbookViewId="0">
      <selection activeCell="A5" sqref="A5"/>
    </sheetView>
  </sheetViews>
  <sheetFormatPr defaultColWidth="0" defaultRowHeight="15" x14ac:dyDescent="0.25"/>
  <cols>
    <col min="1" max="1" width="3.140625" customWidth="1"/>
    <col min="2" max="2" width="26.28515625" customWidth="1"/>
    <col min="3" max="4" width="6" customWidth="1"/>
    <col min="5" max="5" width="6.42578125" customWidth="1"/>
    <col min="6" max="6" width="6" customWidth="1"/>
    <col min="7" max="7" width="6.7109375" customWidth="1"/>
    <col min="8" max="8" width="6.5703125" customWidth="1"/>
    <col min="9" max="9" width="6.85546875" customWidth="1"/>
    <col min="10" max="10" width="6.5703125" customWidth="1"/>
    <col min="11" max="11" width="6.42578125" customWidth="1"/>
    <col min="12" max="12" width="6.5703125" customWidth="1"/>
    <col min="13" max="13" width="6.42578125" customWidth="1"/>
    <col min="14" max="14" width="7" customWidth="1"/>
    <col min="15" max="15" width="6.7109375" customWidth="1"/>
    <col min="16" max="16" width="6.85546875" customWidth="1"/>
    <col min="17" max="17" width="6.42578125" customWidth="1"/>
    <col min="18" max="18" width="7.28515625" customWidth="1"/>
    <col min="19" max="19" width="7.140625" customWidth="1"/>
    <col min="20" max="20" width="6.7109375" customWidth="1"/>
    <col min="21" max="21" width="3.140625" customWidth="1"/>
    <col min="22" max="82" width="6.28515625" customWidth="1"/>
  </cols>
  <sheetData>
    <row r="1" spans="1:21" s="76" customFormat="1" ht="15" customHeight="1" x14ac:dyDescent="0.25">
      <c r="A1" s="650" t="s">
        <v>387</v>
      </c>
      <c r="B1" s="650"/>
      <c r="C1" s="650"/>
      <c r="D1" s="650"/>
      <c r="E1" s="650"/>
      <c r="F1" s="650"/>
      <c r="G1" s="650"/>
      <c r="H1" s="650"/>
    </row>
    <row r="2" spans="1:21" s="76" customFormat="1" ht="14.45" customHeight="1" x14ac:dyDescent="0.25">
      <c r="A2" s="650"/>
      <c r="B2" s="650"/>
      <c r="C2" s="650"/>
      <c r="D2" s="650"/>
      <c r="E2" s="650"/>
      <c r="F2" s="650"/>
      <c r="G2" s="650"/>
      <c r="H2" s="650"/>
      <c r="J2" s="78"/>
    </row>
    <row r="3" spans="1:21" s="76" customFormat="1" ht="14.45" customHeight="1" x14ac:dyDescent="0.25">
      <c r="A3" s="650"/>
      <c r="B3" s="650"/>
      <c r="C3" s="650"/>
      <c r="D3" s="650"/>
      <c r="E3" s="650"/>
      <c r="F3" s="650"/>
      <c r="G3" s="650"/>
      <c r="H3" s="650"/>
      <c r="K3" s="77"/>
    </row>
    <row r="4" spans="1:21" s="76" customFormat="1" ht="16.5" customHeight="1" x14ac:dyDescent="0.25">
      <c r="A4" s="650"/>
      <c r="B4" s="650"/>
      <c r="C4" s="650"/>
      <c r="D4" s="650"/>
      <c r="E4" s="650"/>
      <c r="F4" s="650"/>
      <c r="G4" s="650"/>
      <c r="H4" s="650"/>
      <c r="I4" s="79"/>
      <c r="J4" s="79"/>
      <c r="K4" s="79"/>
    </row>
    <row r="5" spans="1:21" s="76" customFormat="1" ht="16.5" customHeight="1" x14ac:dyDescent="0.25">
      <c r="B5" s="638" t="s">
        <v>70</v>
      </c>
      <c r="C5" s="638"/>
      <c r="D5" s="638"/>
      <c r="E5" s="638"/>
      <c r="F5" s="638"/>
      <c r="G5" s="638"/>
      <c r="H5" s="638"/>
      <c r="I5" s="79"/>
      <c r="J5" s="79"/>
      <c r="K5" s="79"/>
    </row>
    <row r="6" spans="1:21" s="76" customFormat="1" ht="16.5" customHeight="1" x14ac:dyDescent="0.25">
      <c r="B6" s="638" t="s">
        <v>71</v>
      </c>
      <c r="C6" s="638"/>
      <c r="D6" s="638"/>
      <c r="E6" s="638"/>
      <c r="F6" s="638"/>
      <c r="G6" s="638"/>
      <c r="H6" s="638"/>
      <c r="I6" s="79"/>
      <c r="J6" s="79"/>
      <c r="K6" s="79"/>
    </row>
    <row r="7" spans="1:21" s="76" customFormat="1" ht="16.5" customHeight="1" x14ac:dyDescent="0.25">
      <c r="B7" s="638" t="s">
        <v>72</v>
      </c>
      <c r="C7" s="638"/>
      <c r="D7" s="638"/>
      <c r="E7" s="638"/>
      <c r="F7" s="638"/>
      <c r="G7" s="638"/>
      <c r="H7" s="638"/>
      <c r="I7" s="79"/>
      <c r="J7" s="79"/>
      <c r="K7" s="79"/>
    </row>
    <row r="8" spans="1:21" s="76" customFormat="1" ht="16.5" customHeight="1" x14ac:dyDescent="0.25">
      <c r="B8" s="638" t="s">
        <v>226</v>
      </c>
      <c r="C8" s="638"/>
      <c r="D8" s="638"/>
      <c r="E8" s="638"/>
      <c r="F8" s="638"/>
      <c r="G8" s="638"/>
      <c r="H8" s="638"/>
      <c r="I8" s="79"/>
      <c r="J8" s="79"/>
      <c r="K8" s="79"/>
    </row>
    <row r="9" spans="1:21" s="76" customFormat="1" ht="16.5" customHeight="1" x14ac:dyDescent="0.25">
      <c r="B9" s="638" t="s">
        <v>385</v>
      </c>
      <c r="C9" s="638"/>
      <c r="D9" s="638"/>
      <c r="E9" s="638"/>
      <c r="F9" s="638"/>
      <c r="G9" s="638"/>
      <c r="H9" s="638"/>
      <c r="I9" s="79"/>
      <c r="J9" s="79"/>
      <c r="K9" s="79"/>
    </row>
    <row r="10" spans="1:21" s="76" customFormat="1" ht="16.5" customHeight="1" thickBot="1" x14ac:dyDescent="0.3">
      <c r="B10" s="644" t="s">
        <v>217</v>
      </c>
      <c r="C10" s="644"/>
      <c r="D10" s="644"/>
      <c r="E10" s="644"/>
      <c r="F10" s="644"/>
      <c r="G10" s="644"/>
      <c r="H10" s="644"/>
      <c r="I10" s="79"/>
      <c r="J10" s="79"/>
      <c r="K10" s="79"/>
    </row>
    <row r="11" spans="1:21" s="76" customFormat="1" ht="16.5" customHeight="1" thickBot="1" x14ac:dyDescent="0.3">
      <c r="B11" s="665" t="s">
        <v>368</v>
      </c>
      <c r="C11" s="665"/>
      <c r="D11" s="665"/>
      <c r="E11" s="666">
        <v>44991</v>
      </c>
      <c r="F11" s="666"/>
      <c r="G11" s="666"/>
      <c r="H11" s="589"/>
      <c r="I11" s="670" t="s">
        <v>331</v>
      </c>
      <c r="J11" s="671"/>
      <c r="K11" s="671"/>
      <c r="L11" s="672"/>
    </row>
    <row r="12" spans="1:21" s="76" customFormat="1" ht="16.5" customHeight="1" x14ac:dyDescent="0.25">
      <c r="A12" s="77"/>
      <c r="B12" s="664" t="s">
        <v>302</v>
      </c>
      <c r="C12" s="664"/>
      <c r="D12" s="664"/>
      <c r="E12" s="664"/>
      <c r="F12" s="664"/>
      <c r="G12" s="664"/>
      <c r="H12" s="664"/>
      <c r="I12" s="79"/>
      <c r="J12" s="79"/>
      <c r="K12" s="79"/>
    </row>
    <row r="13" spans="1:21" s="76" customFormat="1" ht="16.5" customHeight="1" x14ac:dyDescent="0.25">
      <c r="A13" s="77"/>
      <c r="B13" s="664"/>
      <c r="C13" s="664"/>
      <c r="D13" s="664"/>
      <c r="E13" s="664"/>
      <c r="F13" s="664"/>
      <c r="G13" s="664"/>
      <c r="H13" s="664"/>
      <c r="I13" s="79"/>
      <c r="J13" s="79"/>
      <c r="K13" s="79"/>
    </row>
    <row r="14" spans="1:21" s="76" customFormat="1" ht="16.5" customHeight="1" x14ac:dyDescent="0.4">
      <c r="A14" s="496"/>
      <c r="B14" s="497"/>
      <c r="C14" s="498"/>
      <c r="D14" s="498"/>
      <c r="E14" s="498"/>
      <c r="F14" s="496"/>
      <c r="G14" s="496"/>
      <c r="H14" s="499"/>
      <c r="I14" s="500"/>
      <c r="J14" s="500"/>
      <c r="K14" s="500"/>
      <c r="L14" s="501"/>
      <c r="M14" s="501"/>
      <c r="N14" s="501"/>
      <c r="O14" s="501"/>
      <c r="P14" s="501"/>
      <c r="Q14" s="501"/>
      <c r="R14" s="501"/>
      <c r="S14" s="501"/>
      <c r="T14" s="501"/>
      <c r="U14" s="501"/>
    </row>
    <row r="15" spans="1:21" s="76" customFormat="1" ht="16.5" customHeight="1" x14ac:dyDescent="0.35">
      <c r="A15" s="91"/>
      <c r="B15" s="92"/>
      <c r="C15" s="73"/>
      <c r="D15" s="74"/>
      <c r="E15" s="74"/>
      <c r="F15" s="74"/>
      <c r="G15" s="74"/>
      <c r="H15" s="74"/>
      <c r="I15" s="74"/>
      <c r="J15" s="74"/>
      <c r="K15" s="86"/>
      <c r="L15" s="72"/>
      <c r="M15" s="72"/>
      <c r="N15" s="72"/>
      <c r="O15" s="72"/>
      <c r="P15" s="72"/>
      <c r="Q15" s="72"/>
      <c r="R15" s="72"/>
      <c r="S15" s="72"/>
      <c r="T15" s="72"/>
      <c r="U15" s="72"/>
    </row>
    <row r="16" spans="1:21" s="76" customFormat="1" ht="16.5" customHeight="1" x14ac:dyDescent="0.35">
      <c r="A16" s="91"/>
      <c r="B16" s="502" t="s">
        <v>297</v>
      </c>
      <c r="C16" s="94" t="s">
        <v>82</v>
      </c>
      <c r="D16" s="94" t="s">
        <v>84</v>
      </c>
      <c r="E16" s="94" t="s">
        <v>86</v>
      </c>
      <c r="F16" s="94" t="s">
        <v>88</v>
      </c>
      <c r="G16" s="94" t="s">
        <v>90</v>
      </c>
      <c r="H16" s="94" t="s">
        <v>91</v>
      </c>
      <c r="I16" s="94" t="s">
        <v>93</v>
      </c>
      <c r="J16" s="94" t="s">
        <v>94</v>
      </c>
      <c r="K16" s="94" t="s">
        <v>96</v>
      </c>
      <c r="L16" s="94" t="s">
        <v>97</v>
      </c>
      <c r="M16" s="94" t="s">
        <v>99</v>
      </c>
      <c r="N16" s="94" t="s">
        <v>101</v>
      </c>
      <c r="O16" s="94" t="s">
        <v>103</v>
      </c>
      <c r="P16" s="94" t="s">
        <v>105</v>
      </c>
      <c r="Q16" s="94" t="s">
        <v>107</v>
      </c>
      <c r="R16" s="94" t="s">
        <v>109</v>
      </c>
      <c r="S16" s="94" t="s">
        <v>111</v>
      </c>
      <c r="T16" s="94" t="s">
        <v>113</v>
      </c>
      <c r="U16" s="72"/>
    </row>
    <row r="17" spans="1:26" s="76" customFormat="1" ht="16.5" customHeight="1" x14ac:dyDescent="0.25">
      <c r="A17" s="93"/>
      <c r="B17" s="593" t="s">
        <v>360</v>
      </c>
      <c r="C17" s="260">
        <v>4469.7520530000002</v>
      </c>
      <c r="D17" s="260">
        <v>5465.3610843000006</v>
      </c>
      <c r="E17" s="260">
        <v>5754.2006574000006</v>
      </c>
      <c r="F17" s="260">
        <v>5489.5655177999997</v>
      </c>
      <c r="G17" s="260">
        <v>6120.4944176999998</v>
      </c>
      <c r="H17" s="260">
        <v>6602.9694588000002</v>
      </c>
      <c r="I17" s="260">
        <v>7054.7855508000002</v>
      </c>
      <c r="J17" s="260">
        <v>7948.7359613999997</v>
      </c>
      <c r="K17" s="260">
        <v>6564.2423652000007</v>
      </c>
      <c r="L17" s="260">
        <v>7201.6257807000011</v>
      </c>
      <c r="M17" s="260">
        <v>7708.3052553000007</v>
      </c>
      <c r="N17" s="260">
        <v>8758.7776692000007</v>
      </c>
      <c r="O17" s="260">
        <v>9436.5018071999984</v>
      </c>
      <c r="P17" s="260">
        <v>10806.472743299999</v>
      </c>
      <c r="Q17" s="260">
        <v>7755.1004934000011</v>
      </c>
      <c r="R17" s="260">
        <v>10175.543843400001</v>
      </c>
      <c r="S17" s="260">
        <v>10853.2679814</v>
      </c>
      <c r="T17" s="260">
        <v>12223.238917500001</v>
      </c>
      <c r="U17" s="72"/>
    </row>
    <row r="18" spans="1:26" ht="16.5" customHeight="1" x14ac:dyDescent="0.25">
      <c r="A18" s="93"/>
      <c r="B18" s="485" t="s">
        <v>194</v>
      </c>
      <c r="C18" s="599">
        <v>4631.1149429999996</v>
      </c>
      <c r="D18" s="599">
        <v>5663.8374389999999</v>
      </c>
      <c r="E18" s="599">
        <v>5962.3587854999996</v>
      </c>
      <c r="F18" s="599">
        <v>5688.0418725</v>
      </c>
      <c r="G18" s="599">
        <v>6341.5615770000004</v>
      </c>
      <c r="H18" s="599">
        <v>6841.7865359999996</v>
      </c>
      <c r="I18" s="599">
        <v>7309.7389169999997</v>
      </c>
      <c r="J18" s="599">
        <v>8237.5755344999998</v>
      </c>
      <c r="K18" s="599">
        <v>6801.4458134999995</v>
      </c>
      <c r="L18" s="599">
        <v>7463.4370697249997</v>
      </c>
      <c r="M18" s="599">
        <v>7987.4630549999993</v>
      </c>
      <c r="N18" s="599">
        <v>9076.6625624999997</v>
      </c>
      <c r="O18" s="599">
        <v>9778.5911340000002</v>
      </c>
      <c r="P18" s="599">
        <v>11198.584566</v>
      </c>
      <c r="Q18" s="599">
        <v>8035.8719219999984</v>
      </c>
      <c r="R18" s="599">
        <v>10545.064861499999</v>
      </c>
      <c r="S18" s="599">
        <v>11246.993433</v>
      </c>
      <c r="T18" s="599">
        <v>12666.986865000003</v>
      </c>
      <c r="U18" s="72"/>
    </row>
    <row r="19" spans="1:26" ht="16.5" customHeight="1" x14ac:dyDescent="0.25">
      <c r="A19" s="93"/>
      <c r="B19" s="236" t="s">
        <v>181</v>
      </c>
      <c r="C19" s="260" t="s">
        <v>206</v>
      </c>
      <c r="D19" s="260" t="s">
        <v>206</v>
      </c>
      <c r="E19" s="260" t="s">
        <v>206</v>
      </c>
      <c r="F19" s="260">
        <v>6817.5821024999996</v>
      </c>
      <c r="G19" s="260">
        <v>7422.6929400000008</v>
      </c>
      <c r="H19" s="260">
        <v>8100.4170780000004</v>
      </c>
      <c r="I19" s="260">
        <v>8713.5960599999999</v>
      </c>
      <c r="J19" s="260">
        <v>9818.5284492749997</v>
      </c>
      <c r="K19" s="260">
        <v>7939.054188000001</v>
      </c>
      <c r="L19" s="260">
        <v>8665.1871929999998</v>
      </c>
      <c r="M19" s="260">
        <v>9391.3201979999994</v>
      </c>
      <c r="N19" s="260">
        <v>10569.269295</v>
      </c>
      <c r="O19" s="260">
        <v>11343.407759775002</v>
      </c>
      <c r="P19" s="260">
        <v>13255.961413499999</v>
      </c>
      <c r="Q19" s="260">
        <v>9221.8891635</v>
      </c>
      <c r="R19" s="260">
        <v>12061.876027499999</v>
      </c>
      <c r="S19" s="260">
        <v>12885.230173725002</v>
      </c>
      <c r="T19" s="260">
        <v>14425.842366000001</v>
      </c>
      <c r="U19" s="72"/>
    </row>
    <row r="20" spans="1:26" ht="16.5" customHeight="1" x14ac:dyDescent="0.25">
      <c r="A20" s="93"/>
      <c r="B20" s="238"/>
      <c r="C20" s="239"/>
      <c r="D20" s="239"/>
      <c r="E20" s="239"/>
      <c r="F20" s="239"/>
      <c r="G20" s="239"/>
      <c r="H20" s="239"/>
      <c r="I20" s="239"/>
      <c r="J20" s="239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72"/>
      <c r="Z20" s="76"/>
    </row>
    <row r="21" spans="1:26" ht="15" customHeight="1" x14ac:dyDescent="0.25">
      <c r="A21" s="93"/>
      <c r="B21" s="241" t="s">
        <v>183</v>
      </c>
      <c r="C21" s="237"/>
      <c r="D21" s="236"/>
      <c r="E21" s="237"/>
      <c r="F21" s="237"/>
      <c r="G21" s="237"/>
      <c r="H21" s="237"/>
      <c r="I21" s="237"/>
      <c r="J21" s="237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72"/>
    </row>
    <row r="22" spans="1:26" ht="15.95" customHeight="1" x14ac:dyDescent="0.25">
      <c r="A22" s="93"/>
      <c r="B22" s="243" t="s">
        <v>224</v>
      </c>
      <c r="C22" s="261">
        <v>199.17559389000002</v>
      </c>
      <c r="D22" s="261">
        <v>259.7942529</v>
      </c>
      <c r="E22" s="261">
        <v>294.43348662000005</v>
      </c>
      <c r="F22" s="261">
        <v>242.47463604000001</v>
      </c>
      <c r="G22" s="261">
        <v>268.45406132999994</v>
      </c>
      <c r="H22" s="261">
        <v>303.09329504999999</v>
      </c>
      <c r="I22" s="261">
        <v>320.41291190999999</v>
      </c>
      <c r="J22" s="261">
        <v>355.05214562999993</v>
      </c>
      <c r="K22" s="261">
        <v>285.77367819</v>
      </c>
      <c r="L22" s="261">
        <v>311.75310347999999</v>
      </c>
      <c r="M22" s="261">
        <v>346.39233719999999</v>
      </c>
      <c r="N22" s="261">
        <v>381.03157092000004</v>
      </c>
      <c r="O22" s="261">
        <v>398.35118778000003</v>
      </c>
      <c r="P22" s="261">
        <v>493.6090805099999</v>
      </c>
      <c r="Q22" s="261">
        <v>337.73252876999999</v>
      </c>
      <c r="R22" s="261">
        <v>424.33061307000003</v>
      </c>
      <c r="S22" s="261">
        <v>458.96984678999996</v>
      </c>
      <c r="T22" s="261">
        <v>476.28946365000002</v>
      </c>
      <c r="U22" s="72"/>
    </row>
    <row r="23" spans="1:26" x14ac:dyDescent="0.25">
      <c r="A23" s="93"/>
      <c r="B23" s="244" t="s">
        <v>228</v>
      </c>
      <c r="C23" s="260">
        <v>285.77367819</v>
      </c>
      <c r="D23" s="260">
        <v>372.37176249000004</v>
      </c>
      <c r="E23" s="260">
        <v>432.99042149999997</v>
      </c>
      <c r="F23" s="260">
        <v>355.05214562999993</v>
      </c>
      <c r="G23" s="260">
        <v>381.03157092000004</v>
      </c>
      <c r="H23" s="260">
        <v>432.99042149999997</v>
      </c>
      <c r="I23" s="260">
        <v>450.31003835999991</v>
      </c>
      <c r="J23" s="260">
        <v>519.58850580000001</v>
      </c>
      <c r="K23" s="260">
        <v>415.67080463999997</v>
      </c>
      <c r="L23" s="260">
        <v>476.28946365000002</v>
      </c>
      <c r="M23" s="260">
        <v>510.9286973699999</v>
      </c>
      <c r="N23" s="260">
        <v>554.22773951999989</v>
      </c>
      <c r="O23" s="260">
        <v>614.84639852999999</v>
      </c>
      <c r="P23" s="260">
        <v>727.42390812000008</v>
      </c>
      <c r="Q23" s="260">
        <v>493.6090805099999</v>
      </c>
      <c r="R23" s="260">
        <v>623.50620695999999</v>
      </c>
      <c r="S23" s="260">
        <v>666.80524910999998</v>
      </c>
      <c r="T23" s="260">
        <v>701.44448283000008</v>
      </c>
      <c r="U23" s="72"/>
    </row>
    <row r="24" spans="1:26" ht="15" customHeight="1" x14ac:dyDescent="0.25">
      <c r="A24" s="93"/>
      <c r="B24" s="243"/>
      <c r="C24" s="239"/>
      <c r="D24" s="239"/>
      <c r="E24" s="239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6"/>
      <c r="U24" s="72"/>
    </row>
    <row r="25" spans="1:26" ht="15" customHeight="1" x14ac:dyDescent="0.25">
      <c r="A25" s="93"/>
      <c r="B25" s="247" t="s">
        <v>229</v>
      </c>
      <c r="C25" s="600">
        <v>643.16020696200007</v>
      </c>
      <c r="D25" s="600">
        <v>740.07475869599989</v>
      </c>
      <c r="E25" s="600">
        <v>784.12682766599994</v>
      </c>
      <c r="F25" s="600">
        <v>766.50600007799994</v>
      </c>
      <c r="G25" s="600">
        <v>792.93724146000011</v>
      </c>
      <c r="H25" s="600">
        <v>854.61013801800004</v>
      </c>
      <c r="I25" s="600">
        <v>898.66220698799998</v>
      </c>
      <c r="J25" s="600">
        <v>1022.0080001040001</v>
      </c>
      <c r="K25" s="600">
        <v>819.36848284199993</v>
      </c>
      <c r="L25" s="600">
        <v>907.47262078199992</v>
      </c>
      <c r="M25" s="600">
        <v>986.76634492800008</v>
      </c>
      <c r="N25" s="600">
        <v>1101.30172425</v>
      </c>
      <c r="O25" s="600">
        <v>1171.785034602</v>
      </c>
      <c r="P25" s="600">
        <v>1286.3204139240001</v>
      </c>
      <c r="Q25" s="600">
        <v>1022.0080001040001</v>
      </c>
      <c r="R25" s="600">
        <v>1207.0266897780002</v>
      </c>
      <c r="S25" s="600">
        <v>1286.3204139240001</v>
      </c>
      <c r="T25" s="600">
        <v>1418.476620834</v>
      </c>
      <c r="U25" s="72"/>
    </row>
    <row r="26" spans="1:26" ht="15" customHeight="1" x14ac:dyDescent="0.25">
      <c r="A26" s="93"/>
      <c r="B26" s="243" t="s">
        <v>79</v>
      </c>
      <c r="C26" s="261">
        <v>363.38062225919992</v>
      </c>
      <c r="D26" s="261">
        <v>454.22577782399992</v>
      </c>
      <c r="E26" s="261">
        <v>454.22577782399992</v>
      </c>
      <c r="F26" s="261">
        <v>363.38062225919992</v>
      </c>
      <c r="G26" s="261">
        <v>454.22577782399992</v>
      </c>
      <c r="H26" s="261">
        <v>454.22577782399992</v>
      </c>
      <c r="I26" s="261">
        <v>454.22577782399992</v>
      </c>
      <c r="J26" s="261">
        <v>635.91608895359991</v>
      </c>
      <c r="K26" s="261">
        <v>408.80320004160006</v>
      </c>
      <c r="L26" s="261">
        <v>454.22577782399992</v>
      </c>
      <c r="M26" s="261">
        <v>454.22577782399992</v>
      </c>
      <c r="N26" s="261">
        <v>635.91608895359991</v>
      </c>
      <c r="O26" s="261">
        <v>635.91608895359991</v>
      </c>
      <c r="P26" s="261">
        <v>635.91608895359991</v>
      </c>
      <c r="Q26" s="261">
        <v>545.07093338879997</v>
      </c>
      <c r="R26" s="261">
        <v>726.76124451839985</v>
      </c>
      <c r="S26" s="261">
        <v>726.76124451839985</v>
      </c>
      <c r="T26" s="261">
        <v>726.76124451839985</v>
      </c>
      <c r="U26" s="72"/>
    </row>
    <row r="27" spans="1:26" ht="15" customHeight="1" x14ac:dyDescent="0.25">
      <c r="A27" s="93"/>
      <c r="B27" s="244" t="s">
        <v>200</v>
      </c>
      <c r="C27" s="260">
        <v>864.77600008799993</v>
      </c>
      <c r="D27" s="260">
        <v>960.86222232000011</v>
      </c>
      <c r="E27" s="260">
        <v>960.86222232000011</v>
      </c>
      <c r="F27" s="260">
        <v>864.77600008799993</v>
      </c>
      <c r="G27" s="260">
        <v>960.86222232000011</v>
      </c>
      <c r="H27" s="260">
        <v>960.86222232000011</v>
      </c>
      <c r="I27" s="260">
        <v>960.86222232000011</v>
      </c>
      <c r="J27" s="260">
        <v>1345.2071112479998</v>
      </c>
      <c r="K27" s="260">
        <v>864.77600008799993</v>
      </c>
      <c r="L27" s="260">
        <v>960.86222232000011</v>
      </c>
      <c r="M27" s="260">
        <v>960.86222232000011</v>
      </c>
      <c r="N27" s="260">
        <v>1345.2071112479998</v>
      </c>
      <c r="O27" s="260">
        <v>1345.2071112479998</v>
      </c>
      <c r="P27" s="260">
        <v>1345.2071112479998</v>
      </c>
      <c r="Q27" s="260">
        <v>1153.0346667839999</v>
      </c>
      <c r="R27" s="260">
        <v>1537.3795557120002</v>
      </c>
      <c r="S27" s="260">
        <v>1537.3795557120002</v>
      </c>
      <c r="T27" s="260">
        <v>1537.3795557120002</v>
      </c>
      <c r="U27" s="72"/>
    </row>
    <row r="28" spans="1:26" ht="15" customHeight="1" x14ac:dyDescent="0.25">
      <c r="A28" s="93"/>
      <c r="B28" s="243"/>
      <c r="C28" s="239"/>
      <c r="D28" s="239"/>
      <c r="E28" s="239"/>
      <c r="F28" s="245"/>
      <c r="G28" s="248"/>
      <c r="H28" s="245"/>
      <c r="I28" s="245"/>
      <c r="J28" s="245"/>
      <c r="K28" s="245"/>
      <c r="L28" s="245"/>
      <c r="M28" s="245"/>
      <c r="N28" s="245"/>
      <c r="O28" s="245"/>
      <c r="P28" s="245"/>
      <c r="Q28" s="248"/>
      <c r="R28" s="245"/>
      <c r="S28" s="245"/>
      <c r="T28" s="245"/>
      <c r="U28" s="72"/>
    </row>
    <row r="29" spans="1:26" ht="15" customHeight="1" x14ac:dyDescent="0.25">
      <c r="A29" s="93"/>
      <c r="B29" s="503" t="s">
        <v>188</v>
      </c>
      <c r="C29" s="600">
        <v>-778.62973187999989</v>
      </c>
      <c r="D29" s="600">
        <v>-952.57892730000003</v>
      </c>
      <c r="E29" s="600">
        <v>-1002.2786974200001</v>
      </c>
      <c r="F29" s="600">
        <v>-960.86222232000011</v>
      </c>
      <c r="G29" s="600">
        <v>-1068.5450575799998</v>
      </c>
      <c r="H29" s="600">
        <v>-1151.3780077799997</v>
      </c>
      <c r="I29" s="600">
        <v>-1234.2109579799999</v>
      </c>
      <c r="J29" s="600">
        <v>-1391.5935633600002</v>
      </c>
      <c r="K29" s="600">
        <v>-1143.09471276</v>
      </c>
      <c r="L29" s="600">
        <v>-1259.06084304</v>
      </c>
      <c r="M29" s="600">
        <v>-1350.1770882599997</v>
      </c>
      <c r="N29" s="600">
        <v>-1532.4095787000001</v>
      </c>
      <c r="O29" s="600">
        <v>-1648.3757089799999</v>
      </c>
      <c r="P29" s="600">
        <v>-1888.5912645599994</v>
      </c>
      <c r="Q29" s="600">
        <v>-1358.4603832799999</v>
      </c>
      <c r="R29" s="600">
        <v>-1979.7075097800002</v>
      </c>
      <c r="S29" s="600">
        <v>-2112.2402300999997</v>
      </c>
      <c r="T29" s="600">
        <v>-2377.3056707400001</v>
      </c>
      <c r="U29" s="72"/>
    </row>
    <row r="30" spans="1:26" ht="15" customHeight="1" x14ac:dyDescent="0.25">
      <c r="A30" s="93"/>
      <c r="B30" s="243" t="s">
        <v>189</v>
      </c>
      <c r="C30" s="261">
        <v>-397.59816095999997</v>
      </c>
      <c r="D30" s="261">
        <v>-496.99770119999999</v>
      </c>
      <c r="E30" s="261">
        <v>-538.41417630000001</v>
      </c>
      <c r="F30" s="261">
        <v>-463.86452112000001</v>
      </c>
      <c r="G30" s="261">
        <v>-538.41417630000001</v>
      </c>
      <c r="H30" s="261">
        <v>-579.83065139999997</v>
      </c>
      <c r="I30" s="261">
        <v>-621.24712650000004</v>
      </c>
      <c r="J30" s="261">
        <v>-762.06314184000007</v>
      </c>
      <c r="K30" s="261">
        <v>-546.69747131999998</v>
      </c>
      <c r="L30" s="261">
        <v>-612.96383147999995</v>
      </c>
      <c r="M30" s="261">
        <v>-637.81371653999986</v>
      </c>
      <c r="N30" s="261">
        <v>-811.76291196</v>
      </c>
      <c r="O30" s="261">
        <v>-828.32950199999993</v>
      </c>
      <c r="P30" s="261">
        <v>-936.01233725999998</v>
      </c>
      <c r="Q30" s="261">
        <v>-646.09701156000006</v>
      </c>
      <c r="R30" s="261">
        <v>-902.87915717999988</v>
      </c>
      <c r="S30" s="261">
        <v>-936.01233725999998</v>
      </c>
      <c r="T30" s="261">
        <v>-1002.2786974200001</v>
      </c>
      <c r="U30" s="72"/>
    </row>
    <row r="31" spans="1:26" ht="15" customHeight="1" x14ac:dyDescent="0.25">
      <c r="A31" s="93"/>
      <c r="B31" s="87" t="s">
        <v>230</v>
      </c>
      <c r="C31" s="260">
        <v>182.23249043999999</v>
      </c>
      <c r="D31" s="260">
        <v>215.36567051999995</v>
      </c>
      <c r="E31" s="260">
        <v>223.64896553999998</v>
      </c>
      <c r="F31" s="260">
        <v>215.36567051999995</v>
      </c>
      <c r="G31" s="260">
        <v>240.21555558000003</v>
      </c>
      <c r="H31" s="260">
        <v>256.78214561999999</v>
      </c>
      <c r="I31" s="260">
        <v>273.34873565999999</v>
      </c>
      <c r="J31" s="260">
        <v>306.48191573999998</v>
      </c>
      <c r="K31" s="260">
        <v>256.78214561999999</v>
      </c>
      <c r="L31" s="260">
        <v>281.63203068000001</v>
      </c>
      <c r="M31" s="260">
        <v>298.19862072000001</v>
      </c>
      <c r="N31" s="260">
        <v>339.61509581999996</v>
      </c>
      <c r="O31" s="260">
        <v>364.46498087999998</v>
      </c>
      <c r="P31" s="260">
        <v>422.44804601999999</v>
      </c>
      <c r="Q31" s="260">
        <v>298.19862072000001</v>
      </c>
      <c r="R31" s="260">
        <v>397.59816095999997</v>
      </c>
      <c r="S31" s="260">
        <v>422.44804601999999</v>
      </c>
      <c r="T31" s="260">
        <v>463.86452112000001</v>
      </c>
      <c r="U31" s="72"/>
    </row>
    <row r="32" spans="1:26" ht="14.45" customHeight="1" x14ac:dyDescent="0.25">
      <c r="A32" s="93"/>
      <c r="B32" s="249"/>
      <c r="C32" s="239"/>
      <c r="D32" s="239"/>
      <c r="E32" s="239"/>
      <c r="F32" s="239"/>
      <c r="G32" s="239"/>
      <c r="H32" s="239"/>
      <c r="I32" s="239"/>
      <c r="J32" s="239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136"/>
    </row>
    <row r="33" spans="1:21" ht="14.45" customHeight="1" x14ac:dyDescent="0.25">
      <c r="A33" s="93"/>
      <c r="B33" s="502" t="s">
        <v>235</v>
      </c>
      <c r="C33" s="251" t="s">
        <v>206</v>
      </c>
      <c r="D33" s="251">
        <v>282.10000000000002</v>
      </c>
      <c r="E33" s="251">
        <v>282.10000000000002</v>
      </c>
      <c r="F33" s="251" t="s">
        <v>206</v>
      </c>
      <c r="G33" s="251">
        <v>282.10000000000002</v>
      </c>
      <c r="H33" s="251">
        <v>282.10000000000002</v>
      </c>
      <c r="I33" s="251">
        <v>282.10000000000002</v>
      </c>
      <c r="J33" s="251">
        <v>282.10000000000002</v>
      </c>
      <c r="K33" s="251" t="s">
        <v>206</v>
      </c>
      <c r="L33" s="251">
        <v>282.10000000000002</v>
      </c>
      <c r="M33" s="251">
        <v>282.10000000000002</v>
      </c>
      <c r="N33" s="251">
        <v>282.10000000000002</v>
      </c>
      <c r="O33" s="251">
        <v>282.10000000000002</v>
      </c>
      <c r="P33" s="251">
        <v>282.10000000000002</v>
      </c>
      <c r="Q33" s="251" t="s">
        <v>206</v>
      </c>
      <c r="R33" s="251">
        <v>282.10000000000002</v>
      </c>
      <c r="S33" s="251">
        <v>282.10000000000002</v>
      </c>
      <c r="T33" s="251">
        <v>282.10000000000002</v>
      </c>
      <c r="U33" s="72"/>
    </row>
    <row r="34" spans="1:21" ht="14.45" customHeight="1" x14ac:dyDescent="0.25">
      <c r="A34" s="93"/>
      <c r="B34" s="250" t="s">
        <v>236</v>
      </c>
      <c r="C34" s="252">
        <v>257.39999999999998</v>
      </c>
      <c r="D34" s="252">
        <v>257.39999999999998</v>
      </c>
      <c r="E34" s="252">
        <v>257.39999999999998</v>
      </c>
      <c r="F34" s="252">
        <v>257.39999999999998</v>
      </c>
      <c r="G34" s="252">
        <v>257.39999999999998</v>
      </c>
      <c r="H34" s="252">
        <v>257.39999999999998</v>
      </c>
      <c r="I34" s="252">
        <v>257.39999999999998</v>
      </c>
      <c r="J34" s="252">
        <v>257.39999999999998</v>
      </c>
      <c r="K34" s="252">
        <v>257.39999999999998</v>
      </c>
      <c r="L34" s="252">
        <v>257.39999999999998</v>
      </c>
      <c r="M34" s="252">
        <v>257.39999999999998</v>
      </c>
      <c r="N34" s="252">
        <v>257.39999999999998</v>
      </c>
      <c r="O34" s="252">
        <v>257.39999999999998</v>
      </c>
      <c r="P34" s="252">
        <v>257.39999999999998</v>
      </c>
      <c r="Q34" s="252">
        <v>257.39999999999998</v>
      </c>
      <c r="R34" s="252">
        <v>257.39999999999998</v>
      </c>
      <c r="S34" s="252">
        <v>257.39999999999998</v>
      </c>
      <c r="T34" s="252">
        <v>257.39999999999998</v>
      </c>
      <c r="U34" s="72"/>
    </row>
    <row r="35" spans="1:21" ht="14.45" customHeight="1" x14ac:dyDescent="0.25">
      <c r="A35" s="93"/>
      <c r="B35" s="143" t="s">
        <v>190</v>
      </c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72"/>
    </row>
    <row r="36" spans="1:21" ht="15" customHeight="1" x14ac:dyDescent="0.25">
      <c r="A36" s="93"/>
      <c r="B36" s="238" t="s">
        <v>191</v>
      </c>
      <c r="C36" s="252"/>
      <c r="D36" s="252"/>
      <c r="E36" s="252"/>
      <c r="F36" s="252"/>
      <c r="G36" s="252"/>
      <c r="H36" s="252"/>
      <c r="I36" s="252"/>
      <c r="J36" s="252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72"/>
    </row>
    <row r="37" spans="1:21" x14ac:dyDescent="0.25">
      <c r="A37" s="93"/>
      <c r="B37" s="236" t="s">
        <v>192</v>
      </c>
      <c r="C37" s="98"/>
      <c r="D37" s="98"/>
      <c r="E37" s="98"/>
      <c r="F37" s="98"/>
      <c r="G37" s="98"/>
      <c r="H37" s="98"/>
      <c r="I37" s="98"/>
      <c r="J37" s="98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72"/>
    </row>
    <row r="38" spans="1:21" x14ac:dyDescent="0.25">
      <c r="A38" s="93"/>
      <c r="B38" s="253" t="s">
        <v>240</v>
      </c>
      <c r="C38" s="99">
        <v>48.1</v>
      </c>
      <c r="D38" s="99">
        <v>48.1</v>
      </c>
      <c r="E38" s="99">
        <v>48.1</v>
      </c>
      <c r="F38" s="99">
        <v>48.1</v>
      </c>
      <c r="G38" s="99">
        <v>48.1</v>
      </c>
      <c r="H38" s="99">
        <v>48.1</v>
      </c>
      <c r="I38" s="99">
        <v>48.1</v>
      </c>
      <c r="J38" s="99">
        <v>48.1</v>
      </c>
      <c r="K38" s="99">
        <v>48.1</v>
      </c>
      <c r="L38" s="99">
        <v>48.1</v>
      </c>
      <c r="M38" s="99">
        <v>48.1</v>
      </c>
      <c r="N38" s="99">
        <v>48.1</v>
      </c>
      <c r="O38" s="99">
        <v>48.1</v>
      </c>
      <c r="P38" s="99">
        <v>48.1</v>
      </c>
      <c r="Q38" s="99">
        <v>48.1</v>
      </c>
      <c r="R38" s="99">
        <v>48.1</v>
      </c>
      <c r="S38" s="99">
        <v>48.1</v>
      </c>
      <c r="T38" s="99">
        <v>48.1</v>
      </c>
      <c r="U38" s="72"/>
    </row>
    <row r="39" spans="1:21" x14ac:dyDescent="0.25">
      <c r="A39" s="93"/>
      <c r="B39" s="504" t="s">
        <v>197</v>
      </c>
      <c r="C39" s="600">
        <v>1015.06912</v>
      </c>
      <c r="D39" s="600">
        <v>1141.9527600000001</v>
      </c>
      <c r="E39" s="600">
        <v>1189.5341249999999</v>
      </c>
      <c r="F39" s="600">
        <v>1157.4167036250001</v>
      </c>
      <c r="G39" s="600">
        <v>1237.1154899999999</v>
      </c>
      <c r="H39" s="600">
        <v>1284.6968549999999</v>
      </c>
      <c r="I39" s="600">
        <v>1351.3107660000001</v>
      </c>
      <c r="J39" s="600">
        <v>1593.9757275000002</v>
      </c>
      <c r="K39" s="600">
        <v>1260.9061725000001</v>
      </c>
      <c r="L39" s="600">
        <v>1348.1386749999999</v>
      </c>
      <c r="M39" s="600">
        <v>1395.7200399999999</v>
      </c>
      <c r="N39" s="600">
        <v>1633.6268650000002</v>
      </c>
      <c r="O39" s="600">
        <v>1689.1384575000002</v>
      </c>
      <c r="P39" s="600">
        <v>1792.2314150000002</v>
      </c>
      <c r="Q39" s="600">
        <v>1514.6734524999999</v>
      </c>
      <c r="R39" s="600">
        <v>1863.6034625</v>
      </c>
      <c r="S39" s="600">
        <v>1911.1848275000002</v>
      </c>
      <c r="T39" s="600">
        <v>1966.6964200000002</v>
      </c>
      <c r="U39" s="136"/>
    </row>
    <row r="40" spans="1:21" x14ac:dyDescent="0.25">
      <c r="A40" s="93"/>
      <c r="B40" s="250" t="s">
        <v>231</v>
      </c>
      <c r="C40" s="261" t="s">
        <v>206</v>
      </c>
      <c r="D40" s="261" t="s">
        <v>206</v>
      </c>
      <c r="E40" s="261" t="s">
        <v>206</v>
      </c>
      <c r="F40" s="261">
        <v>103.91770115999999</v>
      </c>
      <c r="G40" s="261">
        <v>121.23731802</v>
      </c>
      <c r="H40" s="261">
        <v>138.55693487999997</v>
      </c>
      <c r="I40" s="261">
        <v>147.21674331000003</v>
      </c>
      <c r="J40" s="261">
        <v>207.83540231999999</v>
      </c>
      <c r="K40" s="261">
        <v>138.55693487999997</v>
      </c>
      <c r="L40" s="261">
        <v>155.87655174</v>
      </c>
      <c r="M40" s="261">
        <v>164.53636016999999</v>
      </c>
      <c r="N40" s="261">
        <v>199.17559389000002</v>
      </c>
      <c r="O40" s="261">
        <v>207.83540231999999</v>
      </c>
      <c r="P40" s="261">
        <v>216.49521074999998</v>
      </c>
      <c r="Q40" s="261">
        <v>164.53636016999999</v>
      </c>
      <c r="R40" s="261">
        <v>199.17559389000002</v>
      </c>
      <c r="S40" s="261">
        <v>225.15501917999995</v>
      </c>
      <c r="T40" s="261">
        <v>242.47463604000001</v>
      </c>
      <c r="U40" s="72"/>
    </row>
    <row r="41" spans="1:21" ht="15.95" customHeight="1" x14ac:dyDescent="0.25">
      <c r="A41" s="93"/>
      <c r="B41" s="247" t="s">
        <v>76</v>
      </c>
      <c r="C41" s="600">
        <v>2891.4829500000001</v>
      </c>
      <c r="D41" s="600">
        <v>3257.4934499999999</v>
      </c>
      <c r="E41" s="600">
        <v>3403.8976500000003</v>
      </c>
      <c r="F41" s="600">
        <v>3066.8019795</v>
      </c>
      <c r="G41" s="600">
        <v>3440.4987000000001</v>
      </c>
      <c r="H41" s="600">
        <v>3543.3476505000008</v>
      </c>
      <c r="I41" s="600">
        <v>3594.2231100000004</v>
      </c>
      <c r="J41" s="600">
        <v>4567.8110399999996</v>
      </c>
      <c r="K41" s="600">
        <v>3286.7742900000003</v>
      </c>
      <c r="L41" s="600">
        <v>3630.8241600000006</v>
      </c>
      <c r="M41" s="600">
        <v>3697.0720605000006</v>
      </c>
      <c r="N41" s="600">
        <v>4670.2939799999995</v>
      </c>
      <c r="O41" s="600">
        <v>4816.6981799999994</v>
      </c>
      <c r="P41" s="600">
        <v>5153.4278399999994</v>
      </c>
      <c r="Q41" s="600">
        <v>3827.7378089999997</v>
      </c>
      <c r="R41" s="600">
        <v>5211.8723966399994</v>
      </c>
      <c r="S41" s="600">
        <v>5364.9819090000001</v>
      </c>
      <c r="T41" s="600">
        <v>5526.3925394999997</v>
      </c>
      <c r="U41" s="72"/>
    </row>
    <row r="42" spans="1:21" ht="15.95" customHeight="1" x14ac:dyDescent="0.25">
      <c r="A42" s="93"/>
      <c r="B42" s="243" t="s">
        <v>227</v>
      </c>
      <c r="C42" s="261" t="s">
        <v>206</v>
      </c>
      <c r="D42" s="261" t="s">
        <v>206</v>
      </c>
      <c r="E42" s="261" t="s">
        <v>206</v>
      </c>
      <c r="F42" s="261">
        <v>167.86705572</v>
      </c>
      <c r="G42" s="261">
        <v>175.86072504000001</v>
      </c>
      <c r="H42" s="261">
        <v>191.84806368</v>
      </c>
      <c r="I42" s="261">
        <v>247.80374891999998</v>
      </c>
      <c r="J42" s="261">
        <v>263.79108756000005</v>
      </c>
      <c r="K42" s="261">
        <v>175.86072504000001</v>
      </c>
      <c r="L42" s="261">
        <v>183.85439436000001</v>
      </c>
      <c r="M42" s="261">
        <v>239.81007959999999</v>
      </c>
      <c r="N42" s="261">
        <v>271.78475688000003</v>
      </c>
      <c r="O42" s="261">
        <v>279.77842620000001</v>
      </c>
      <c r="P42" s="261">
        <v>439.65181259999997</v>
      </c>
      <c r="Q42" s="261">
        <v>231.81641028000004</v>
      </c>
      <c r="R42" s="261">
        <v>247.80374891999998</v>
      </c>
      <c r="S42" s="261">
        <v>303.75943416000001</v>
      </c>
      <c r="T42" s="261">
        <v>367.70878872000003</v>
      </c>
      <c r="U42" s="72"/>
    </row>
    <row r="43" spans="1:21" ht="15.95" customHeight="1" x14ac:dyDescent="0.25">
      <c r="A43" s="93"/>
      <c r="B43" s="244" t="s">
        <v>196</v>
      </c>
      <c r="C43" s="260">
        <v>303.09329504999999</v>
      </c>
      <c r="D43" s="260">
        <v>303.09329504999999</v>
      </c>
      <c r="E43" s="260">
        <v>303.09329504999999</v>
      </c>
      <c r="F43" s="260">
        <v>303.09329504999999</v>
      </c>
      <c r="G43" s="260">
        <v>303.09329504999999</v>
      </c>
      <c r="H43" s="260">
        <v>303.09329504999999</v>
      </c>
      <c r="I43" s="260">
        <v>303.09329504999999</v>
      </c>
      <c r="J43" s="260">
        <v>303.09329504999999</v>
      </c>
      <c r="K43" s="260">
        <v>303.09329504999999</v>
      </c>
      <c r="L43" s="260">
        <v>303.09329504999999</v>
      </c>
      <c r="M43" s="260">
        <v>303.09329504999999</v>
      </c>
      <c r="N43" s="260">
        <v>303.09329504999999</v>
      </c>
      <c r="O43" s="260">
        <v>303.09329504999999</v>
      </c>
      <c r="P43" s="260">
        <v>303.09329504999999</v>
      </c>
      <c r="Q43" s="260">
        <v>303.09329504999999</v>
      </c>
      <c r="R43" s="260">
        <v>303.09329504999999</v>
      </c>
      <c r="S43" s="260">
        <v>303.09329504999999</v>
      </c>
      <c r="T43" s="260">
        <v>303.09329504999999</v>
      </c>
      <c r="U43" s="72"/>
    </row>
    <row r="44" spans="1:21" x14ac:dyDescent="0.25">
      <c r="A44" s="93"/>
      <c r="B44" s="255" t="s">
        <v>268</v>
      </c>
      <c r="C44" s="261">
        <v>467.62965522000002</v>
      </c>
      <c r="D44" s="261">
        <v>467.62965522000002</v>
      </c>
      <c r="E44" s="261">
        <v>467.62965522000002</v>
      </c>
      <c r="F44" s="261">
        <v>467.62965522000002</v>
      </c>
      <c r="G44" s="261">
        <v>467.62965522000002</v>
      </c>
      <c r="H44" s="261">
        <v>467.62965522000002</v>
      </c>
      <c r="I44" s="261">
        <v>467.62965522000002</v>
      </c>
      <c r="J44" s="261">
        <v>467.62965522000002</v>
      </c>
      <c r="K44" s="261">
        <v>467.62965522000002</v>
      </c>
      <c r="L44" s="261">
        <v>467.62965522000002</v>
      </c>
      <c r="M44" s="261">
        <v>467.62965522000002</v>
      </c>
      <c r="N44" s="261">
        <v>467.62965522000002</v>
      </c>
      <c r="O44" s="261">
        <v>467.62965522000002</v>
      </c>
      <c r="P44" s="261">
        <v>467.62965522000002</v>
      </c>
      <c r="Q44" s="261">
        <v>467.62965522000002</v>
      </c>
      <c r="R44" s="261">
        <v>467.62965522000002</v>
      </c>
      <c r="S44" s="261">
        <v>467.62965522000002</v>
      </c>
      <c r="T44" s="261">
        <v>467.62965522000002</v>
      </c>
      <c r="U44" s="72"/>
    </row>
    <row r="45" spans="1:21" x14ac:dyDescent="0.25">
      <c r="A45" s="93"/>
      <c r="B45" s="247" t="s">
        <v>75</v>
      </c>
      <c r="C45" s="600">
        <v>112.57750958999998</v>
      </c>
      <c r="D45" s="600">
        <v>121.23731802</v>
      </c>
      <c r="E45" s="600">
        <v>129.89712645</v>
      </c>
      <c r="F45" s="600">
        <v>129.89712645</v>
      </c>
      <c r="G45" s="600">
        <v>138.55693487999997</v>
      </c>
      <c r="H45" s="600">
        <v>147.21674331000003</v>
      </c>
      <c r="I45" s="600">
        <v>155.87655174</v>
      </c>
      <c r="J45" s="600">
        <v>173.19616859999999</v>
      </c>
      <c r="K45" s="600">
        <v>155.87655174</v>
      </c>
      <c r="L45" s="600">
        <v>164.53636016999999</v>
      </c>
      <c r="M45" s="600">
        <v>173.19616859999999</v>
      </c>
      <c r="N45" s="600">
        <v>190.51578546000002</v>
      </c>
      <c r="O45" s="600">
        <v>199.17559389000002</v>
      </c>
      <c r="P45" s="600">
        <v>233.81482761000001</v>
      </c>
      <c r="Q45" s="600">
        <v>173.19616859999999</v>
      </c>
      <c r="R45" s="600">
        <v>199.17559389000002</v>
      </c>
      <c r="S45" s="600">
        <v>216.49521074999998</v>
      </c>
      <c r="T45" s="600">
        <v>251.13444447000003</v>
      </c>
      <c r="U45" s="72"/>
    </row>
    <row r="46" spans="1:21" x14ac:dyDescent="0.25">
      <c r="A46" s="93"/>
      <c r="B46" s="243" t="s">
        <v>78</v>
      </c>
      <c r="C46" s="261">
        <v>103.91770115999999</v>
      </c>
      <c r="D46" s="261">
        <v>112.57750958999998</v>
      </c>
      <c r="E46" s="261">
        <v>121.23731802</v>
      </c>
      <c r="F46" s="261">
        <v>112.57750958999998</v>
      </c>
      <c r="G46" s="261">
        <v>121.23731802</v>
      </c>
      <c r="H46" s="261">
        <v>129.89712645</v>
      </c>
      <c r="I46" s="261">
        <v>138.55693487999997</v>
      </c>
      <c r="J46" s="261">
        <v>147.21674331000003</v>
      </c>
      <c r="K46" s="261">
        <v>121.23731802</v>
      </c>
      <c r="L46" s="261">
        <v>129.89712645</v>
      </c>
      <c r="M46" s="261">
        <v>138.55693487999997</v>
      </c>
      <c r="N46" s="261">
        <v>155.87655174</v>
      </c>
      <c r="O46" s="261">
        <v>164.53636016999999</v>
      </c>
      <c r="P46" s="261">
        <v>181.85597703000002</v>
      </c>
      <c r="Q46" s="261">
        <v>164.53636016999999</v>
      </c>
      <c r="R46" s="261">
        <v>173.19616859999999</v>
      </c>
      <c r="S46" s="261">
        <v>190.51578546000002</v>
      </c>
      <c r="T46" s="261">
        <v>207.83540231999999</v>
      </c>
      <c r="U46" s="72"/>
    </row>
    <row r="47" spans="1:21" x14ac:dyDescent="0.25">
      <c r="A47" s="93"/>
      <c r="B47" s="503" t="s">
        <v>232</v>
      </c>
      <c r="C47" s="600">
        <v>524</v>
      </c>
      <c r="D47" s="600">
        <v>640</v>
      </c>
      <c r="E47" s="600">
        <v>706</v>
      </c>
      <c r="F47" s="600">
        <v>757</v>
      </c>
      <c r="G47" s="600">
        <v>807</v>
      </c>
      <c r="H47" s="600">
        <v>872</v>
      </c>
      <c r="I47" s="600">
        <v>930</v>
      </c>
      <c r="J47" s="600">
        <v>1005</v>
      </c>
      <c r="K47" s="600">
        <v>893</v>
      </c>
      <c r="L47" s="600">
        <v>1047</v>
      </c>
      <c r="M47" s="600">
        <v>1154</v>
      </c>
      <c r="N47" s="600">
        <v>1270</v>
      </c>
      <c r="O47" s="600">
        <v>1395</v>
      </c>
      <c r="P47" s="600">
        <v>1620</v>
      </c>
      <c r="Q47" s="600">
        <v>1189</v>
      </c>
      <c r="R47" s="600">
        <v>1437</v>
      </c>
      <c r="S47" s="600">
        <v>1479</v>
      </c>
      <c r="T47" s="600">
        <v>1786</v>
      </c>
      <c r="U47" s="72"/>
    </row>
    <row r="48" spans="1:21" x14ac:dyDescent="0.25">
      <c r="A48" s="93"/>
      <c r="B48" s="243" t="s">
        <v>202</v>
      </c>
      <c r="C48" s="261" t="s">
        <v>206</v>
      </c>
      <c r="D48" s="261" t="s">
        <v>206</v>
      </c>
      <c r="E48" s="261" t="s">
        <v>206</v>
      </c>
      <c r="F48" s="261">
        <v>989</v>
      </c>
      <c r="G48" s="261">
        <v>1054</v>
      </c>
      <c r="H48" s="261">
        <v>1144</v>
      </c>
      <c r="I48" s="261">
        <v>1222</v>
      </c>
      <c r="J48" s="261">
        <v>1312</v>
      </c>
      <c r="K48" s="261">
        <v>1215</v>
      </c>
      <c r="L48" s="261">
        <v>1369</v>
      </c>
      <c r="M48" s="261">
        <v>1513</v>
      </c>
      <c r="N48" s="261">
        <v>1665</v>
      </c>
      <c r="O48" s="261">
        <v>1826</v>
      </c>
      <c r="P48" s="261">
        <v>2116</v>
      </c>
      <c r="Q48" s="261">
        <v>1546</v>
      </c>
      <c r="R48" s="261">
        <v>1882</v>
      </c>
      <c r="S48" s="261">
        <v>1930</v>
      </c>
      <c r="T48" s="261">
        <v>2333</v>
      </c>
      <c r="U48" s="72"/>
    </row>
    <row r="49" spans="1:21" x14ac:dyDescent="0.25">
      <c r="A49" s="93"/>
      <c r="B49" s="171" t="s">
        <v>233</v>
      </c>
      <c r="C49" s="600">
        <v>1007</v>
      </c>
      <c r="D49" s="600">
        <v>1228</v>
      </c>
      <c r="E49" s="600">
        <v>1344</v>
      </c>
      <c r="F49" s="600">
        <v>1450</v>
      </c>
      <c r="G49" s="600">
        <v>1565</v>
      </c>
      <c r="H49" s="600">
        <v>1680</v>
      </c>
      <c r="I49" s="600">
        <v>1786</v>
      </c>
      <c r="J49" s="600">
        <v>1911</v>
      </c>
      <c r="K49" s="600">
        <v>1767</v>
      </c>
      <c r="L49" s="600">
        <v>2007</v>
      </c>
      <c r="M49" s="600">
        <v>2235</v>
      </c>
      <c r="N49" s="600">
        <v>2456</v>
      </c>
      <c r="O49" s="600">
        <v>2677</v>
      </c>
      <c r="P49" s="600">
        <v>3119</v>
      </c>
      <c r="Q49" s="600">
        <v>2274</v>
      </c>
      <c r="R49" s="600">
        <v>2706</v>
      </c>
      <c r="S49" s="600">
        <v>2848</v>
      </c>
      <c r="T49" s="600">
        <v>3435</v>
      </c>
      <c r="U49" s="72"/>
    </row>
    <row r="50" spans="1:21" x14ac:dyDescent="0.25">
      <c r="A50" s="93"/>
      <c r="B50" s="193" t="s">
        <v>202</v>
      </c>
      <c r="C50" s="261" t="s">
        <v>206</v>
      </c>
      <c r="D50" s="261" t="s">
        <v>206</v>
      </c>
      <c r="E50" s="261" t="s">
        <v>206</v>
      </c>
      <c r="F50" s="261">
        <v>1897</v>
      </c>
      <c r="G50" s="261">
        <v>2046</v>
      </c>
      <c r="H50" s="261">
        <v>2194</v>
      </c>
      <c r="I50" s="261">
        <v>2333</v>
      </c>
      <c r="J50" s="261">
        <v>2499</v>
      </c>
      <c r="K50" s="261">
        <v>2334</v>
      </c>
      <c r="L50" s="261">
        <v>2621</v>
      </c>
      <c r="M50" s="261">
        <v>2928</v>
      </c>
      <c r="N50" s="261">
        <v>3216</v>
      </c>
      <c r="O50" s="261">
        <v>3505</v>
      </c>
      <c r="P50" s="261">
        <v>4080</v>
      </c>
      <c r="Q50" s="261">
        <v>2975</v>
      </c>
      <c r="R50" s="261">
        <v>3540</v>
      </c>
      <c r="S50" s="261">
        <v>3728</v>
      </c>
      <c r="T50" s="261">
        <v>4489</v>
      </c>
      <c r="U50" s="72"/>
    </row>
    <row r="51" spans="1:21" x14ac:dyDescent="0.25">
      <c r="A51" s="93"/>
      <c r="B51" s="87" t="s">
        <v>207</v>
      </c>
      <c r="C51" s="260">
        <v>319.63983408000001</v>
      </c>
      <c r="D51" s="260">
        <v>332.95816049999996</v>
      </c>
      <c r="E51" s="260">
        <v>371.01052170000003</v>
      </c>
      <c r="F51" s="260">
        <v>380.52361200000007</v>
      </c>
      <c r="G51" s="260">
        <v>428.08906350000007</v>
      </c>
      <c r="H51" s="260">
        <v>475.65451499999995</v>
      </c>
      <c r="I51" s="260">
        <v>504.19378589999997</v>
      </c>
      <c r="J51" s="260">
        <v>532.73305679999999</v>
      </c>
      <c r="K51" s="260">
        <v>599.32468889999996</v>
      </c>
      <c r="L51" s="260">
        <v>627.86395979999998</v>
      </c>
      <c r="M51" s="260">
        <v>665.91632099999993</v>
      </c>
      <c r="N51" s="260">
        <v>703.96868219999988</v>
      </c>
      <c r="O51" s="260">
        <v>761.04722400000014</v>
      </c>
      <c r="P51" s="260">
        <v>903.74357850000001</v>
      </c>
      <c r="Q51" s="260">
        <v>713.48177250000003</v>
      </c>
      <c r="R51" s="260">
        <v>856.17812700000013</v>
      </c>
      <c r="S51" s="260">
        <v>913.25666880000017</v>
      </c>
      <c r="T51" s="260">
        <v>1046.4399330000001</v>
      </c>
      <c r="U51" s="72"/>
    </row>
    <row r="52" spans="1:21" x14ac:dyDescent="0.25">
      <c r="A52" s="93"/>
      <c r="B52" s="193" t="s">
        <v>202</v>
      </c>
      <c r="C52" s="261" t="s">
        <v>206</v>
      </c>
      <c r="D52" s="261" t="s">
        <v>206</v>
      </c>
      <c r="E52" s="261" t="s">
        <v>206</v>
      </c>
      <c r="F52" s="261">
        <v>485.1676053000001</v>
      </c>
      <c r="G52" s="261">
        <v>551.75923739999996</v>
      </c>
      <c r="H52" s="261">
        <v>608.83777920000011</v>
      </c>
      <c r="I52" s="261">
        <v>656.40323069999999</v>
      </c>
      <c r="J52" s="261">
        <v>684.94250160000001</v>
      </c>
      <c r="K52" s="261">
        <v>761.04722400000014</v>
      </c>
      <c r="L52" s="261">
        <v>808.61267550000002</v>
      </c>
      <c r="M52" s="261">
        <v>865.69121729999995</v>
      </c>
      <c r="N52" s="261">
        <v>903.74357850000001</v>
      </c>
      <c r="O52" s="261">
        <v>989.36139119999996</v>
      </c>
      <c r="P52" s="261">
        <v>1160.5970166000002</v>
      </c>
      <c r="Q52" s="261">
        <v>932.28284939999992</v>
      </c>
      <c r="R52" s="261">
        <v>1113.0315651000001</v>
      </c>
      <c r="S52" s="261">
        <v>1189.1362875</v>
      </c>
      <c r="T52" s="261">
        <v>1360.3719129000001</v>
      </c>
      <c r="U52" s="72"/>
    </row>
    <row r="53" spans="1:21" x14ac:dyDescent="0.25">
      <c r="A53" s="93"/>
      <c r="B53" s="487" t="s">
        <v>198</v>
      </c>
      <c r="C53" s="596">
        <v>-175.5</v>
      </c>
      <c r="D53" s="596">
        <v>-204.1</v>
      </c>
      <c r="E53" s="596">
        <v>-237.9</v>
      </c>
      <c r="F53" s="596">
        <v>-231.4</v>
      </c>
      <c r="G53" s="596">
        <v>-254.8</v>
      </c>
      <c r="H53" s="596">
        <v>-276.89999999999998</v>
      </c>
      <c r="I53" s="596">
        <v>-309.39999999999998</v>
      </c>
      <c r="J53" s="596">
        <v>-327.60000000000002</v>
      </c>
      <c r="K53" s="596">
        <v>-282.10000000000002</v>
      </c>
      <c r="L53" s="596">
        <v>-321.10000000000002</v>
      </c>
      <c r="M53" s="596">
        <v>-367.9</v>
      </c>
      <c r="N53" s="596">
        <v>-387.4</v>
      </c>
      <c r="O53" s="596">
        <v>-417.3</v>
      </c>
      <c r="P53" s="596">
        <v>-513.5</v>
      </c>
      <c r="Q53" s="596">
        <v>-384.8</v>
      </c>
      <c r="R53" s="596">
        <v>-444.6</v>
      </c>
      <c r="S53" s="596">
        <v>-491.4</v>
      </c>
      <c r="T53" s="596">
        <v>-585</v>
      </c>
      <c r="U53" s="72"/>
    </row>
    <row r="54" spans="1:21" x14ac:dyDescent="0.25">
      <c r="A54" s="93"/>
      <c r="B54" s="193" t="s">
        <v>202</v>
      </c>
      <c r="C54" s="96" t="s">
        <v>206</v>
      </c>
      <c r="D54" s="96" t="s">
        <v>206</v>
      </c>
      <c r="E54" s="96" t="s">
        <v>206</v>
      </c>
      <c r="F54" s="96">
        <v>-254.8</v>
      </c>
      <c r="G54" s="96">
        <v>-280.8</v>
      </c>
      <c r="H54" s="96">
        <v>-305.5</v>
      </c>
      <c r="I54" s="96">
        <v>-340.6</v>
      </c>
      <c r="J54" s="96">
        <v>-360.1</v>
      </c>
      <c r="K54" s="97">
        <v>-513.5</v>
      </c>
      <c r="L54" s="97">
        <v>-353.6</v>
      </c>
      <c r="M54" s="97">
        <v>-404.3</v>
      </c>
      <c r="N54" s="97">
        <v>-426.4</v>
      </c>
      <c r="O54" s="97">
        <v>-458.9</v>
      </c>
      <c r="P54" s="97">
        <v>-565.5</v>
      </c>
      <c r="Q54" s="97">
        <v>-423.8</v>
      </c>
      <c r="R54" s="97">
        <v>-488.8</v>
      </c>
      <c r="S54" s="97">
        <v>-540.79999999999995</v>
      </c>
      <c r="T54" s="97">
        <v>-639.6</v>
      </c>
      <c r="U54" s="72"/>
    </row>
    <row r="55" spans="1:21" x14ac:dyDescent="0.25">
      <c r="A55" s="93"/>
      <c r="B55" s="172" t="s">
        <v>250</v>
      </c>
      <c r="C55" s="596">
        <v>262.60000000000002</v>
      </c>
      <c r="D55" s="596">
        <v>262.60000000000002</v>
      </c>
      <c r="E55" s="596">
        <v>262.60000000000002</v>
      </c>
      <c r="F55" s="596">
        <v>262.60000000000002</v>
      </c>
      <c r="G55" s="596">
        <v>262.60000000000002</v>
      </c>
      <c r="H55" s="596">
        <v>262.60000000000002</v>
      </c>
      <c r="I55" s="596">
        <v>262.60000000000002</v>
      </c>
      <c r="J55" s="596">
        <v>262.60000000000002</v>
      </c>
      <c r="K55" s="596">
        <v>262.60000000000002</v>
      </c>
      <c r="L55" s="596">
        <v>262.60000000000002</v>
      </c>
      <c r="M55" s="596">
        <v>262.60000000000002</v>
      </c>
      <c r="N55" s="596">
        <v>262.60000000000002</v>
      </c>
      <c r="O55" s="596">
        <v>262.60000000000002</v>
      </c>
      <c r="P55" s="596">
        <v>262.60000000000002</v>
      </c>
      <c r="Q55" s="596">
        <v>262.60000000000002</v>
      </c>
      <c r="R55" s="596">
        <v>262.60000000000002</v>
      </c>
      <c r="S55" s="596">
        <v>262.60000000000002</v>
      </c>
      <c r="T55" s="596">
        <v>262.60000000000002</v>
      </c>
      <c r="U55" s="72"/>
    </row>
    <row r="56" spans="1:21" x14ac:dyDescent="0.25">
      <c r="A56" s="93"/>
      <c r="B56" s="193" t="s">
        <v>237</v>
      </c>
      <c r="C56" s="96">
        <v>301.60000000000002</v>
      </c>
      <c r="D56" s="96">
        <v>301.60000000000002</v>
      </c>
      <c r="E56" s="96">
        <v>301.60000000000002</v>
      </c>
      <c r="F56" s="96">
        <v>301.60000000000002</v>
      </c>
      <c r="G56" s="96">
        <v>301.60000000000002</v>
      </c>
      <c r="H56" s="96">
        <v>301.60000000000002</v>
      </c>
      <c r="I56" s="96">
        <v>301.60000000000002</v>
      </c>
      <c r="J56" s="96">
        <v>301.60000000000002</v>
      </c>
      <c r="K56" s="96">
        <v>301.60000000000002</v>
      </c>
      <c r="L56" s="96">
        <v>301.60000000000002</v>
      </c>
      <c r="M56" s="96">
        <v>301.60000000000002</v>
      </c>
      <c r="N56" s="96">
        <v>301.60000000000002</v>
      </c>
      <c r="O56" s="96">
        <v>301.60000000000002</v>
      </c>
      <c r="P56" s="96">
        <v>301.60000000000002</v>
      </c>
      <c r="Q56" s="96">
        <v>301.60000000000002</v>
      </c>
      <c r="R56" s="96">
        <v>301.60000000000002</v>
      </c>
      <c r="S56" s="96">
        <v>301.60000000000002</v>
      </c>
      <c r="T56" s="96">
        <v>301.60000000000002</v>
      </c>
      <c r="U56" s="72"/>
    </row>
    <row r="57" spans="1:21" x14ac:dyDescent="0.25">
      <c r="A57" s="93"/>
      <c r="B57" s="87" t="s">
        <v>238</v>
      </c>
      <c r="C57" s="98" t="s">
        <v>239</v>
      </c>
      <c r="D57" s="98" t="s">
        <v>239</v>
      </c>
      <c r="E57" s="98" t="s">
        <v>239</v>
      </c>
      <c r="F57" s="98" t="s">
        <v>239</v>
      </c>
      <c r="G57" s="98" t="s">
        <v>239</v>
      </c>
      <c r="H57" s="98" t="s">
        <v>239</v>
      </c>
      <c r="I57" s="98" t="s">
        <v>239</v>
      </c>
      <c r="J57" s="98" t="s">
        <v>239</v>
      </c>
      <c r="K57" s="98" t="s">
        <v>239</v>
      </c>
      <c r="L57" s="98" t="s">
        <v>239</v>
      </c>
      <c r="M57" s="98" t="s">
        <v>239</v>
      </c>
      <c r="N57" s="98" t="s">
        <v>239</v>
      </c>
      <c r="O57" s="98" t="s">
        <v>239</v>
      </c>
      <c r="P57" s="98" t="s">
        <v>239</v>
      </c>
      <c r="Q57" s="98" t="s">
        <v>239</v>
      </c>
      <c r="R57" s="98" t="s">
        <v>239</v>
      </c>
      <c r="S57" s="98" t="s">
        <v>239</v>
      </c>
      <c r="T57" s="98" t="s">
        <v>239</v>
      </c>
      <c r="U57" s="72"/>
    </row>
    <row r="58" spans="1:21" x14ac:dyDescent="0.25">
      <c r="A58" s="93"/>
      <c r="B58" s="256" t="s">
        <v>245</v>
      </c>
      <c r="C58" s="261">
        <v>447.29793107999996</v>
      </c>
      <c r="D58" s="261">
        <v>662.66360159999999</v>
      </c>
      <c r="E58" s="261">
        <v>770.34643686000004</v>
      </c>
      <c r="F58" s="261">
        <v>670.94689662000008</v>
      </c>
      <c r="G58" s="261">
        <v>786.9130269000002</v>
      </c>
      <c r="H58" s="261">
        <v>927.72904224000001</v>
      </c>
      <c r="I58" s="261">
        <v>1002.2786974200001</v>
      </c>
      <c r="J58" s="261">
        <v>1126.5281227200001</v>
      </c>
      <c r="K58" s="261">
        <v>853.17938705999995</v>
      </c>
      <c r="L58" s="261">
        <v>985.71210738000002</v>
      </c>
      <c r="M58" s="261">
        <v>1151.3780077799997</v>
      </c>
      <c r="N58" s="261">
        <v>1275.6274330799997</v>
      </c>
      <c r="O58" s="261">
        <v>1408.1601533999999</v>
      </c>
      <c r="P58" s="261">
        <v>1706.3587741199999</v>
      </c>
      <c r="Q58" s="261">
        <v>1093.39494264</v>
      </c>
      <c r="R58" s="261">
        <v>1267.34413806</v>
      </c>
      <c r="S58" s="261">
        <v>1557.2594637599998</v>
      </c>
      <c r="T58" s="261">
        <v>1872.02467452</v>
      </c>
      <c r="U58" s="72"/>
    </row>
    <row r="59" spans="1:21" x14ac:dyDescent="0.25">
      <c r="A59" s="93"/>
      <c r="B59" s="87" t="s">
        <v>202</v>
      </c>
      <c r="C59" s="260" t="s">
        <v>206</v>
      </c>
      <c r="D59" s="260" t="s">
        <v>206</v>
      </c>
      <c r="E59" s="260" t="s">
        <v>206</v>
      </c>
      <c r="F59" s="260">
        <v>828.32950199999993</v>
      </c>
      <c r="G59" s="260">
        <v>969.14551733999986</v>
      </c>
      <c r="H59" s="260">
        <v>1143.09471276</v>
      </c>
      <c r="I59" s="260">
        <v>1234.2109579799999</v>
      </c>
      <c r="J59" s="260">
        <v>1383.3102683400002</v>
      </c>
      <c r="K59" s="260">
        <v>1051.9784675399999</v>
      </c>
      <c r="L59" s="260">
        <v>1209.36107292</v>
      </c>
      <c r="M59" s="260">
        <v>1416.4434484200001</v>
      </c>
      <c r="N59" s="260">
        <v>1565.54275878</v>
      </c>
      <c r="O59" s="260">
        <v>1731.2086591800003</v>
      </c>
      <c r="P59" s="260">
        <v>2095.6736400599993</v>
      </c>
      <c r="Q59" s="260">
        <v>1341.8937932400002</v>
      </c>
      <c r="R59" s="260">
        <v>1557.2594637599998</v>
      </c>
      <c r="S59" s="260">
        <v>1905.1578546000001</v>
      </c>
      <c r="T59" s="260">
        <v>2294.47272054</v>
      </c>
      <c r="U59" s="72"/>
    </row>
    <row r="60" spans="1:21" x14ac:dyDescent="0.25">
      <c r="A60" s="93"/>
      <c r="B60" s="193" t="s">
        <v>262</v>
      </c>
      <c r="C60" s="96">
        <v>474.5</v>
      </c>
      <c r="D60" s="96">
        <v>474.5</v>
      </c>
      <c r="E60" s="96">
        <v>474.5</v>
      </c>
      <c r="F60" s="96">
        <v>474.5</v>
      </c>
      <c r="G60" s="96">
        <v>474.5</v>
      </c>
      <c r="H60" s="96">
        <v>474.5</v>
      </c>
      <c r="I60" s="96">
        <v>474.5</v>
      </c>
      <c r="J60" s="96">
        <v>474.5</v>
      </c>
      <c r="K60" s="96">
        <v>474.5</v>
      </c>
      <c r="L60" s="96">
        <v>474.5</v>
      </c>
      <c r="M60" s="96">
        <v>474.5</v>
      </c>
      <c r="N60" s="96">
        <v>474.5</v>
      </c>
      <c r="O60" s="96">
        <v>474.5</v>
      </c>
      <c r="P60" s="96">
        <v>474.5</v>
      </c>
      <c r="Q60" s="96">
        <v>474.5</v>
      </c>
      <c r="R60" s="96">
        <v>474.5</v>
      </c>
      <c r="S60" s="96">
        <v>474.5</v>
      </c>
      <c r="T60" s="96">
        <v>474.5</v>
      </c>
      <c r="U60" s="72"/>
    </row>
    <row r="61" spans="1:21" x14ac:dyDescent="0.25">
      <c r="A61" s="93"/>
      <c r="B61" s="487" t="s">
        <v>213</v>
      </c>
      <c r="C61" s="620">
        <v>237.9</v>
      </c>
      <c r="D61" s="620">
        <v>237.9</v>
      </c>
      <c r="E61" s="620">
        <v>237.9</v>
      </c>
      <c r="F61" s="620">
        <v>237.9</v>
      </c>
      <c r="G61" s="620">
        <v>237.9</v>
      </c>
      <c r="H61" s="620">
        <v>237.9</v>
      </c>
      <c r="I61" s="620">
        <v>237.9</v>
      </c>
      <c r="J61" s="620">
        <v>237.9</v>
      </c>
      <c r="K61" s="620">
        <v>237.9</v>
      </c>
      <c r="L61" s="620">
        <v>237.9</v>
      </c>
      <c r="M61" s="620">
        <v>237.9</v>
      </c>
      <c r="N61" s="620">
        <v>237.9</v>
      </c>
      <c r="O61" s="620">
        <v>237.9</v>
      </c>
      <c r="P61" s="620">
        <v>237.9</v>
      </c>
      <c r="Q61" s="620">
        <v>237.9</v>
      </c>
      <c r="R61" s="620">
        <v>237.9</v>
      </c>
      <c r="S61" s="620">
        <v>237.9</v>
      </c>
      <c r="T61" s="620">
        <v>237.9</v>
      </c>
      <c r="U61" s="72"/>
    </row>
    <row r="62" spans="1:21" x14ac:dyDescent="0.25">
      <c r="A62" s="72"/>
      <c r="B62" s="193" t="s">
        <v>271</v>
      </c>
      <c r="C62" s="258">
        <v>114.4</v>
      </c>
      <c r="D62" s="258">
        <v>114.4</v>
      </c>
      <c r="E62" s="258">
        <v>114.4</v>
      </c>
      <c r="F62" s="258">
        <v>114.4</v>
      </c>
      <c r="G62" s="258">
        <v>114.4</v>
      </c>
      <c r="H62" s="258">
        <v>114.4</v>
      </c>
      <c r="I62" s="258">
        <v>114.4</v>
      </c>
      <c r="J62" s="258">
        <v>114.4</v>
      </c>
      <c r="K62" s="258">
        <v>114.4</v>
      </c>
      <c r="L62" s="258">
        <v>114.4</v>
      </c>
      <c r="M62" s="258">
        <v>114.4</v>
      </c>
      <c r="N62" s="258">
        <v>114.4</v>
      </c>
      <c r="O62" s="258">
        <v>114.4</v>
      </c>
      <c r="P62" s="258">
        <v>114.4</v>
      </c>
      <c r="Q62" s="258">
        <v>114.4</v>
      </c>
      <c r="R62" s="258">
        <v>114.4</v>
      </c>
      <c r="S62" s="258">
        <v>114.4</v>
      </c>
      <c r="T62" s="258">
        <v>114.4</v>
      </c>
      <c r="U62" s="72"/>
    </row>
    <row r="63" spans="1:21" x14ac:dyDescent="0.25">
      <c r="A63" s="93"/>
      <c r="B63" s="87" t="s">
        <v>270</v>
      </c>
      <c r="C63" s="259">
        <v>804</v>
      </c>
      <c r="D63" s="259">
        <v>804</v>
      </c>
      <c r="E63" s="259">
        <v>804</v>
      </c>
      <c r="F63" s="259">
        <v>804</v>
      </c>
      <c r="G63" s="259">
        <v>804</v>
      </c>
      <c r="H63" s="259">
        <v>804</v>
      </c>
      <c r="I63" s="259">
        <v>804</v>
      </c>
      <c r="J63" s="259">
        <v>804</v>
      </c>
      <c r="K63" s="259">
        <v>804</v>
      </c>
      <c r="L63" s="259">
        <v>804</v>
      </c>
      <c r="M63" s="259">
        <v>804</v>
      </c>
      <c r="N63" s="259">
        <v>804</v>
      </c>
      <c r="O63" s="259">
        <v>804</v>
      </c>
      <c r="P63" s="259">
        <v>804</v>
      </c>
      <c r="Q63" s="259">
        <v>804</v>
      </c>
      <c r="R63" s="259">
        <v>804</v>
      </c>
      <c r="S63" s="259">
        <v>804</v>
      </c>
      <c r="T63" s="259">
        <v>804</v>
      </c>
      <c r="U63" s="72"/>
    </row>
    <row r="64" spans="1:21" x14ac:dyDescent="0.25">
      <c r="A64" s="93"/>
      <c r="B64" s="193"/>
      <c r="C64" s="193"/>
      <c r="D64" s="214"/>
      <c r="E64" s="213"/>
      <c r="F64" s="214"/>
      <c r="G64" s="193"/>
      <c r="H64" s="214"/>
      <c r="I64" s="214"/>
      <c r="J64" s="213"/>
      <c r="K64" s="208"/>
      <c r="L64" s="215"/>
      <c r="M64" s="215"/>
      <c r="N64" s="208"/>
      <c r="O64" s="215"/>
      <c r="P64" s="215"/>
      <c r="Q64" s="215"/>
      <c r="R64" s="208"/>
      <c r="S64" s="215"/>
      <c r="U64" s="72"/>
    </row>
    <row r="65" spans="1:21" x14ac:dyDescent="0.25">
      <c r="A65" s="93"/>
      <c r="B65" s="88"/>
      <c r="C65" s="88"/>
      <c r="D65" s="89"/>
      <c r="E65" s="90"/>
      <c r="F65" s="89"/>
      <c r="G65" s="88"/>
      <c r="H65" s="89"/>
      <c r="I65" s="89"/>
      <c r="J65" s="90"/>
      <c r="K65" s="93"/>
      <c r="L65" s="72"/>
      <c r="M65" s="72"/>
      <c r="N65" s="93"/>
      <c r="O65" s="209"/>
      <c r="P65" s="72"/>
      <c r="Q65" s="72"/>
      <c r="R65" s="93"/>
      <c r="S65" s="72"/>
      <c r="T65" s="72"/>
      <c r="U65" s="72"/>
    </row>
  </sheetData>
  <mergeCells count="11">
    <mergeCell ref="A1:H4"/>
    <mergeCell ref="B5:H5"/>
    <mergeCell ref="B6:H6"/>
    <mergeCell ref="B7:H7"/>
    <mergeCell ref="B11:D11"/>
    <mergeCell ref="E11:G11"/>
    <mergeCell ref="B12:H13"/>
    <mergeCell ref="B8:H8"/>
    <mergeCell ref="B9:H9"/>
    <mergeCell ref="B10:H10"/>
    <mergeCell ref="I11:L11"/>
  </mergeCells>
  <pageMargins left="0.55000000000000004" right="0.55000000000000004" top="0.75" bottom="0.5" header="0.3" footer="0.3"/>
  <pageSetup scale="6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65"/>
  <sheetViews>
    <sheetView zoomScale="98" zoomScaleNormal="98" workbookViewId="0">
      <selection activeCell="B9" sqref="B9:H9"/>
    </sheetView>
  </sheetViews>
  <sheetFormatPr defaultColWidth="0" defaultRowHeight="15" x14ac:dyDescent="0.25"/>
  <cols>
    <col min="1" max="1" width="3.140625" customWidth="1"/>
    <col min="2" max="2" width="26.28515625" customWidth="1"/>
    <col min="3" max="8" width="6.28515625" customWidth="1"/>
    <col min="9" max="9" width="6.85546875" customWidth="1"/>
    <col min="10" max="10" width="6.42578125" customWidth="1"/>
    <col min="11" max="11" width="6.28515625" customWidth="1"/>
    <col min="12" max="13" width="6.7109375" customWidth="1"/>
    <col min="14" max="14" width="6.42578125" customWidth="1"/>
    <col min="15" max="19" width="6.7109375" customWidth="1"/>
    <col min="20" max="20" width="7.7109375" customWidth="1"/>
    <col min="21" max="21" width="3.140625" customWidth="1"/>
    <col min="22" max="82" width="6.28515625" customWidth="1"/>
  </cols>
  <sheetData>
    <row r="1" spans="1:26" s="76" customFormat="1" ht="15" customHeight="1" x14ac:dyDescent="0.25">
      <c r="A1" s="650" t="str">
        <f>Instructions!$B$17</f>
        <v>Creative Gazebos</v>
      </c>
      <c r="B1" s="650"/>
      <c r="C1" s="650"/>
      <c r="D1" s="650"/>
      <c r="E1" s="650"/>
      <c r="F1" s="650"/>
      <c r="G1" s="650"/>
      <c r="H1" s="650"/>
    </row>
    <row r="2" spans="1:26" s="76" customFormat="1" ht="14.45" customHeight="1" x14ac:dyDescent="0.25">
      <c r="A2" s="650"/>
      <c r="B2" s="650"/>
      <c r="C2" s="650"/>
      <c r="D2" s="650"/>
      <c r="E2" s="650"/>
      <c r="F2" s="650"/>
      <c r="G2" s="650"/>
      <c r="H2" s="650"/>
      <c r="J2" s="78"/>
    </row>
    <row r="3" spans="1:26" s="76" customFormat="1" ht="14.45" customHeight="1" x14ac:dyDescent="0.25">
      <c r="A3" s="650"/>
      <c r="B3" s="650"/>
      <c r="C3" s="650"/>
      <c r="D3" s="650"/>
      <c r="E3" s="650"/>
      <c r="F3" s="650"/>
      <c r="G3" s="650"/>
      <c r="H3" s="650"/>
      <c r="K3" s="77"/>
    </row>
    <row r="4" spans="1:26" s="76" customFormat="1" ht="16.5" customHeight="1" x14ac:dyDescent="0.25">
      <c r="A4" s="650"/>
      <c r="B4" s="650"/>
      <c r="C4" s="650"/>
      <c r="D4" s="650"/>
      <c r="E4" s="650"/>
      <c r="F4" s="650"/>
      <c r="G4" s="650"/>
      <c r="H4" s="650"/>
      <c r="I4" s="79"/>
      <c r="J4" s="79"/>
      <c r="K4" s="79"/>
    </row>
    <row r="5" spans="1:26" s="76" customFormat="1" ht="16.5" customHeight="1" x14ac:dyDescent="0.25">
      <c r="B5" s="638" t="str">
        <f>Instructions!$B$22</f>
        <v>33 Limerock Road</v>
      </c>
      <c r="C5" s="638"/>
      <c r="D5" s="638"/>
      <c r="E5" s="638"/>
      <c r="F5" s="638"/>
      <c r="G5" s="638"/>
      <c r="H5" s="638"/>
      <c r="I5" s="79"/>
      <c r="J5" s="79"/>
      <c r="K5" s="79"/>
    </row>
    <row r="6" spans="1:26" s="76" customFormat="1" ht="16.5" customHeight="1" thickBot="1" x14ac:dyDescent="0.3">
      <c r="B6" s="638" t="str">
        <f>Instructions!$B$23</f>
        <v>Lititz, PA 17543</v>
      </c>
      <c r="C6" s="638"/>
      <c r="D6" s="638"/>
      <c r="E6" s="638"/>
      <c r="F6" s="638"/>
      <c r="G6" s="638"/>
      <c r="H6" s="638"/>
      <c r="W6" s="673" t="s">
        <v>334</v>
      </c>
      <c r="X6" s="673"/>
      <c r="Y6" s="673"/>
      <c r="Z6" s="673"/>
    </row>
    <row r="7" spans="1:26" s="76" customFormat="1" ht="16.5" customHeight="1" thickTop="1" thickBot="1" x14ac:dyDescent="0.3">
      <c r="B7" s="638" t="str">
        <f>Instructions!$B$24</f>
        <v>Phone: 717-625-4066</v>
      </c>
      <c r="C7" s="638"/>
      <c r="D7" s="638"/>
      <c r="E7" s="638"/>
      <c r="F7" s="638"/>
      <c r="G7" s="638"/>
      <c r="H7" s="638"/>
      <c r="I7" s="79"/>
      <c r="X7" s="307">
        <v>0.4</v>
      </c>
      <c r="Y7" s="308"/>
    </row>
    <row r="8" spans="1:26" s="76" customFormat="1" ht="16.5" customHeight="1" thickTop="1" x14ac:dyDescent="0.25">
      <c r="B8" s="638" t="str">
        <f>Instructions!$B$25</f>
        <v>Fax: 717-625-0062</v>
      </c>
      <c r="C8" s="638"/>
      <c r="D8" s="638"/>
      <c r="E8" s="638"/>
      <c r="F8" s="638"/>
      <c r="G8" s="638"/>
      <c r="H8" s="638"/>
      <c r="I8" s="79"/>
      <c r="J8" s="79"/>
      <c r="K8" s="79"/>
    </row>
    <row r="9" spans="1:26" s="76" customFormat="1" ht="21.6" customHeight="1" x14ac:dyDescent="0.25">
      <c r="B9" s="638" t="str">
        <f>Instructions!$B$26</f>
        <v>Email:office@creativegazebos.com</v>
      </c>
      <c r="C9" s="638"/>
      <c r="D9" s="638"/>
      <c r="E9" s="638"/>
      <c r="F9" s="638"/>
      <c r="G9" s="638"/>
      <c r="H9" s="638"/>
      <c r="I9" s="79"/>
      <c r="J9" s="79"/>
      <c r="K9" s="79"/>
    </row>
    <row r="10" spans="1:26" s="76" customFormat="1" ht="16.5" customHeight="1" x14ac:dyDescent="0.25">
      <c r="B10" s="648" t="s">
        <v>364</v>
      </c>
      <c r="C10" s="648"/>
      <c r="D10" s="648"/>
      <c r="E10" s="648"/>
      <c r="F10" s="648"/>
      <c r="G10" s="648"/>
      <c r="H10" s="648"/>
      <c r="I10" s="79"/>
      <c r="J10" s="79"/>
      <c r="K10" s="79"/>
    </row>
    <row r="11" spans="1:26" s="76" customFormat="1" ht="16.5" customHeight="1" x14ac:dyDescent="0.25">
      <c r="B11" s="665" t="s">
        <v>368</v>
      </c>
      <c r="C11" s="665"/>
      <c r="D11" s="665"/>
      <c r="E11" s="666">
        <f>'Vinyl Rectangle Wholesale'!E11</f>
        <v>44991</v>
      </c>
      <c r="F11" s="666"/>
      <c r="G11" s="666"/>
      <c r="H11" s="589"/>
      <c r="I11" s="668" t="s">
        <v>331</v>
      </c>
      <c r="J11" s="668"/>
      <c r="K11" s="668"/>
      <c r="L11" s="668"/>
    </row>
    <row r="12" spans="1:26" s="76" customFormat="1" ht="16.5" customHeight="1" x14ac:dyDescent="0.25">
      <c r="A12" s="77"/>
      <c r="B12" s="664" t="s">
        <v>302</v>
      </c>
      <c r="C12" s="664"/>
      <c r="D12" s="664"/>
      <c r="E12" s="664"/>
      <c r="F12" s="664"/>
      <c r="G12" s="664"/>
      <c r="H12" s="664"/>
      <c r="I12" s="79"/>
      <c r="J12" s="79"/>
      <c r="K12" s="79"/>
    </row>
    <row r="13" spans="1:26" s="76" customFormat="1" ht="16.5" customHeight="1" x14ac:dyDescent="0.25">
      <c r="A13" s="77"/>
      <c r="B13" s="664"/>
      <c r="C13" s="664"/>
      <c r="D13" s="664"/>
      <c r="E13" s="664"/>
      <c r="F13" s="664"/>
      <c r="G13" s="664"/>
      <c r="H13" s="664"/>
      <c r="I13" s="79"/>
      <c r="J13" s="79"/>
      <c r="K13" s="79"/>
    </row>
    <row r="14" spans="1:26" s="76" customFormat="1" ht="16.5" customHeight="1" x14ac:dyDescent="0.4">
      <c r="A14" s="66"/>
      <c r="B14" s="157"/>
      <c r="C14" s="65"/>
      <c r="D14" s="65"/>
      <c r="E14" s="65"/>
      <c r="F14" s="66"/>
      <c r="G14" s="66"/>
      <c r="H14" s="68"/>
      <c r="I14" s="67"/>
      <c r="J14" s="67"/>
      <c r="K14" s="67"/>
      <c r="L14" s="158"/>
      <c r="M14" s="158"/>
      <c r="N14" s="158"/>
      <c r="O14" s="158"/>
      <c r="P14" s="158"/>
      <c r="Q14" s="158"/>
      <c r="R14" s="158"/>
      <c r="S14" s="158"/>
      <c r="T14" s="158"/>
      <c r="U14" s="158"/>
    </row>
    <row r="15" spans="1:26" s="76" customFormat="1" ht="16.5" customHeight="1" x14ac:dyDescent="0.35">
      <c r="A15" s="91"/>
      <c r="B15" s="92"/>
      <c r="C15" s="73"/>
      <c r="D15" s="74"/>
      <c r="E15" s="74"/>
      <c r="F15" s="74"/>
      <c r="G15" s="74"/>
      <c r="H15" s="74"/>
      <c r="I15" s="74"/>
      <c r="J15" s="74"/>
      <c r="K15" s="86"/>
      <c r="L15" s="72"/>
      <c r="M15" s="72"/>
      <c r="N15" s="72"/>
      <c r="O15" s="72"/>
      <c r="P15" s="72"/>
      <c r="Q15" s="72"/>
      <c r="R15" s="72"/>
      <c r="S15" s="72"/>
      <c r="T15" s="72"/>
      <c r="U15" s="72"/>
    </row>
    <row r="16" spans="1:26" s="76" customFormat="1" ht="16.5" customHeight="1" x14ac:dyDescent="0.35">
      <c r="A16" s="91"/>
      <c r="B16" s="156" t="s">
        <v>297</v>
      </c>
      <c r="C16" s="94" t="s">
        <v>82</v>
      </c>
      <c r="D16" s="94" t="s">
        <v>84</v>
      </c>
      <c r="E16" s="94" t="s">
        <v>86</v>
      </c>
      <c r="F16" s="94" t="s">
        <v>88</v>
      </c>
      <c r="G16" s="94" t="s">
        <v>90</v>
      </c>
      <c r="H16" s="94" t="s">
        <v>91</v>
      </c>
      <c r="I16" s="94" t="s">
        <v>93</v>
      </c>
      <c r="J16" s="94" t="s">
        <v>94</v>
      </c>
      <c r="K16" s="94" t="s">
        <v>96</v>
      </c>
      <c r="L16" s="94" t="s">
        <v>97</v>
      </c>
      <c r="M16" s="94" t="s">
        <v>99</v>
      </c>
      <c r="N16" s="94" t="s">
        <v>101</v>
      </c>
      <c r="O16" s="94" t="s">
        <v>103</v>
      </c>
      <c r="P16" s="94" t="s">
        <v>105</v>
      </c>
      <c r="Q16" s="94" t="s">
        <v>107</v>
      </c>
      <c r="R16" s="94" t="s">
        <v>109</v>
      </c>
      <c r="S16" s="94" t="s">
        <v>111</v>
      </c>
      <c r="T16" s="94" t="s">
        <v>113</v>
      </c>
      <c r="U16" s="72"/>
    </row>
    <row r="17" spans="1:26" s="76" customFormat="1" ht="16.5" customHeight="1" x14ac:dyDescent="0.25">
      <c r="A17" s="93"/>
      <c r="B17" s="593" t="s">
        <v>360</v>
      </c>
      <c r="C17" s="260">
        <f>'Vinyl Rectangle Wholesale'!C17+('Vinyl Rectangle Wholesale'!C17*'Vinyl Rectangle Retail'!$X$7)</f>
        <v>6257.6528742</v>
      </c>
      <c r="D17" s="260">
        <f>'Vinyl Rectangle Wholesale'!D17+('Vinyl Rectangle Wholesale'!D17*'Vinyl Rectangle Retail'!$X$7)</f>
        <v>7651.5055180200015</v>
      </c>
      <c r="E17" s="260">
        <f>'Vinyl Rectangle Wholesale'!E17+('Vinyl Rectangle Wholesale'!E17*'Vinyl Rectangle Retail'!$X$7)</f>
        <v>8055.8809203600013</v>
      </c>
      <c r="F17" s="260">
        <f>'Vinyl Rectangle Wholesale'!F17+('Vinyl Rectangle Wholesale'!F17*'Vinyl Rectangle Retail'!$X$7)</f>
        <v>7685.3917249200003</v>
      </c>
      <c r="G17" s="260">
        <f>'Vinyl Rectangle Wholesale'!G17+('Vinyl Rectangle Wholesale'!G17*'Vinyl Rectangle Retail'!$X$7)</f>
        <v>8568.6921847800004</v>
      </c>
      <c r="H17" s="260">
        <f>'Vinyl Rectangle Wholesale'!H17+('Vinyl Rectangle Wholesale'!H17*'Vinyl Rectangle Retail'!$X$7)</f>
        <v>9244.1572423200014</v>
      </c>
      <c r="I17" s="260">
        <f>'Vinyl Rectangle Wholesale'!I17+('Vinyl Rectangle Wholesale'!I17*'Vinyl Rectangle Retail'!$X$7)</f>
        <v>9876.6997711200002</v>
      </c>
      <c r="J17" s="260">
        <f>'Vinyl Rectangle Wholesale'!J17+('Vinyl Rectangle Wholesale'!J17*'Vinyl Rectangle Retail'!$X$7)</f>
        <v>11128.230345960001</v>
      </c>
      <c r="K17" s="260">
        <f>'Vinyl Rectangle Wholesale'!K17+('Vinyl Rectangle Wholesale'!K17*'Vinyl Rectangle Retail'!$X$7)</f>
        <v>9189.9393112800008</v>
      </c>
      <c r="L17" s="260">
        <f>'Vinyl Rectangle Wholesale'!L17+('Vinyl Rectangle Wholesale'!L17*'Vinyl Rectangle Retail'!$X$7)</f>
        <v>10082.276092980002</v>
      </c>
      <c r="M17" s="260">
        <f>'Vinyl Rectangle Wholesale'!M17+('Vinyl Rectangle Wholesale'!M17*'Vinyl Rectangle Retail'!$X$7)</f>
        <v>10791.627357420002</v>
      </c>
      <c r="N17" s="260">
        <f>'Vinyl Rectangle Wholesale'!N17+('Vinyl Rectangle Wholesale'!N17*'Vinyl Rectangle Retail'!$X$7)</f>
        <v>12262.28873688</v>
      </c>
      <c r="O17" s="260">
        <f>'Vinyl Rectangle Wholesale'!O17+('Vinyl Rectangle Wholesale'!O17*'Vinyl Rectangle Retail'!$X$7)</f>
        <v>13211.102530079997</v>
      </c>
      <c r="P17" s="260">
        <f>'Vinyl Rectangle Wholesale'!P17+('Vinyl Rectangle Wholesale'!P17*'Vinyl Rectangle Retail'!$X$7)</f>
        <v>15129.061840619997</v>
      </c>
      <c r="Q17" s="260">
        <f>'Vinyl Rectangle Wholesale'!Q17+('Vinyl Rectangle Wholesale'!Q17*'Vinyl Rectangle Retail'!$X$7)</f>
        <v>10857.140690760001</v>
      </c>
      <c r="R17" s="260">
        <f>'Vinyl Rectangle Wholesale'!R17+('Vinyl Rectangle Wholesale'!R17*'Vinyl Rectangle Retail'!$X$7)</f>
        <v>14245.761380760001</v>
      </c>
      <c r="S17" s="260">
        <f>'Vinyl Rectangle Wholesale'!S17+('Vinyl Rectangle Wholesale'!S17*'Vinyl Rectangle Retail'!$X$7)</f>
        <v>15194.575173960002</v>
      </c>
      <c r="T17" s="260">
        <f>'Vinyl Rectangle Wholesale'!T17+('Vinyl Rectangle Wholesale'!T17*'Vinyl Rectangle Retail'!$X$7)</f>
        <v>17112.5344845</v>
      </c>
      <c r="U17" s="72"/>
    </row>
    <row r="18" spans="1:26" ht="16.5" customHeight="1" x14ac:dyDescent="0.25">
      <c r="A18" s="93"/>
      <c r="B18" s="276" t="s">
        <v>194</v>
      </c>
      <c r="C18" s="599">
        <f>'Vinyl Rectangle Wholesale'!C18+('Vinyl Rectangle Wholesale'!C18*'Vinyl Rectangle Retail'!$X$7)</f>
        <v>6483.5609201999996</v>
      </c>
      <c r="D18" s="599">
        <f>'Vinyl Rectangle Wholesale'!D18+('Vinyl Rectangle Wholesale'!D18*'Vinyl Rectangle Retail'!$X$7)</f>
        <v>7929.3724146000004</v>
      </c>
      <c r="E18" s="599">
        <f>'Vinyl Rectangle Wholesale'!E18+('Vinyl Rectangle Wholesale'!E18*'Vinyl Rectangle Retail'!$X$7)</f>
        <v>8347.3022996999989</v>
      </c>
      <c r="F18" s="599">
        <f>'Vinyl Rectangle Wholesale'!F18+('Vinyl Rectangle Wholesale'!F18*'Vinyl Rectangle Retail'!$X$7)</f>
        <v>7963.2586215000001</v>
      </c>
      <c r="G18" s="599">
        <f>'Vinyl Rectangle Wholesale'!G18+('Vinyl Rectangle Wholesale'!G18*'Vinyl Rectangle Retail'!$X$7)</f>
        <v>8878.1862078000013</v>
      </c>
      <c r="H18" s="599">
        <f>'Vinyl Rectangle Wholesale'!H18+('Vinyl Rectangle Wholesale'!H18*'Vinyl Rectangle Retail'!$X$7)</f>
        <v>9578.5011503999995</v>
      </c>
      <c r="I18" s="599">
        <f>'Vinyl Rectangle Wholesale'!I18+('Vinyl Rectangle Wholesale'!I18*'Vinyl Rectangle Retail'!$X$7)</f>
        <v>10233.6344838</v>
      </c>
      <c r="J18" s="599">
        <f>'Vinyl Rectangle Wholesale'!J18+('Vinyl Rectangle Wholesale'!J18*'Vinyl Rectangle Retail'!$X$7)</f>
        <v>11532.6057483</v>
      </c>
      <c r="K18" s="599">
        <f>'Vinyl Rectangle Wholesale'!K18+('Vinyl Rectangle Wholesale'!K18*'Vinyl Rectangle Retail'!$X$7)</f>
        <v>9522.0241389000003</v>
      </c>
      <c r="L18" s="599">
        <f>'Vinyl Rectangle Wholesale'!L18+('Vinyl Rectangle Wholesale'!L18*'Vinyl Rectangle Retail'!$X$7)</f>
        <v>10448.811897615</v>
      </c>
      <c r="M18" s="599">
        <f>'Vinyl Rectangle Wholesale'!M18+('Vinyl Rectangle Wholesale'!M18*'Vinyl Rectangle Retail'!$X$7)</f>
        <v>11182.448277</v>
      </c>
      <c r="N18" s="599">
        <f>'Vinyl Rectangle Wholesale'!N18+('Vinyl Rectangle Wholesale'!N18*'Vinyl Rectangle Retail'!$X$7)</f>
        <v>12707.3275875</v>
      </c>
      <c r="O18" s="599">
        <f>'Vinyl Rectangle Wholesale'!O18+('Vinyl Rectangle Wholesale'!O18*'Vinyl Rectangle Retail'!$X$7)</f>
        <v>13690.027587600001</v>
      </c>
      <c r="P18" s="599">
        <f>'Vinyl Rectangle Wholesale'!P18+('Vinyl Rectangle Wholesale'!P18*'Vinyl Rectangle Retail'!$X$7)</f>
        <v>15678.018392399999</v>
      </c>
      <c r="Q18" s="599">
        <f>'Vinyl Rectangle Wholesale'!Q18+('Vinyl Rectangle Wholesale'!Q18*'Vinyl Rectangle Retail'!$X$7)</f>
        <v>11250.220690799997</v>
      </c>
      <c r="R18" s="599">
        <f>'Vinyl Rectangle Wholesale'!R18+('Vinyl Rectangle Wholesale'!R18*'Vinyl Rectangle Retail'!$X$7)</f>
        <v>14763.090806099999</v>
      </c>
      <c r="S18" s="599">
        <f>'Vinyl Rectangle Wholesale'!S18+('Vinyl Rectangle Wholesale'!S18*'Vinyl Rectangle Retail'!$X$7)</f>
        <v>15745.790806199999</v>
      </c>
      <c r="T18" s="599">
        <f>'Vinyl Rectangle Wholesale'!T18+('Vinyl Rectangle Wholesale'!T18*'Vinyl Rectangle Retail'!$X$7)</f>
        <v>17733.781611000006</v>
      </c>
      <c r="U18" s="72"/>
    </row>
    <row r="19" spans="1:26" ht="16.5" customHeight="1" x14ac:dyDescent="0.25">
      <c r="A19" s="93"/>
      <c r="B19" s="236" t="s">
        <v>181</v>
      </c>
      <c r="C19" s="260" t="s">
        <v>206</v>
      </c>
      <c r="D19" s="260" t="s">
        <v>206</v>
      </c>
      <c r="E19" s="260" t="s">
        <v>206</v>
      </c>
      <c r="F19" s="260">
        <f>'Vinyl Rectangle Wholesale'!F19+('Vinyl Rectangle Wholesale'!F19*'Vinyl Rectangle Retail'!$X$7)</f>
        <v>9544.6149435000007</v>
      </c>
      <c r="G19" s="260">
        <f>'Vinyl Rectangle Wholesale'!G19+('Vinyl Rectangle Wholesale'!G19*'Vinyl Rectangle Retail'!$X$7)</f>
        <v>10391.770116000002</v>
      </c>
      <c r="H19" s="260">
        <f>'Vinyl Rectangle Wholesale'!H19+('Vinyl Rectangle Wholesale'!H19*'Vinyl Rectangle Retail'!$X$7)</f>
        <v>11340.583909200001</v>
      </c>
      <c r="I19" s="260">
        <f>'Vinyl Rectangle Wholesale'!I19+('Vinyl Rectangle Wholesale'!I19*'Vinyl Rectangle Retail'!$X$7)</f>
        <v>12199.034484</v>
      </c>
      <c r="J19" s="260">
        <f>'Vinyl Rectangle Wholesale'!J19+('Vinyl Rectangle Wholesale'!J19*'Vinyl Rectangle Retail'!$X$7)</f>
        <v>13745.939828985</v>
      </c>
      <c r="K19" s="260">
        <f>'Vinyl Rectangle Wholesale'!K19+('Vinyl Rectangle Wholesale'!K19*'Vinyl Rectangle Retail'!$X$7)</f>
        <v>11114.675863200002</v>
      </c>
      <c r="L19" s="260">
        <f>'Vinyl Rectangle Wholesale'!L19+('Vinyl Rectangle Wholesale'!L19*'Vinyl Rectangle Retail'!$X$7)</f>
        <v>12131.2620702</v>
      </c>
      <c r="M19" s="260">
        <f>'Vinyl Rectangle Wholesale'!M19+('Vinyl Rectangle Wholesale'!M19*'Vinyl Rectangle Retail'!$X$7)</f>
        <v>13147.848277199999</v>
      </c>
      <c r="N19" s="260">
        <f>'Vinyl Rectangle Wholesale'!N19+('Vinyl Rectangle Wholesale'!N19*'Vinyl Rectangle Retail'!$X$7)</f>
        <v>14796.977013</v>
      </c>
      <c r="O19" s="260">
        <f>'Vinyl Rectangle Wholesale'!O19+('Vinyl Rectangle Wholesale'!O19*'Vinyl Rectangle Retail'!$X$7)</f>
        <v>15880.770863685004</v>
      </c>
      <c r="P19" s="260">
        <f>'Vinyl Rectangle Wholesale'!P19+('Vinyl Rectangle Wholesale'!P19*'Vinyl Rectangle Retail'!$X$7)</f>
        <v>18558.345978899997</v>
      </c>
      <c r="Q19" s="260">
        <f>'Vinyl Rectangle Wholesale'!Q19+('Vinyl Rectangle Wholesale'!Q19*'Vinyl Rectangle Retail'!$X$7)</f>
        <v>12910.6448289</v>
      </c>
      <c r="R19" s="260">
        <f>'Vinyl Rectangle Wholesale'!R19+('Vinyl Rectangle Wholesale'!R19*'Vinyl Rectangle Retail'!$X$7)</f>
        <v>16886.626438499999</v>
      </c>
      <c r="S19" s="260">
        <f>'Vinyl Rectangle Wholesale'!S19+('Vinyl Rectangle Wholesale'!S19*'Vinyl Rectangle Retail'!$X$7)</f>
        <v>18039.322243215003</v>
      </c>
      <c r="T19" s="260">
        <f>'Vinyl Rectangle Wholesale'!T19+('Vinyl Rectangle Wholesale'!T19*'Vinyl Rectangle Retail'!$X$7)</f>
        <v>20196.179312400003</v>
      </c>
      <c r="U19" s="72"/>
    </row>
    <row r="20" spans="1:26" ht="16.5" customHeight="1" x14ac:dyDescent="0.25">
      <c r="A20" s="93"/>
      <c r="B20" s="238"/>
      <c r="C20" s="261"/>
      <c r="D20" s="261"/>
      <c r="E20" s="261"/>
      <c r="F20" s="261"/>
      <c r="G20" s="261"/>
      <c r="H20" s="261"/>
      <c r="I20" s="261"/>
      <c r="J20" s="261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72"/>
      <c r="Z20" s="76"/>
    </row>
    <row r="21" spans="1:26" ht="15" customHeight="1" x14ac:dyDescent="0.25">
      <c r="A21" s="93"/>
      <c r="B21" s="241" t="s">
        <v>183</v>
      </c>
      <c r="C21" s="260"/>
      <c r="D21" s="263"/>
      <c r="E21" s="260"/>
      <c r="F21" s="260"/>
      <c r="G21" s="260"/>
      <c r="H21" s="260"/>
      <c r="I21" s="260"/>
      <c r="J21" s="260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72"/>
    </row>
    <row r="22" spans="1:26" ht="15.95" customHeight="1" x14ac:dyDescent="0.25">
      <c r="A22" s="93"/>
      <c r="B22" s="243" t="s">
        <v>224</v>
      </c>
      <c r="C22" s="261">
        <f>'Vinyl Rectangle Wholesale'!C22+('Vinyl Rectangle Wholesale'!C22*'Vinyl Rectangle Retail'!$X$7)</f>
        <v>278.84583144600003</v>
      </c>
      <c r="D22" s="261">
        <f>'Vinyl Rectangle Wholesale'!D22+('Vinyl Rectangle Wholesale'!D22*'Vinyl Rectangle Retail'!$X$7)</f>
        <v>363.71195406000004</v>
      </c>
      <c r="E22" s="261">
        <f>'Vinyl Rectangle Wholesale'!E22+('Vinyl Rectangle Wholesale'!E22*'Vinyl Rectangle Retail'!$X$7)</f>
        <v>412.20688126800007</v>
      </c>
      <c r="F22" s="261">
        <f>'Vinyl Rectangle Wholesale'!F22+('Vinyl Rectangle Wholesale'!F22*'Vinyl Rectangle Retail'!$X$7)</f>
        <v>339.46449045600002</v>
      </c>
      <c r="G22" s="261">
        <f>'Vinyl Rectangle Wholesale'!G22+('Vinyl Rectangle Wholesale'!G22*'Vinyl Rectangle Retail'!$X$7)</f>
        <v>375.83568586199993</v>
      </c>
      <c r="H22" s="261">
        <f>'Vinyl Rectangle Wholesale'!H22+('Vinyl Rectangle Wholesale'!H22*'Vinyl Rectangle Retail'!$X$7)</f>
        <v>424.33061307000003</v>
      </c>
      <c r="I22" s="261">
        <f>'Vinyl Rectangle Wholesale'!I22+('Vinyl Rectangle Wholesale'!I22*'Vinyl Rectangle Retail'!$X$7)</f>
        <v>448.57807667399999</v>
      </c>
      <c r="J22" s="261">
        <f>'Vinyl Rectangle Wholesale'!J22+('Vinyl Rectangle Wholesale'!J22*'Vinyl Rectangle Retail'!$X$7)</f>
        <v>497.07300388199991</v>
      </c>
      <c r="K22" s="261">
        <f>'Vinyl Rectangle Wholesale'!K22+('Vinyl Rectangle Wholesale'!K22*'Vinyl Rectangle Retail'!$X$7)</f>
        <v>400.08314946600001</v>
      </c>
      <c r="L22" s="261">
        <f>'Vinyl Rectangle Wholesale'!L22+('Vinyl Rectangle Wholesale'!L22*'Vinyl Rectangle Retail'!$X$7)</f>
        <v>436.45434487199998</v>
      </c>
      <c r="M22" s="261">
        <f>'Vinyl Rectangle Wholesale'!M22+('Vinyl Rectangle Wholesale'!M22*'Vinyl Rectangle Retail'!$X$7)</f>
        <v>484.94927208000001</v>
      </c>
      <c r="N22" s="261">
        <f>'Vinyl Rectangle Wholesale'!N22+('Vinyl Rectangle Wholesale'!N22*'Vinyl Rectangle Retail'!$X$7)</f>
        <v>533.44419928800005</v>
      </c>
      <c r="O22" s="261">
        <f>'Vinyl Rectangle Wholesale'!O22+('Vinyl Rectangle Wholesale'!O22*'Vinyl Rectangle Retail'!$X$7)</f>
        <v>557.69166289200007</v>
      </c>
      <c r="P22" s="261">
        <f>'Vinyl Rectangle Wholesale'!P22+('Vinyl Rectangle Wholesale'!P22*'Vinyl Rectangle Retail'!$X$7)</f>
        <v>691.05271271399988</v>
      </c>
      <c r="Q22" s="261">
        <f>'Vinyl Rectangle Wholesale'!Q22+('Vinyl Rectangle Wholesale'!Q22*'Vinyl Rectangle Retail'!$X$7)</f>
        <v>472.82554027799995</v>
      </c>
      <c r="R22" s="261">
        <f>'Vinyl Rectangle Wholesale'!R22+('Vinyl Rectangle Wholesale'!R22*'Vinyl Rectangle Retail'!$X$7)</f>
        <v>594.06285829800004</v>
      </c>
      <c r="S22" s="261">
        <f>'Vinyl Rectangle Wholesale'!S22+('Vinyl Rectangle Wholesale'!S22*'Vinyl Rectangle Retail'!$X$7)</f>
        <v>642.55778550599996</v>
      </c>
      <c r="T22" s="261">
        <f>'Vinyl Rectangle Wholesale'!T22+('Vinyl Rectangle Wholesale'!T22*'Vinyl Rectangle Retail'!$X$7)</f>
        <v>666.80524910999998</v>
      </c>
      <c r="U22" s="72"/>
    </row>
    <row r="23" spans="1:26" x14ac:dyDescent="0.25">
      <c r="A23" s="93"/>
      <c r="B23" s="244" t="s">
        <v>228</v>
      </c>
      <c r="C23" s="260">
        <f>'Vinyl Rectangle Wholesale'!C23+('Vinyl Rectangle Wholesale'!C23*'Vinyl Rectangle Retail'!$X$7)</f>
        <v>400.08314946600001</v>
      </c>
      <c r="D23" s="260">
        <f>'Vinyl Rectangle Wholesale'!D23+('Vinyl Rectangle Wholesale'!D23*'Vinyl Rectangle Retail'!$X$7)</f>
        <v>521.3204674860001</v>
      </c>
      <c r="E23" s="260">
        <f>'Vinyl Rectangle Wholesale'!E23+('Vinyl Rectangle Wholesale'!E23*'Vinyl Rectangle Retail'!$X$7)</f>
        <v>606.18659009999999</v>
      </c>
      <c r="F23" s="260">
        <f>'Vinyl Rectangle Wholesale'!F23+('Vinyl Rectangle Wholesale'!F23*'Vinyl Rectangle Retail'!$X$7)</f>
        <v>497.07300388199991</v>
      </c>
      <c r="G23" s="260">
        <f>'Vinyl Rectangle Wholesale'!G23+('Vinyl Rectangle Wholesale'!G23*'Vinyl Rectangle Retail'!$X$7)</f>
        <v>533.44419928800005</v>
      </c>
      <c r="H23" s="260">
        <f>'Vinyl Rectangle Wholesale'!H23+('Vinyl Rectangle Wholesale'!H23*'Vinyl Rectangle Retail'!$X$7)</f>
        <v>606.18659009999999</v>
      </c>
      <c r="I23" s="260">
        <f>'Vinyl Rectangle Wholesale'!I23+('Vinyl Rectangle Wholesale'!I23*'Vinyl Rectangle Retail'!$X$7)</f>
        <v>630.43405370399989</v>
      </c>
      <c r="J23" s="260">
        <f>'Vinyl Rectangle Wholesale'!J23+('Vinyl Rectangle Wholesale'!J23*'Vinyl Rectangle Retail'!$X$7)</f>
        <v>727.42390812000008</v>
      </c>
      <c r="K23" s="260">
        <f>'Vinyl Rectangle Wholesale'!K23+('Vinyl Rectangle Wholesale'!K23*'Vinyl Rectangle Retail'!$X$7)</f>
        <v>581.93912649599997</v>
      </c>
      <c r="L23" s="260">
        <f>'Vinyl Rectangle Wholesale'!L23+('Vinyl Rectangle Wholesale'!L23*'Vinyl Rectangle Retail'!$X$7)</f>
        <v>666.80524910999998</v>
      </c>
      <c r="M23" s="260">
        <f>'Vinyl Rectangle Wholesale'!M23+('Vinyl Rectangle Wholesale'!M23*'Vinyl Rectangle Retail'!$X$7)</f>
        <v>715.3001763179999</v>
      </c>
      <c r="N23" s="260">
        <f>'Vinyl Rectangle Wholesale'!N23+('Vinyl Rectangle Wholesale'!N23*'Vinyl Rectangle Retail'!$X$7)</f>
        <v>775.91883532799989</v>
      </c>
      <c r="O23" s="260">
        <f>'Vinyl Rectangle Wholesale'!O23+('Vinyl Rectangle Wholesale'!O23*'Vinyl Rectangle Retail'!$X$7)</f>
        <v>860.78495794200001</v>
      </c>
      <c r="P23" s="260">
        <f>'Vinyl Rectangle Wholesale'!P23+('Vinyl Rectangle Wholesale'!P23*'Vinyl Rectangle Retail'!$X$7)</f>
        <v>1018.3934713680001</v>
      </c>
      <c r="Q23" s="260">
        <f>'Vinyl Rectangle Wholesale'!Q23+('Vinyl Rectangle Wholesale'!Q23*'Vinyl Rectangle Retail'!$X$7)</f>
        <v>691.05271271399988</v>
      </c>
      <c r="R23" s="260">
        <f>'Vinyl Rectangle Wholesale'!R23+('Vinyl Rectangle Wholesale'!R23*'Vinyl Rectangle Retail'!$X$7)</f>
        <v>872.90868974399996</v>
      </c>
      <c r="S23" s="260">
        <f>'Vinyl Rectangle Wholesale'!S23+('Vinyl Rectangle Wholesale'!S23*'Vinyl Rectangle Retail'!$X$7)</f>
        <v>933.52734875400006</v>
      </c>
      <c r="T23" s="260">
        <f>'Vinyl Rectangle Wholesale'!T23+('Vinyl Rectangle Wholesale'!T23*'Vinyl Rectangle Retail'!$X$7)</f>
        <v>982.02227596200009</v>
      </c>
      <c r="U23" s="72"/>
    </row>
    <row r="24" spans="1:26" ht="15" customHeight="1" x14ac:dyDescent="0.25">
      <c r="A24" s="93"/>
      <c r="B24" s="243"/>
      <c r="C24" s="261"/>
      <c r="D24" s="261"/>
      <c r="E24" s="261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6"/>
      <c r="U24" s="72"/>
    </row>
    <row r="25" spans="1:26" ht="15" customHeight="1" x14ac:dyDescent="0.25">
      <c r="A25" s="93"/>
      <c r="B25" s="247" t="s">
        <v>229</v>
      </c>
      <c r="C25" s="600">
        <f>'Vinyl Rectangle Wholesale'!C25+('Vinyl Rectangle Wholesale'!C25*'Vinyl Rectangle Retail'!$X$7)</f>
        <v>900.42428974680013</v>
      </c>
      <c r="D25" s="600">
        <f>'Vinyl Rectangle Wholesale'!D25+('Vinyl Rectangle Wholesale'!D25*'Vinyl Rectangle Retail'!$X$7)</f>
        <v>1036.1046621743999</v>
      </c>
      <c r="E25" s="600">
        <f>'Vinyl Rectangle Wholesale'!E25+('Vinyl Rectangle Wholesale'!E25*'Vinyl Rectangle Retail'!$X$7)</f>
        <v>1097.7775587323999</v>
      </c>
      <c r="F25" s="600">
        <f>'Vinyl Rectangle Wholesale'!F25+('Vinyl Rectangle Wholesale'!F25*'Vinyl Rectangle Retail'!$X$7)</f>
        <v>1073.1084001091999</v>
      </c>
      <c r="G25" s="600">
        <f>'Vinyl Rectangle Wholesale'!G25+('Vinyl Rectangle Wholesale'!G25*'Vinyl Rectangle Retail'!$X$7)</f>
        <v>1110.1121380440002</v>
      </c>
      <c r="H25" s="600">
        <f>'Vinyl Rectangle Wholesale'!H25+('Vinyl Rectangle Wholesale'!H25*'Vinyl Rectangle Retail'!$X$7)</f>
        <v>1196.4541932252</v>
      </c>
      <c r="I25" s="600">
        <f>'Vinyl Rectangle Wholesale'!I25+('Vinyl Rectangle Wholesale'!I25*'Vinyl Rectangle Retail'!$X$7)</f>
        <v>1258.1270897832001</v>
      </c>
      <c r="J25" s="600">
        <f>'Vinyl Rectangle Wholesale'!J25+('Vinyl Rectangle Wholesale'!J25*'Vinyl Rectangle Retail'!$X$7)</f>
        <v>1430.8112001456002</v>
      </c>
      <c r="K25" s="600">
        <f>'Vinyl Rectangle Wholesale'!K25+('Vinyl Rectangle Wholesale'!K25*'Vinyl Rectangle Retail'!$X$7)</f>
        <v>1147.1158759788</v>
      </c>
      <c r="L25" s="600">
        <f>'Vinyl Rectangle Wholesale'!L25+('Vinyl Rectangle Wholesale'!L25*'Vinyl Rectangle Retail'!$X$7)</f>
        <v>1270.4616690947998</v>
      </c>
      <c r="M25" s="600">
        <f>'Vinyl Rectangle Wholesale'!M25+('Vinyl Rectangle Wholesale'!M25*'Vinyl Rectangle Retail'!$X$7)</f>
        <v>1381.4728828992002</v>
      </c>
      <c r="N25" s="600">
        <f>'Vinyl Rectangle Wholesale'!N25+('Vinyl Rectangle Wholesale'!N25*'Vinyl Rectangle Retail'!$X$7)</f>
        <v>1541.8224139500001</v>
      </c>
      <c r="O25" s="600">
        <f>'Vinyl Rectangle Wholesale'!O25+('Vinyl Rectangle Wholesale'!O25*'Vinyl Rectangle Retail'!$X$7)</f>
        <v>1640.4990484427999</v>
      </c>
      <c r="P25" s="600">
        <f>'Vinyl Rectangle Wholesale'!P25+('Vinyl Rectangle Wholesale'!P25*'Vinyl Rectangle Retail'!$X$7)</f>
        <v>1800.8485794936003</v>
      </c>
      <c r="Q25" s="600">
        <f>'Vinyl Rectangle Wholesale'!Q25+('Vinyl Rectangle Wholesale'!Q25*'Vinyl Rectangle Retail'!$X$7)</f>
        <v>1430.8112001456002</v>
      </c>
      <c r="R25" s="600">
        <f>'Vinyl Rectangle Wholesale'!R25+('Vinyl Rectangle Wholesale'!R25*'Vinyl Rectangle Retail'!$X$7)</f>
        <v>1689.8373656892004</v>
      </c>
      <c r="S25" s="600">
        <f>'Vinyl Rectangle Wholesale'!S25+('Vinyl Rectangle Wholesale'!S25*'Vinyl Rectangle Retail'!$X$7)</f>
        <v>1800.8485794936003</v>
      </c>
      <c r="T25" s="600">
        <f>'Vinyl Rectangle Wholesale'!T25+('Vinyl Rectangle Wholesale'!T25*'Vinyl Rectangle Retail'!$X$7)</f>
        <v>1985.8672691675999</v>
      </c>
      <c r="U25" s="72"/>
    </row>
    <row r="26" spans="1:26" ht="15" customHeight="1" x14ac:dyDescent="0.25">
      <c r="A26" s="93"/>
      <c r="B26" s="243" t="s">
        <v>79</v>
      </c>
      <c r="C26" s="261">
        <f>'Vinyl Rectangle Wholesale'!C26+('Vinyl Rectangle Wholesale'!C26*'Vinyl Rectangle Retail'!$X$7)</f>
        <v>508.73287116287986</v>
      </c>
      <c r="D26" s="261">
        <f>'Vinyl Rectangle Wholesale'!D26+('Vinyl Rectangle Wholesale'!D26*'Vinyl Rectangle Retail'!$X$7)</f>
        <v>635.91608895359991</v>
      </c>
      <c r="E26" s="261">
        <f>'Vinyl Rectangle Wholesale'!E26+('Vinyl Rectangle Wholesale'!E26*'Vinyl Rectangle Retail'!$X$7)</f>
        <v>635.91608895359991</v>
      </c>
      <c r="F26" s="261">
        <f>'Vinyl Rectangle Wholesale'!F26+('Vinyl Rectangle Wholesale'!F26*'Vinyl Rectangle Retail'!$X$7)</f>
        <v>508.73287116287986</v>
      </c>
      <c r="G26" s="261">
        <f>'Vinyl Rectangle Wholesale'!G26+('Vinyl Rectangle Wholesale'!G26*'Vinyl Rectangle Retail'!$X$7)</f>
        <v>635.91608895359991</v>
      </c>
      <c r="H26" s="261">
        <f>'Vinyl Rectangle Wholesale'!H26+('Vinyl Rectangle Wholesale'!H26*'Vinyl Rectangle Retail'!$X$7)</f>
        <v>635.91608895359991</v>
      </c>
      <c r="I26" s="261">
        <f>'Vinyl Rectangle Wholesale'!I26+('Vinyl Rectangle Wholesale'!I26*'Vinyl Rectangle Retail'!$X$7)</f>
        <v>635.91608895359991</v>
      </c>
      <c r="J26" s="261">
        <f>'Vinyl Rectangle Wholesale'!J26+('Vinyl Rectangle Wholesale'!J26*'Vinyl Rectangle Retail'!$X$7)</f>
        <v>890.2825245350399</v>
      </c>
      <c r="K26" s="261">
        <f>'Vinyl Rectangle Wholesale'!K26+('Vinyl Rectangle Wholesale'!K26*'Vinyl Rectangle Retail'!$X$7)</f>
        <v>572.32448005824017</v>
      </c>
      <c r="L26" s="261">
        <f>'Vinyl Rectangle Wholesale'!L26+('Vinyl Rectangle Wholesale'!L26*'Vinyl Rectangle Retail'!$X$7)</f>
        <v>635.91608895359991</v>
      </c>
      <c r="M26" s="261">
        <f>'Vinyl Rectangle Wholesale'!M26+('Vinyl Rectangle Wholesale'!M26*'Vinyl Rectangle Retail'!$X$7)</f>
        <v>635.91608895359991</v>
      </c>
      <c r="N26" s="261">
        <f>'Vinyl Rectangle Wholesale'!N26+('Vinyl Rectangle Wholesale'!N26*'Vinyl Rectangle Retail'!$X$7)</f>
        <v>890.2825245350399</v>
      </c>
      <c r="O26" s="261">
        <f>'Vinyl Rectangle Wholesale'!O26+('Vinyl Rectangle Wholesale'!O26*'Vinyl Rectangle Retail'!$X$7)</f>
        <v>890.2825245350399</v>
      </c>
      <c r="P26" s="261">
        <f>'Vinyl Rectangle Wholesale'!P26+('Vinyl Rectangle Wholesale'!P26*'Vinyl Rectangle Retail'!$X$7)</f>
        <v>890.2825245350399</v>
      </c>
      <c r="Q26" s="261">
        <f>'Vinyl Rectangle Wholesale'!Q26+('Vinyl Rectangle Wholesale'!Q26*'Vinyl Rectangle Retail'!$X$7)</f>
        <v>763.09930674431996</v>
      </c>
      <c r="R26" s="261">
        <f>'Vinyl Rectangle Wholesale'!R26+('Vinyl Rectangle Wholesale'!R26*'Vinyl Rectangle Retail'!$X$7)</f>
        <v>1017.4657423257597</v>
      </c>
      <c r="S26" s="261">
        <f>'Vinyl Rectangle Wholesale'!S26+('Vinyl Rectangle Wholesale'!S26*'Vinyl Rectangle Retail'!$X$7)</f>
        <v>1017.4657423257597</v>
      </c>
      <c r="T26" s="261">
        <f>'Vinyl Rectangle Wholesale'!T26+('Vinyl Rectangle Wholesale'!T26*'Vinyl Rectangle Retail'!$X$7)</f>
        <v>1017.4657423257597</v>
      </c>
      <c r="U26" s="72"/>
    </row>
    <row r="27" spans="1:26" ht="15" customHeight="1" x14ac:dyDescent="0.25">
      <c r="A27" s="93"/>
      <c r="B27" s="244" t="s">
        <v>200</v>
      </c>
      <c r="C27" s="260">
        <f>'Vinyl Rectangle Wholesale'!C27+('Vinyl Rectangle Wholesale'!C27*'Vinyl Rectangle Retail'!$X$7)</f>
        <v>1210.6864001232</v>
      </c>
      <c r="D27" s="260">
        <f>'Vinyl Rectangle Wholesale'!D27+('Vinyl Rectangle Wholesale'!D27*'Vinyl Rectangle Retail'!$X$7)</f>
        <v>1345.2071112480003</v>
      </c>
      <c r="E27" s="260">
        <f>'Vinyl Rectangle Wholesale'!E27+('Vinyl Rectangle Wholesale'!E27*'Vinyl Rectangle Retail'!$X$7)</f>
        <v>1345.2071112480003</v>
      </c>
      <c r="F27" s="260">
        <f>'Vinyl Rectangle Wholesale'!F27+('Vinyl Rectangle Wholesale'!F27*'Vinyl Rectangle Retail'!$X$7)</f>
        <v>1210.6864001232</v>
      </c>
      <c r="G27" s="260">
        <f>'Vinyl Rectangle Wholesale'!G27+('Vinyl Rectangle Wholesale'!G27*'Vinyl Rectangle Retail'!$X$7)</f>
        <v>1345.2071112480003</v>
      </c>
      <c r="H27" s="260">
        <f>'Vinyl Rectangle Wholesale'!H27+('Vinyl Rectangle Wholesale'!H27*'Vinyl Rectangle Retail'!$X$7)</f>
        <v>1345.2071112480003</v>
      </c>
      <c r="I27" s="260">
        <f>'Vinyl Rectangle Wholesale'!I27+('Vinyl Rectangle Wholesale'!I27*'Vinyl Rectangle Retail'!$X$7)</f>
        <v>1345.2071112480003</v>
      </c>
      <c r="J27" s="260">
        <f>'Vinyl Rectangle Wholesale'!J27+('Vinyl Rectangle Wholesale'!J27*'Vinyl Rectangle Retail'!$X$7)</f>
        <v>1883.2899557471997</v>
      </c>
      <c r="K27" s="260">
        <f>'Vinyl Rectangle Wholesale'!K27+('Vinyl Rectangle Wholesale'!K27*'Vinyl Rectangle Retail'!$X$7)</f>
        <v>1210.6864001232</v>
      </c>
      <c r="L27" s="260">
        <f>'Vinyl Rectangle Wholesale'!L27+('Vinyl Rectangle Wholesale'!L27*'Vinyl Rectangle Retail'!$X$7)</f>
        <v>1345.2071112480003</v>
      </c>
      <c r="M27" s="260">
        <f>'Vinyl Rectangle Wholesale'!M27+('Vinyl Rectangle Wholesale'!M27*'Vinyl Rectangle Retail'!$X$7)</f>
        <v>1345.2071112480003</v>
      </c>
      <c r="N27" s="260">
        <f>'Vinyl Rectangle Wholesale'!N27+('Vinyl Rectangle Wholesale'!N27*'Vinyl Rectangle Retail'!$X$7)</f>
        <v>1883.2899557471997</v>
      </c>
      <c r="O27" s="260">
        <f>'Vinyl Rectangle Wholesale'!O27+('Vinyl Rectangle Wholesale'!O27*'Vinyl Rectangle Retail'!$X$7)</f>
        <v>1883.2899557471997</v>
      </c>
      <c r="P27" s="260">
        <f>'Vinyl Rectangle Wholesale'!P27+('Vinyl Rectangle Wholesale'!P27*'Vinyl Rectangle Retail'!$X$7)</f>
        <v>1883.2899557471997</v>
      </c>
      <c r="Q27" s="260">
        <f>'Vinyl Rectangle Wholesale'!Q27+('Vinyl Rectangle Wholesale'!Q27*'Vinyl Rectangle Retail'!$X$7)</f>
        <v>1614.2485334976</v>
      </c>
      <c r="R27" s="260">
        <f>'Vinyl Rectangle Wholesale'!R27+('Vinyl Rectangle Wholesale'!R27*'Vinyl Rectangle Retail'!$X$7)</f>
        <v>2152.3313779968003</v>
      </c>
      <c r="S27" s="260">
        <f>'Vinyl Rectangle Wholesale'!S27+('Vinyl Rectangle Wholesale'!S27*'Vinyl Rectangle Retail'!$X$7)</f>
        <v>2152.3313779968003</v>
      </c>
      <c r="T27" s="260">
        <f>'Vinyl Rectangle Wholesale'!T27+('Vinyl Rectangle Wholesale'!T27*'Vinyl Rectangle Retail'!$X$7)</f>
        <v>2152.3313779968003</v>
      </c>
      <c r="U27" s="72"/>
    </row>
    <row r="28" spans="1:26" ht="15" customHeight="1" x14ac:dyDescent="0.25">
      <c r="A28" s="93"/>
      <c r="B28" s="243"/>
      <c r="C28" s="261"/>
      <c r="D28" s="261"/>
      <c r="E28" s="261"/>
      <c r="F28" s="265"/>
      <c r="G28" s="267"/>
      <c r="H28" s="265"/>
      <c r="I28" s="265"/>
      <c r="J28" s="265"/>
      <c r="K28" s="265"/>
      <c r="L28" s="265"/>
      <c r="M28" s="265"/>
      <c r="N28" s="265"/>
      <c r="O28" s="265"/>
      <c r="P28" s="265"/>
      <c r="Q28" s="267"/>
      <c r="R28" s="265"/>
      <c r="S28" s="265"/>
      <c r="T28" s="265"/>
      <c r="U28" s="72"/>
    </row>
    <row r="29" spans="1:26" ht="15" customHeight="1" x14ac:dyDescent="0.25">
      <c r="A29" s="93"/>
      <c r="B29" s="226" t="s">
        <v>188</v>
      </c>
      <c r="C29" s="600">
        <f>'Vinyl Rectangle Wholesale'!C29+('Vinyl Rectangle Wholesale'!C29*'Vinyl Rectangle Retail'!$X$7)</f>
        <v>-1090.0816246319998</v>
      </c>
      <c r="D29" s="600">
        <f>'Vinyl Rectangle Wholesale'!D29+('Vinyl Rectangle Wholesale'!D29*'Vinyl Rectangle Retail'!$X$7)</f>
        <v>-1333.61049822</v>
      </c>
      <c r="E29" s="600">
        <f>'Vinyl Rectangle Wholesale'!E29+('Vinyl Rectangle Wholesale'!E29*'Vinyl Rectangle Retail'!$X$7)</f>
        <v>-1403.1901763880001</v>
      </c>
      <c r="F29" s="600">
        <f>'Vinyl Rectangle Wholesale'!F29+('Vinyl Rectangle Wholesale'!F29*'Vinyl Rectangle Retail'!$X$7)</f>
        <v>-1345.2071112480003</v>
      </c>
      <c r="G29" s="600">
        <f>'Vinyl Rectangle Wholesale'!G29+('Vinyl Rectangle Wholesale'!G29*'Vinyl Rectangle Retail'!$X$7)</f>
        <v>-1495.9630806119999</v>
      </c>
      <c r="H29" s="600">
        <f>'Vinyl Rectangle Wholesale'!H29+('Vinyl Rectangle Wholesale'!H29*'Vinyl Rectangle Retail'!$X$7)</f>
        <v>-1611.9292108919997</v>
      </c>
      <c r="I29" s="600">
        <f>'Vinyl Rectangle Wholesale'!I29+('Vinyl Rectangle Wholesale'!I29*'Vinyl Rectangle Retail'!$X$7)</f>
        <v>-1727.8953411719999</v>
      </c>
      <c r="J29" s="600">
        <f>'Vinyl Rectangle Wholesale'!J29+('Vinyl Rectangle Wholesale'!J29*'Vinyl Rectangle Retail'!$X$7)</f>
        <v>-1948.2309887040003</v>
      </c>
      <c r="K29" s="600">
        <f>'Vinyl Rectangle Wholesale'!K29+('Vinyl Rectangle Wholesale'!K29*'Vinyl Rectangle Retail'!$X$7)</f>
        <v>-1600.332597864</v>
      </c>
      <c r="L29" s="600">
        <f>'Vinyl Rectangle Wholesale'!L29+('Vinyl Rectangle Wholesale'!L29*'Vinyl Rectangle Retail'!$X$7)</f>
        <v>-1762.685180256</v>
      </c>
      <c r="M29" s="600">
        <f>'Vinyl Rectangle Wholesale'!M29+('Vinyl Rectangle Wholesale'!M29*'Vinyl Rectangle Retail'!$X$7)</f>
        <v>-1890.2479235639994</v>
      </c>
      <c r="N29" s="600">
        <f>'Vinyl Rectangle Wholesale'!N29+('Vinyl Rectangle Wholesale'!N29*'Vinyl Rectangle Retail'!$X$7)</f>
        <v>-2145.3734101800001</v>
      </c>
      <c r="O29" s="600">
        <f>'Vinyl Rectangle Wholesale'!O29+('Vinyl Rectangle Wholesale'!O29*'Vinyl Rectangle Retail'!$X$7)</f>
        <v>-2307.725992572</v>
      </c>
      <c r="P29" s="600">
        <f>'Vinyl Rectangle Wholesale'!P29+('Vinyl Rectangle Wholesale'!P29*'Vinyl Rectangle Retail'!$X$7)</f>
        <v>-2644.0277703839993</v>
      </c>
      <c r="Q29" s="600">
        <f>'Vinyl Rectangle Wholesale'!Q29+('Vinyl Rectangle Wholesale'!Q29*'Vinyl Rectangle Retail'!$X$7)</f>
        <v>-1901.8445365919997</v>
      </c>
      <c r="R29" s="600">
        <f>'Vinyl Rectangle Wholesale'!R29+('Vinyl Rectangle Wholesale'!R29*'Vinyl Rectangle Retail'!$X$7)</f>
        <v>-2771.5905136920005</v>
      </c>
      <c r="S29" s="600">
        <f>'Vinyl Rectangle Wholesale'!S29+('Vinyl Rectangle Wholesale'!S29*'Vinyl Rectangle Retail'!$X$7)</f>
        <v>-2957.1363221399997</v>
      </c>
      <c r="T29" s="600">
        <f>'Vinyl Rectangle Wholesale'!T29+('Vinyl Rectangle Wholesale'!T29*'Vinyl Rectangle Retail'!$X$7)</f>
        <v>-3328.227939036</v>
      </c>
      <c r="U29" s="72"/>
    </row>
    <row r="30" spans="1:26" ht="15" customHeight="1" x14ac:dyDescent="0.25">
      <c r="A30" s="93"/>
      <c r="B30" s="243" t="s">
        <v>189</v>
      </c>
      <c r="C30" s="261">
        <f>'Vinyl Rectangle Wholesale'!C30+('Vinyl Rectangle Wholesale'!C30*'Vinyl Rectangle Retail'!$X$7)</f>
        <v>-556.63742534400001</v>
      </c>
      <c r="D30" s="261">
        <f>'Vinyl Rectangle Wholesale'!D30+('Vinyl Rectangle Wholesale'!D30*'Vinyl Rectangle Retail'!$X$7)</f>
        <v>-695.79678167999998</v>
      </c>
      <c r="E30" s="261">
        <f>'Vinyl Rectangle Wholesale'!E30+('Vinyl Rectangle Wholesale'!E30*'Vinyl Rectangle Retail'!$X$7)</f>
        <v>-753.77984681999999</v>
      </c>
      <c r="F30" s="261">
        <f>'Vinyl Rectangle Wholesale'!F30+('Vinyl Rectangle Wholesale'!F30*'Vinyl Rectangle Retail'!$X$7)</f>
        <v>-649.41032956799995</v>
      </c>
      <c r="G30" s="261">
        <f>'Vinyl Rectangle Wholesale'!G30+('Vinyl Rectangle Wholesale'!G30*'Vinyl Rectangle Retail'!$X$7)</f>
        <v>-753.77984681999999</v>
      </c>
      <c r="H30" s="261">
        <f>'Vinyl Rectangle Wholesale'!H30+('Vinyl Rectangle Wholesale'!H30*'Vinyl Rectangle Retail'!$X$7)</f>
        <v>-811.76291196</v>
      </c>
      <c r="I30" s="261">
        <f>'Vinyl Rectangle Wholesale'!I30+('Vinyl Rectangle Wholesale'!I30*'Vinyl Rectangle Retail'!$X$7)</f>
        <v>-869.74597710000012</v>
      </c>
      <c r="J30" s="261">
        <f>'Vinyl Rectangle Wholesale'!J30+('Vinyl Rectangle Wholesale'!J30*'Vinyl Rectangle Retail'!$X$7)</f>
        <v>-1066.8883985760001</v>
      </c>
      <c r="K30" s="261">
        <f>'Vinyl Rectangle Wholesale'!K30+('Vinyl Rectangle Wholesale'!K30*'Vinyl Rectangle Retail'!$X$7)</f>
        <v>-765.37645984799997</v>
      </c>
      <c r="L30" s="261">
        <f>'Vinyl Rectangle Wholesale'!L30+('Vinyl Rectangle Wholesale'!L30*'Vinyl Rectangle Retail'!$X$7)</f>
        <v>-858.14936407199991</v>
      </c>
      <c r="M30" s="261">
        <f>'Vinyl Rectangle Wholesale'!M30+('Vinyl Rectangle Wholesale'!M30*'Vinyl Rectangle Retail'!$X$7)</f>
        <v>-892.93920315599985</v>
      </c>
      <c r="N30" s="261">
        <f>'Vinyl Rectangle Wholesale'!N30+('Vinyl Rectangle Wholesale'!N30*'Vinyl Rectangle Retail'!$X$7)</f>
        <v>-1136.468076744</v>
      </c>
      <c r="O30" s="261">
        <f>'Vinyl Rectangle Wholesale'!O30+('Vinyl Rectangle Wholesale'!O30*'Vinyl Rectangle Retail'!$X$7)</f>
        <v>-1159.6613027999999</v>
      </c>
      <c r="P30" s="261">
        <f>'Vinyl Rectangle Wholesale'!P30+('Vinyl Rectangle Wholesale'!P30*'Vinyl Rectangle Retail'!$X$7)</f>
        <v>-1310.417272164</v>
      </c>
      <c r="Q30" s="261">
        <f>'Vinyl Rectangle Wholesale'!Q30+('Vinyl Rectangle Wholesale'!Q30*'Vinyl Rectangle Retail'!$X$7)</f>
        <v>-904.53581618400017</v>
      </c>
      <c r="R30" s="261">
        <f>'Vinyl Rectangle Wholesale'!R30+('Vinyl Rectangle Wholesale'!R30*'Vinyl Rectangle Retail'!$X$7)</f>
        <v>-1264.0308200519999</v>
      </c>
      <c r="S30" s="261">
        <f>'Vinyl Rectangle Wholesale'!S30+('Vinyl Rectangle Wholesale'!S30*'Vinyl Rectangle Retail'!$X$7)</f>
        <v>-1310.417272164</v>
      </c>
      <c r="T30" s="261">
        <f>'Vinyl Rectangle Wholesale'!T30+('Vinyl Rectangle Wholesale'!T30*'Vinyl Rectangle Retail'!$X$7)</f>
        <v>-1403.1901763880001</v>
      </c>
      <c r="U30" s="72"/>
    </row>
    <row r="31" spans="1:26" ht="15" customHeight="1" x14ac:dyDescent="0.25">
      <c r="A31" s="93"/>
      <c r="B31" s="87" t="s">
        <v>230</v>
      </c>
      <c r="C31" s="260">
        <f>'Vinyl Rectangle Wholesale'!C31+('Vinyl Rectangle Wholesale'!C31*'Vinyl Rectangle Retail'!$X$7)</f>
        <v>255.12548661599999</v>
      </c>
      <c r="D31" s="260">
        <f>'Vinyl Rectangle Wholesale'!D31+('Vinyl Rectangle Wholesale'!D31*'Vinyl Rectangle Retail'!$X$7)</f>
        <v>301.5119387279999</v>
      </c>
      <c r="E31" s="260">
        <f>'Vinyl Rectangle Wholesale'!E31+('Vinyl Rectangle Wholesale'!E31*'Vinyl Rectangle Retail'!$X$7)</f>
        <v>313.108551756</v>
      </c>
      <c r="F31" s="260">
        <f>'Vinyl Rectangle Wholesale'!F31+('Vinyl Rectangle Wholesale'!F31*'Vinyl Rectangle Retail'!$X$7)</f>
        <v>301.5119387279999</v>
      </c>
      <c r="G31" s="260">
        <f>'Vinyl Rectangle Wholesale'!G31+('Vinyl Rectangle Wholesale'!G31*'Vinyl Rectangle Retail'!$X$7)</f>
        <v>336.30177781200007</v>
      </c>
      <c r="H31" s="260">
        <f>'Vinyl Rectangle Wholesale'!H31+('Vinyl Rectangle Wholesale'!H31*'Vinyl Rectangle Retail'!$X$7)</f>
        <v>359.49500386800003</v>
      </c>
      <c r="I31" s="260">
        <f>'Vinyl Rectangle Wholesale'!I31+('Vinyl Rectangle Wholesale'!I31*'Vinyl Rectangle Retail'!$X$7)</f>
        <v>382.68822992399998</v>
      </c>
      <c r="J31" s="260">
        <f>'Vinyl Rectangle Wholesale'!J31+('Vinyl Rectangle Wholesale'!J31*'Vinyl Rectangle Retail'!$X$7)</f>
        <v>429.07468203599996</v>
      </c>
      <c r="K31" s="260">
        <f>'Vinyl Rectangle Wholesale'!K31+('Vinyl Rectangle Wholesale'!K31*'Vinyl Rectangle Retail'!$X$7)</f>
        <v>359.49500386800003</v>
      </c>
      <c r="L31" s="260">
        <f>'Vinyl Rectangle Wholesale'!L31+('Vinyl Rectangle Wholesale'!L31*'Vinyl Rectangle Retail'!$X$7)</f>
        <v>394.28484295200002</v>
      </c>
      <c r="M31" s="260">
        <f>'Vinyl Rectangle Wholesale'!M31+('Vinyl Rectangle Wholesale'!M31*'Vinyl Rectangle Retail'!$X$7)</f>
        <v>417.47806900800003</v>
      </c>
      <c r="N31" s="260">
        <f>'Vinyl Rectangle Wholesale'!N31+('Vinyl Rectangle Wholesale'!N31*'Vinyl Rectangle Retail'!$X$7)</f>
        <v>475.46113414799993</v>
      </c>
      <c r="O31" s="260">
        <f>'Vinyl Rectangle Wholesale'!O31+('Vinyl Rectangle Wholesale'!O31*'Vinyl Rectangle Retail'!$X$7)</f>
        <v>510.25097323199998</v>
      </c>
      <c r="P31" s="260">
        <f>'Vinyl Rectangle Wholesale'!P31+('Vinyl Rectangle Wholesale'!P31*'Vinyl Rectangle Retail'!$X$7)</f>
        <v>591.42726442799994</v>
      </c>
      <c r="Q31" s="260">
        <f>'Vinyl Rectangle Wholesale'!Q31+('Vinyl Rectangle Wholesale'!Q31*'Vinyl Rectangle Retail'!$X$7)</f>
        <v>417.47806900800003</v>
      </c>
      <c r="R31" s="260">
        <f>'Vinyl Rectangle Wholesale'!R31+('Vinyl Rectangle Wholesale'!R31*'Vinyl Rectangle Retail'!$X$7)</f>
        <v>556.63742534400001</v>
      </c>
      <c r="S31" s="260">
        <f>'Vinyl Rectangle Wholesale'!S31+('Vinyl Rectangle Wholesale'!S31*'Vinyl Rectangle Retail'!$X$7)</f>
        <v>591.42726442799994</v>
      </c>
      <c r="T31" s="260">
        <f>'Vinyl Rectangle Wholesale'!T31+('Vinyl Rectangle Wholesale'!T31*'Vinyl Rectangle Retail'!$X$7)</f>
        <v>649.41032956799995</v>
      </c>
      <c r="U31" s="72"/>
    </row>
    <row r="32" spans="1:26" ht="14.45" customHeight="1" x14ac:dyDescent="0.25">
      <c r="A32" s="93"/>
      <c r="B32" s="249"/>
      <c r="C32" s="261"/>
      <c r="D32" s="261"/>
      <c r="E32" s="261"/>
      <c r="F32" s="261"/>
      <c r="G32" s="261"/>
      <c r="H32" s="261"/>
      <c r="I32" s="261"/>
      <c r="J32" s="261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136"/>
    </row>
    <row r="33" spans="1:21" ht="14.45" customHeight="1" x14ac:dyDescent="0.25">
      <c r="A33" s="93"/>
      <c r="B33" s="156" t="s">
        <v>235</v>
      </c>
      <c r="C33" s="600" t="s">
        <v>206</v>
      </c>
      <c r="D33" s="600">
        <f>'Vinyl Rectangle Wholesale'!D33+('Vinyl Rectangle Wholesale'!D33*'Vinyl Rectangle Retail'!$X$7)</f>
        <v>394.94000000000005</v>
      </c>
      <c r="E33" s="600">
        <f>'Vinyl Rectangle Wholesale'!E33+('Vinyl Rectangle Wholesale'!E33*'Vinyl Rectangle Retail'!$X$7)</f>
        <v>394.94000000000005</v>
      </c>
      <c r="F33" s="600" t="s">
        <v>206</v>
      </c>
      <c r="G33" s="600">
        <f>'Vinyl Rectangle Wholesale'!G33+('Vinyl Rectangle Wholesale'!G33*'Vinyl Rectangle Retail'!$X$7)</f>
        <v>394.94000000000005</v>
      </c>
      <c r="H33" s="600">
        <f>'Vinyl Rectangle Wholesale'!H33+('Vinyl Rectangle Wholesale'!H33*'Vinyl Rectangle Retail'!$X$7)</f>
        <v>394.94000000000005</v>
      </c>
      <c r="I33" s="600">
        <f>'Vinyl Rectangle Wholesale'!I33+('Vinyl Rectangle Wholesale'!I33*'Vinyl Rectangle Retail'!$X$7)</f>
        <v>394.94000000000005</v>
      </c>
      <c r="J33" s="600">
        <f>'Vinyl Rectangle Wholesale'!J33+('Vinyl Rectangle Wholesale'!J33*'Vinyl Rectangle Retail'!$X$7)</f>
        <v>394.94000000000005</v>
      </c>
      <c r="K33" s="600" t="s">
        <v>206</v>
      </c>
      <c r="L33" s="600">
        <f>'Vinyl Rectangle Wholesale'!L33+('Vinyl Rectangle Wholesale'!L33*'Vinyl Rectangle Retail'!$X$7)</f>
        <v>394.94000000000005</v>
      </c>
      <c r="M33" s="600">
        <f>'Vinyl Rectangle Wholesale'!M33+('Vinyl Rectangle Wholesale'!M33*'Vinyl Rectangle Retail'!$X$7)</f>
        <v>394.94000000000005</v>
      </c>
      <c r="N33" s="600">
        <f>'Vinyl Rectangle Wholesale'!N33+('Vinyl Rectangle Wholesale'!N33*'Vinyl Rectangle Retail'!$X$7)</f>
        <v>394.94000000000005</v>
      </c>
      <c r="O33" s="600">
        <f>'Vinyl Rectangle Wholesale'!O33+('Vinyl Rectangle Wholesale'!O33*'Vinyl Rectangle Retail'!$X$7)</f>
        <v>394.94000000000005</v>
      </c>
      <c r="P33" s="600">
        <f>'Vinyl Rectangle Wholesale'!P33+('Vinyl Rectangle Wholesale'!P33*'Vinyl Rectangle Retail'!$X$7)</f>
        <v>394.94000000000005</v>
      </c>
      <c r="Q33" s="600" t="s">
        <v>206</v>
      </c>
      <c r="R33" s="600">
        <f>'Vinyl Rectangle Wholesale'!R33+('Vinyl Rectangle Wholesale'!R33*'Vinyl Rectangle Retail'!$X$7)</f>
        <v>394.94000000000005</v>
      </c>
      <c r="S33" s="600">
        <f>'Vinyl Rectangle Wholesale'!S33+('Vinyl Rectangle Wholesale'!S33*'Vinyl Rectangle Retail'!$X$7)</f>
        <v>394.94000000000005</v>
      </c>
      <c r="T33" s="600">
        <f>'Vinyl Rectangle Wholesale'!T33+('Vinyl Rectangle Wholesale'!T33*'Vinyl Rectangle Retail'!$X$7)</f>
        <v>394.94000000000005</v>
      </c>
      <c r="U33" s="72"/>
    </row>
    <row r="34" spans="1:21" ht="14.45" customHeight="1" x14ac:dyDescent="0.25">
      <c r="A34" s="93"/>
      <c r="B34" s="250" t="s">
        <v>236</v>
      </c>
      <c r="C34" s="261">
        <f>'Vinyl Rectangle Wholesale'!C34+('Vinyl Rectangle Wholesale'!C34*'Vinyl Rectangle Retail'!$X$7)</f>
        <v>360.35999999999996</v>
      </c>
      <c r="D34" s="261">
        <f>'Vinyl Rectangle Wholesale'!D34+('Vinyl Rectangle Wholesale'!D34*'Vinyl Rectangle Retail'!$X$7)</f>
        <v>360.35999999999996</v>
      </c>
      <c r="E34" s="261">
        <f>'Vinyl Rectangle Wholesale'!E34+('Vinyl Rectangle Wholesale'!E34*'Vinyl Rectangle Retail'!$X$7)</f>
        <v>360.35999999999996</v>
      </c>
      <c r="F34" s="261">
        <f>'Vinyl Rectangle Wholesale'!F34+('Vinyl Rectangle Wholesale'!F34*'Vinyl Rectangle Retail'!$X$7)</f>
        <v>360.35999999999996</v>
      </c>
      <c r="G34" s="261">
        <f>'Vinyl Rectangle Wholesale'!G34+('Vinyl Rectangle Wholesale'!G34*'Vinyl Rectangle Retail'!$X$7)</f>
        <v>360.35999999999996</v>
      </c>
      <c r="H34" s="261">
        <f>'Vinyl Rectangle Wholesale'!H34+('Vinyl Rectangle Wholesale'!H34*'Vinyl Rectangle Retail'!$X$7)</f>
        <v>360.35999999999996</v>
      </c>
      <c r="I34" s="261">
        <f>'Vinyl Rectangle Wholesale'!I34+('Vinyl Rectangle Wholesale'!I34*'Vinyl Rectangle Retail'!$X$7)</f>
        <v>360.35999999999996</v>
      </c>
      <c r="J34" s="261">
        <f>'Vinyl Rectangle Wholesale'!J34+('Vinyl Rectangle Wholesale'!J34*'Vinyl Rectangle Retail'!$X$7)</f>
        <v>360.35999999999996</v>
      </c>
      <c r="K34" s="261">
        <f>'Vinyl Rectangle Wholesale'!K34+('Vinyl Rectangle Wholesale'!K34*'Vinyl Rectangle Retail'!$X$7)</f>
        <v>360.35999999999996</v>
      </c>
      <c r="L34" s="261">
        <f>'Vinyl Rectangle Wholesale'!L34+('Vinyl Rectangle Wholesale'!L34*'Vinyl Rectangle Retail'!$X$7)</f>
        <v>360.35999999999996</v>
      </c>
      <c r="M34" s="261">
        <f>'Vinyl Rectangle Wholesale'!M34+('Vinyl Rectangle Wholesale'!M34*'Vinyl Rectangle Retail'!$X$7)</f>
        <v>360.35999999999996</v>
      </c>
      <c r="N34" s="261">
        <f>'Vinyl Rectangle Wholesale'!N34+('Vinyl Rectangle Wholesale'!N34*'Vinyl Rectangle Retail'!$X$7)</f>
        <v>360.35999999999996</v>
      </c>
      <c r="O34" s="261">
        <f>'Vinyl Rectangle Wholesale'!O34+('Vinyl Rectangle Wholesale'!O34*'Vinyl Rectangle Retail'!$X$7)</f>
        <v>360.35999999999996</v>
      </c>
      <c r="P34" s="261">
        <f>'Vinyl Rectangle Wholesale'!P34+('Vinyl Rectangle Wholesale'!P34*'Vinyl Rectangle Retail'!$X$7)</f>
        <v>360.35999999999996</v>
      </c>
      <c r="Q34" s="261">
        <f>'Vinyl Rectangle Wholesale'!Q34+('Vinyl Rectangle Wholesale'!Q34*'Vinyl Rectangle Retail'!$X$7)</f>
        <v>360.35999999999996</v>
      </c>
      <c r="R34" s="261">
        <f>'Vinyl Rectangle Wholesale'!R34+('Vinyl Rectangle Wholesale'!R34*'Vinyl Rectangle Retail'!$X$7)</f>
        <v>360.35999999999996</v>
      </c>
      <c r="S34" s="261">
        <f>'Vinyl Rectangle Wholesale'!S34+('Vinyl Rectangle Wholesale'!S34*'Vinyl Rectangle Retail'!$X$7)</f>
        <v>360.35999999999996</v>
      </c>
      <c r="T34" s="261">
        <f>'Vinyl Rectangle Wholesale'!T34+('Vinyl Rectangle Wholesale'!T34*'Vinyl Rectangle Retail'!$X$7)</f>
        <v>360.35999999999996</v>
      </c>
      <c r="U34" s="72"/>
    </row>
    <row r="35" spans="1:21" ht="14.45" customHeight="1" x14ac:dyDescent="0.25">
      <c r="A35" s="93"/>
      <c r="B35" s="143" t="s">
        <v>190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72"/>
    </row>
    <row r="36" spans="1:21" ht="15" customHeight="1" x14ac:dyDescent="0.25">
      <c r="A36" s="93"/>
      <c r="B36" s="238" t="s">
        <v>191</v>
      </c>
      <c r="C36" s="269"/>
      <c r="D36" s="269"/>
      <c r="E36" s="269"/>
      <c r="F36" s="269"/>
      <c r="G36" s="269"/>
      <c r="H36" s="269"/>
      <c r="I36" s="269"/>
      <c r="J36" s="269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72"/>
    </row>
    <row r="37" spans="1:21" x14ac:dyDescent="0.25">
      <c r="A37" s="93"/>
      <c r="B37" s="236" t="s">
        <v>192</v>
      </c>
      <c r="C37" s="270"/>
      <c r="D37" s="270"/>
      <c r="E37" s="270"/>
      <c r="F37" s="270"/>
      <c r="G37" s="270"/>
      <c r="H37" s="270"/>
      <c r="I37" s="270"/>
      <c r="J37" s="270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72"/>
    </row>
    <row r="38" spans="1:21" x14ac:dyDescent="0.25">
      <c r="A38" s="93"/>
      <c r="B38" s="253" t="s">
        <v>240</v>
      </c>
      <c r="C38" s="261">
        <f>'Vinyl Rectangle Wholesale'!C38+('Vinyl Rectangle Wholesale'!C38*'Vinyl Rectangle Retail'!$X$7)</f>
        <v>67.34</v>
      </c>
      <c r="D38" s="261">
        <f>'Vinyl Rectangle Wholesale'!D38+('Vinyl Rectangle Wholesale'!D38*'Vinyl Rectangle Retail'!$X$7)</f>
        <v>67.34</v>
      </c>
      <c r="E38" s="261">
        <f>'Vinyl Rectangle Wholesale'!E38+('Vinyl Rectangle Wholesale'!E38*'Vinyl Rectangle Retail'!$X$7)</f>
        <v>67.34</v>
      </c>
      <c r="F38" s="261">
        <f>'Vinyl Rectangle Wholesale'!F38+('Vinyl Rectangle Wholesale'!F38*'Vinyl Rectangle Retail'!$X$7)</f>
        <v>67.34</v>
      </c>
      <c r="G38" s="261">
        <f>'Vinyl Rectangle Wholesale'!G38+('Vinyl Rectangle Wholesale'!G38*'Vinyl Rectangle Retail'!$X$7)</f>
        <v>67.34</v>
      </c>
      <c r="H38" s="261">
        <f>'Vinyl Rectangle Wholesale'!H38+('Vinyl Rectangle Wholesale'!H38*'Vinyl Rectangle Retail'!$X$7)</f>
        <v>67.34</v>
      </c>
      <c r="I38" s="261">
        <f>'Vinyl Rectangle Wholesale'!I38+('Vinyl Rectangle Wholesale'!I38*'Vinyl Rectangle Retail'!$X$7)</f>
        <v>67.34</v>
      </c>
      <c r="J38" s="261">
        <f>'Vinyl Rectangle Wholesale'!J38+('Vinyl Rectangle Wholesale'!J38*'Vinyl Rectangle Retail'!$X$7)</f>
        <v>67.34</v>
      </c>
      <c r="K38" s="261">
        <f>'Vinyl Rectangle Wholesale'!K38+('Vinyl Rectangle Wholesale'!K38*'Vinyl Rectangle Retail'!$X$7)</f>
        <v>67.34</v>
      </c>
      <c r="L38" s="261">
        <f>'Vinyl Rectangle Wholesale'!L38+('Vinyl Rectangle Wholesale'!L38*'Vinyl Rectangle Retail'!$X$7)</f>
        <v>67.34</v>
      </c>
      <c r="M38" s="261">
        <f>'Vinyl Rectangle Wholesale'!M38+('Vinyl Rectangle Wholesale'!M38*'Vinyl Rectangle Retail'!$X$7)</f>
        <v>67.34</v>
      </c>
      <c r="N38" s="261">
        <f>'Vinyl Rectangle Wholesale'!N38+('Vinyl Rectangle Wholesale'!N38*'Vinyl Rectangle Retail'!$X$7)</f>
        <v>67.34</v>
      </c>
      <c r="O38" s="261">
        <f>'Vinyl Rectangle Wholesale'!O38+('Vinyl Rectangle Wholesale'!O38*'Vinyl Rectangle Retail'!$X$7)</f>
        <v>67.34</v>
      </c>
      <c r="P38" s="261">
        <f>'Vinyl Rectangle Wholesale'!P38+('Vinyl Rectangle Wholesale'!P38*'Vinyl Rectangle Retail'!$X$7)</f>
        <v>67.34</v>
      </c>
      <c r="Q38" s="261">
        <f>'Vinyl Rectangle Wholesale'!Q38+('Vinyl Rectangle Wholesale'!Q38*'Vinyl Rectangle Retail'!$X$7)</f>
        <v>67.34</v>
      </c>
      <c r="R38" s="261">
        <f>'Vinyl Rectangle Wholesale'!R38+('Vinyl Rectangle Wholesale'!R38*'Vinyl Rectangle Retail'!$X$7)</f>
        <v>67.34</v>
      </c>
      <c r="S38" s="261">
        <f>'Vinyl Rectangle Wholesale'!S38+('Vinyl Rectangle Wholesale'!S38*'Vinyl Rectangle Retail'!$X$7)</f>
        <v>67.34</v>
      </c>
      <c r="T38" s="261">
        <f>'Vinyl Rectangle Wholesale'!T38+('Vinyl Rectangle Wholesale'!T38*'Vinyl Rectangle Retail'!$X$7)</f>
        <v>67.34</v>
      </c>
      <c r="U38" s="72"/>
    </row>
    <row r="39" spans="1:21" x14ac:dyDescent="0.25">
      <c r="A39" s="93"/>
      <c r="B39" s="254" t="s">
        <v>197</v>
      </c>
      <c r="C39" s="600">
        <f>'Vinyl Rectangle Wholesale'!C39+('Vinyl Rectangle Wholesale'!C39*'Vinyl Rectangle Retail'!$X$7)</f>
        <v>1421.0967679999999</v>
      </c>
      <c r="D39" s="600">
        <f>'Vinyl Rectangle Wholesale'!D39+('Vinyl Rectangle Wholesale'!D39*'Vinyl Rectangle Retail'!$X$7)</f>
        <v>1598.7338640000003</v>
      </c>
      <c r="E39" s="600">
        <f>'Vinyl Rectangle Wholesale'!E39+('Vinyl Rectangle Wholesale'!E39*'Vinyl Rectangle Retail'!$X$7)</f>
        <v>1665.347775</v>
      </c>
      <c r="F39" s="600">
        <f>'Vinyl Rectangle Wholesale'!F39+('Vinyl Rectangle Wholesale'!F39*'Vinyl Rectangle Retail'!$X$7)</f>
        <v>1620.3833850750002</v>
      </c>
      <c r="G39" s="600">
        <f>'Vinyl Rectangle Wholesale'!G39+('Vinyl Rectangle Wholesale'!G39*'Vinyl Rectangle Retail'!$X$7)</f>
        <v>1731.9616859999999</v>
      </c>
      <c r="H39" s="600">
        <f>'Vinyl Rectangle Wholesale'!H39+('Vinyl Rectangle Wholesale'!H39*'Vinyl Rectangle Retail'!$X$7)</f>
        <v>1798.575597</v>
      </c>
      <c r="I39" s="600">
        <f>'Vinyl Rectangle Wholesale'!I39+('Vinyl Rectangle Wholesale'!I39*'Vinyl Rectangle Retail'!$X$7)</f>
        <v>1891.8350724000002</v>
      </c>
      <c r="J39" s="600">
        <f>'Vinyl Rectangle Wholesale'!J39+('Vinyl Rectangle Wholesale'!J39*'Vinyl Rectangle Retail'!$X$7)</f>
        <v>2231.5660185000002</v>
      </c>
      <c r="K39" s="600">
        <f>'Vinyl Rectangle Wholesale'!K39+('Vinyl Rectangle Wholesale'!K39*'Vinyl Rectangle Retail'!$X$7)</f>
        <v>1765.2686415000003</v>
      </c>
      <c r="L39" s="600">
        <f>'Vinyl Rectangle Wholesale'!L39+('Vinyl Rectangle Wholesale'!L39*'Vinyl Rectangle Retail'!$X$7)</f>
        <v>1887.3941449999998</v>
      </c>
      <c r="M39" s="600">
        <f>'Vinyl Rectangle Wholesale'!M39+('Vinyl Rectangle Wholesale'!M39*'Vinyl Rectangle Retail'!$X$7)</f>
        <v>1954.0080559999999</v>
      </c>
      <c r="N39" s="600">
        <f>'Vinyl Rectangle Wholesale'!N39+('Vinyl Rectangle Wholesale'!N39*'Vinyl Rectangle Retail'!$X$7)</f>
        <v>2287.0776110000002</v>
      </c>
      <c r="O39" s="600">
        <f>'Vinyl Rectangle Wholesale'!O39+('Vinyl Rectangle Wholesale'!O39*'Vinyl Rectangle Retail'!$X$7)</f>
        <v>2364.7938405000004</v>
      </c>
      <c r="P39" s="600">
        <f>'Vinyl Rectangle Wholesale'!P39+('Vinyl Rectangle Wholesale'!P39*'Vinyl Rectangle Retail'!$X$7)</f>
        <v>2509.1239810000002</v>
      </c>
      <c r="Q39" s="600">
        <f>'Vinyl Rectangle Wholesale'!Q39+('Vinyl Rectangle Wholesale'!Q39*'Vinyl Rectangle Retail'!$X$7)</f>
        <v>2120.5428334999997</v>
      </c>
      <c r="R39" s="600">
        <f>'Vinyl Rectangle Wholesale'!R39+('Vinyl Rectangle Wholesale'!R39*'Vinyl Rectangle Retail'!$X$7)</f>
        <v>2609.0448475000003</v>
      </c>
      <c r="S39" s="600">
        <f>'Vinyl Rectangle Wholesale'!S39+('Vinyl Rectangle Wholesale'!S39*'Vinyl Rectangle Retail'!$X$7)</f>
        <v>2675.6587585000002</v>
      </c>
      <c r="T39" s="600">
        <f>'Vinyl Rectangle Wholesale'!T39+('Vinyl Rectangle Wholesale'!T39*'Vinyl Rectangle Retail'!$X$7)</f>
        <v>2753.3749880000005</v>
      </c>
      <c r="U39" s="136"/>
    </row>
    <row r="40" spans="1:21" x14ac:dyDescent="0.25">
      <c r="A40" s="93"/>
      <c r="B40" s="250" t="s">
        <v>231</v>
      </c>
      <c r="C40" s="261" t="s">
        <v>206</v>
      </c>
      <c r="D40" s="261" t="s">
        <v>206</v>
      </c>
      <c r="E40" s="261" t="s">
        <v>206</v>
      </c>
      <c r="F40" s="261">
        <f>'Vinyl Rectangle Wholesale'!F40+('Vinyl Rectangle Wholesale'!F40*'Vinyl Rectangle Retail'!$X$7)</f>
        <v>145.48478162399999</v>
      </c>
      <c r="G40" s="261">
        <f>'Vinyl Rectangle Wholesale'!G40+('Vinyl Rectangle Wholesale'!G40*'Vinyl Rectangle Retail'!$X$7)</f>
        <v>169.73224522800001</v>
      </c>
      <c r="H40" s="261">
        <f>'Vinyl Rectangle Wholesale'!H40+('Vinyl Rectangle Wholesale'!H40*'Vinyl Rectangle Retail'!$X$7)</f>
        <v>193.97970883199997</v>
      </c>
      <c r="I40" s="261">
        <f>'Vinyl Rectangle Wholesale'!I40+('Vinyl Rectangle Wholesale'!I40*'Vinyl Rectangle Retail'!$X$7)</f>
        <v>206.10344063400004</v>
      </c>
      <c r="J40" s="261">
        <f>'Vinyl Rectangle Wholesale'!J40+('Vinyl Rectangle Wholesale'!J40*'Vinyl Rectangle Retail'!$X$7)</f>
        <v>290.96956324799999</v>
      </c>
      <c r="K40" s="261">
        <f>'Vinyl Rectangle Wholesale'!K40+('Vinyl Rectangle Wholesale'!K40*'Vinyl Rectangle Retail'!$X$7)</f>
        <v>193.97970883199997</v>
      </c>
      <c r="L40" s="261">
        <f>'Vinyl Rectangle Wholesale'!L40+('Vinyl Rectangle Wholesale'!L40*'Vinyl Rectangle Retail'!$X$7)</f>
        <v>218.22717243599999</v>
      </c>
      <c r="M40" s="261">
        <f>'Vinyl Rectangle Wholesale'!M40+('Vinyl Rectangle Wholesale'!M40*'Vinyl Rectangle Retail'!$X$7)</f>
        <v>230.350904238</v>
      </c>
      <c r="N40" s="261">
        <f>'Vinyl Rectangle Wholesale'!N40+('Vinyl Rectangle Wholesale'!N40*'Vinyl Rectangle Retail'!$X$7)</f>
        <v>278.84583144600003</v>
      </c>
      <c r="O40" s="261">
        <f>'Vinyl Rectangle Wholesale'!O40+('Vinyl Rectangle Wholesale'!O40*'Vinyl Rectangle Retail'!$X$7)</f>
        <v>290.96956324799999</v>
      </c>
      <c r="P40" s="261">
        <f>'Vinyl Rectangle Wholesale'!P40+('Vinyl Rectangle Wholesale'!P40*'Vinyl Rectangle Retail'!$X$7)</f>
        <v>303.09329504999999</v>
      </c>
      <c r="Q40" s="261">
        <f>'Vinyl Rectangle Wholesale'!Q40+('Vinyl Rectangle Wholesale'!Q40*'Vinyl Rectangle Retail'!$X$7)</f>
        <v>230.350904238</v>
      </c>
      <c r="R40" s="261">
        <f>'Vinyl Rectangle Wholesale'!R40+('Vinyl Rectangle Wholesale'!R40*'Vinyl Rectangle Retail'!$X$7)</f>
        <v>278.84583144600003</v>
      </c>
      <c r="S40" s="261">
        <f>'Vinyl Rectangle Wholesale'!S40+('Vinyl Rectangle Wholesale'!S40*'Vinyl Rectangle Retail'!$X$7)</f>
        <v>315.21702685199995</v>
      </c>
      <c r="T40" s="261">
        <f>'Vinyl Rectangle Wholesale'!T40+('Vinyl Rectangle Wholesale'!T40*'Vinyl Rectangle Retail'!$X$7)</f>
        <v>339.46449045600002</v>
      </c>
      <c r="U40" s="72"/>
    </row>
    <row r="41" spans="1:21" ht="15.95" customHeight="1" x14ac:dyDescent="0.25">
      <c r="A41" s="93"/>
      <c r="B41" s="247" t="s">
        <v>76</v>
      </c>
      <c r="C41" s="600">
        <f>'Vinyl Rectangle Wholesale'!C41+('Vinyl Rectangle Wholesale'!C41*'Vinyl Rectangle Retail'!$X$7)</f>
        <v>4048.0761300000004</v>
      </c>
      <c r="D41" s="600">
        <f>'Vinyl Rectangle Wholesale'!D41+('Vinyl Rectangle Wholesale'!D41*'Vinyl Rectangle Retail'!$X$7)</f>
        <v>4560.4908299999997</v>
      </c>
      <c r="E41" s="600">
        <f>'Vinyl Rectangle Wholesale'!E41+('Vinyl Rectangle Wholesale'!E41*'Vinyl Rectangle Retail'!$X$7)</f>
        <v>4765.4567100000004</v>
      </c>
      <c r="F41" s="600">
        <f>'Vinyl Rectangle Wholesale'!F41+('Vinyl Rectangle Wholesale'!F41*'Vinyl Rectangle Retail'!$X$7)</f>
        <v>4293.5227713000004</v>
      </c>
      <c r="G41" s="600">
        <f>'Vinyl Rectangle Wholesale'!G41+('Vinyl Rectangle Wholesale'!G41*'Vinyl Rectangle Retail'!$X$7)</f>
        <v>4816.6981800000003</v>
      </c>
      <c r="H41" s="600">
        <f>'Vinyl Rectangle Wholesale'!H41+('Vinyl Rectangle Wholesale'!H41*'Vinyl Rectangle Retail'!$X$7)</f>
        <v>4960.6867107000016</v>
      </c>
      <c r="I41" s="600">
        <f>'Vinyl Rectangle Wholesale'!I41+('Vinyl Rectangle Wholesale'!I41*'Vinyl Rectangle Retail'!$X$7)</f>
        <v>5031.9123540000001</v>
      </c>
      <c r="J41" s="600">
        <f>'Vinyl Rectangle Wholesale'!J41+('Vinyl Rectangle Wholesale'!J41*'Vinyl Rectangle Retail'!$X$7)</f>
        <v>6394.9354559999992</v>
      </c>
      <c r="K41" s="600">
        <f>'Vinyl Rectangle Wholesale'!K41+('Vinyl Rectangle Wholesale'!K41*'Vinyl Rectangle Retail'!$X$7)</f>
        <v>4601.4840060000006</v>
      </c>
      <c r="L41" s="600">
        <f>'Vinyl Rectangle Wholesale'!L41+('Vinyl Rectangle Wholesale'!L41*'Vinyl Rectangle Retail'!$X$7)</f>
        <v>5083.1538240000009</v>
      </c>
      <c r="M41" s="600">
        <f>'Vinyl Rectangle Wholesale'!M41+('Vinyl Rectangle Wholesale'!M41*'Vinyl Rectangle Retail'!$X$7)</f>
        <v>5175.9008847000005</v>
      </c>
      <c r="N41" s="600">
        <f>'Vinyl Rectangle Wholesale'!N41+('Vinyl Rectangle Wholesale'!N41*'Vinyl Rectangle Retail'!$X$7)</f>
        <v>6538.4115719999991</v>
      </c>
      <c r="O41" s="600">
        <f>'Vinyl Rectangle Wholesale'!O41+('Vinyl Rectangle Wholesale'!O41*'Vinyl Rectangle Retail'!$X$7)</f>
        <v>6743.3774519999988</v>
      </c>
      <c r="P41" s="600">
        <f>'Vinyl Rectangle Wholesale'!P41+('Vinyl Rectangle Wholesale'!P41*'Vinyl Rectangle Retail'!$X$7)</f>
        <v>7214.7989759999991</v>
      </c>
      <c r="Q41" s="600">
        <f>'Vinyl Rectangle Wholesale'!Q41+('Vinyl Rectangle Wholesale'!Q41*'Vinyl Rectangle Retail'!$X$7)</f>
        <v>5358.8329326000003</v>
      </c>
      <c r="R41" s="600">
        <f>'Vinyl Rectangle Wholesale'!R41+('Vinyl Rectangle Wholesale'!R41*'Vinyl Rectangle Retail'!$X$7)</f>
        <v>7296.6213552959998</v>
      </c>
      <c r="S41" s="600">
        <f>'Vinyl Rectangle Wholesale'!S41+('Vinyl Rectangle Wholesale'!S41*'Vinyl Rectangle Retail'!$X$7)</f>
        <v>7510.9746726000003</v>
      </c>
      <c r="T41" s="600">
        <f>'Vinyl Rectangle Wholesale'!T41+('Vinyl Rectangle Wholesale'!T41*'Vinyl Rectangle Retail'!$X$7)</f>
        <v>7736.9495552999997</v>
      </c>
      <c r="U41" s="72"/>
    </row>
    <row r="42" spans="1:21" ht="15.95" customHeight="1" x14ac:dyDescent="0.25">
      <c r="A42" s="93"/>
      <c r="B42" s="243" t="s">
        <v>227</v>
      </c>
      <c r="C42" s="261" t="s">
        <v>206</v>
      </c>
      <c r="D42" s="261" t="s">
        <v>206</v>
      </c>
      <c r="E42" s="261" t="s">
        <v>206</v>
      </c>
      <c r="F42" s="261">
        <f>'Vinyl Rectangle Wholesale'!F42+('Vinyl Rectangle Wholesale'!F42*'Vinyl Rectangle Retail'!$X$7)</f>
        <v>235.01387800800001</v>
      </c>
      <c r="G42" s="261">
        <f>'Vinyl Rectangle Wholesale'!G42+('Vinyl Rectangle Wholesale'!G42*'Vinyl Rectangle Retail'!$X$7)</f>
        <v>246.20501505600001</v>
      </c>
      <c r="H42" s="261">
        <f>'Vinyl Rectangle Wholesale'!H42+('Vinyl Rectangle Wholesale'!H42*'Vinyl Rectangle Retail'!$X$7)</f>
        <v>268.58728915199998</v>
      </c>
      <c r="I42" s="261">
        <f>'Vinyl Rectangle Wholesale'!I42+('Vinyl Rectangle Wholesale'!I42*'Vinyl Rectangle Retail'!$X$7)</f>
        <v>346.92524848799997</v>
      </c>
      <c r="J42" s="261">
        <f>'Vinyl Rectangle Wholesale'!J42+('Vinyl Rectangle Wholesale'!J42*'Vinyl Rectangle Retail'!$X$7)</f>
        <v>369.30752258400008</v>
      </c>
      <c r="K42" s="261">
        <f>'Vinyl Rectangle Wholesale'!K42+('Vinyl Rectangle Wholesale'!K42*'Vinyl Rectangle Retail'!$X$7)</f>
        <v>246.20501505600001</v>
      </c>
      <c r="L42" s="261">
        <f>'Vinyl Rectangle Wholesale'!L42+('Vinyl Rectangle Wholesale'!L42*'Vinyl Rectangle Retail'!$X$7)</f>
        <v>257.39615210400001</v>
      </c>
      <c r="M42" s="261">
        <f>'Vinyl Rectangle Wholesale'!M42+('Vinyl Rectangle Wholesale'!M42*'Vinyl Rectangle Retail'!$X$7)</f>
        <v>335.73411143999999</v>
      </c>
      <c r="N42" s="261">
        <f>'Vinyl Rectangle Wholesale'!N42+('Vinyl Rectangle Wholesale'!N42*'Vinyl Rectangle Retail'!$X$7)</f>
        <v>380.49865963200006</v>
      </c>
      <c r="O42" s="261">
        <f>'Vinyl Rectangle Wholesale'!O42+('Vinyl Rectangle Wholesale'!O42*'Vinyl Rectangle Retail'!$X$7)</f>
        <v>391.68979668000003</v>
      </c>
      <c r="P42" s="261">
        <f>'Vinyl Rectangle Wholesale'!P42+('Vinyl Rectangle Wholesale'!P42*'Vinyl Rectangle Retail'!$X$7)</f>
        <v>615.51253764000001</v>
      </c>
      <c r="Q42" s="261">
        <f>'Vinyl Rectangle Wholesale'!Q42+('Vinyl Rectangle Wholesale'!Q42*'Vinyl Rectangle Retail'!$X$7)</f>
        <v>324.54297439200008</v>
      </c>
      <c r="R42" s="261">
        <f>'Vinyl Rectangle Wholesale'!R42+('Vinyl Rectangle Wholesale'!R42*'Vinyl Rectangle Retail'!$X$7)</f>
        <v>346.92524848799997</v>
      </c>
      <c r="S42" s="261">
        <f>'Vinyl Rectangle Wholesale'!S42+('Vinyl Rectangle Wholesale'!S42*'Vinyl Rectangle Retail'!$X$7)</f>
        <v>425.26320782400001</v>
      </c>
      <c r="T42" s="261">
        <f>'Vinyl Rectangle Wholesale'!T42+('Vinyl Rectangle Wholesale'!T42*'Vinyl Rectangle Retail'!$X$7)</f>
        <v>514.79230420800002</v>
      </c>
      <c r="U42" s="72"/>
    </row>
    <row r="43" spans="1:21" ht="15.95" customHeight="1" x14ac:dyDescent="0.25">
      <c r="A43" s="93"/>
      <c r="B43" s="244" t="s">
        <v>196</v>
      </c>
      <c r="C43" s="260">
        <f>'Vinyl Rectangle Wholesale'!C43+('Vinyl Rectangle Wholesale'!C43*'Vinyl Rectangle Retail'!$X$7)</f>
        <v>424.33061307000003</v>
      </c>
      <c r="D43" s="260">
        <f>'Vinyl Rectangle Wholesale'!D43+('Vinyl Rectangle Wholesale'!D43*'Vinyl Rectangle Retail'!$X$7)</f>
        <v>424.33061307000003</v>
      </c>
      <c r="E43" s="260">
        <f>'Vinyl Rectangle Wholesale'!E43+('Vinyl Rectangle Wholesale'!E43*'Vinyl Rectangle Retail'!$X$7)</f>
        <v>424.33061307000003</v>
      </c>
      <c r="F43" s="260">
        <f>'Vinyl Rectangle Wholesale'!F43+('Vinyl Rectangle Wholesale'!F43*'Vinyl Rectangle Retail'!$X$7)</f>
        <v>424.33061307000003</v>
      </c>
      <c r="G43" s="260">
        <f>'Vinyl Rectangle Wholesale'!G43+('Vinyl Rectangle Wholesale'!G43*'Vinyl Rectangle Retail'!$X$7)</f>
        <v>424.33061307000003</v>
      </c>
      <c r="H43" s="260">
        <f>'Vinyl Rectangle Wholesale'!H43+('Vinyl Rectangle Wholesale'!H43*'Vinyl Rectangle Retail'!$X$7)</f>
        <v>424.33061307000003</v>
      </c>
      <c r="I43" s="260">
        <f>'Vinyl Rectangle Wholesale'!I43+('Vinyl Rectangle Wholesale'!I43*'Vinyl Rectangle Retail'!$X$7)</f>
        <v>424.33061307000003</v>
      </c>
      <c r="J43" s="260">
        <f>'Vinyl Rectangle Wholesale'!J43+('Vinyl Rectangle Wholesale'!J43*'Vinyl Rectangle Retail'!$X$7)</f>
        <v>424.33061307000003</v>
      </c>
      <c r="K43" s="260">
        <f>'Vinyl Rectangle Wholesale'!K43+('Vinyl Rectangle Wholesale'!K43*'Vinyl Rectangle Retail'!$X$7)</f>
        <v>424.33061307000003</v>
      </c>
      <c r="L43" s="260">
        <f>'Vinyl Rectangle Wholesale'!L43+('Vinyl Rectangle Wholesale'!L43*'Vinyl Rectangle Retail'!$X$7)</f>
        <v>424.33061307000003</v>
      </c>
      <c r="M43" s="260">
        <f>'Vinyl Rectangle Wholesale'!M43+('Vinyl Rectangle Wholesale'!M43*'Vinyl Rectangle Retail'!$X$7)</f>
        <v>424.33061307000003</v>
      </c>
      <c r="N43" s="260">
        <f>'Vinyl Rectangle Wholesale'!N43+('Vinyl Rectangle Wholesale'!N43*'Vinyl Rectangle Retail'!$X$7)</f>
        <v>424.33061307000003</v>
      </c>
      <c r="O43" s="260">
        <f>'Vinyl Rectangle Wholesale'!O43+('Vinyl Rectangle Wholesale'!O43*'Vinyl Rectangle Retail'!$X$7)</f>
        <v>424.33061307000003</v>
      </c>
      <c r="P43" s="260">
        <f>'Vinyl Rectangle Wholesale'!P43+('Vinyl Rectangle Wholesale'!P43*'Vinyl Rectangle Retail'!$X$7)</f>
        <v>424.33061307000003</v>
      </c>
      <c r="Q43" s="260">
        <f>'Vinyl Rectangle Wholesale'!Q43+('Vinyl Rectangle Wholesale'!Q43*'Vinyl Rectangle Retail'!$X$7)</f>
        <v>424.33061307000003</v>
      </c>
      <c r="R43" s="260">
        <f>'Vinyl Rectangle Wholesale'!R43+('Vinyl Rectangle Wholesale'!R43*'Vinyl Rectangle Retail'!$X$7)</f>
        <v>424.33061307000003</v>
      </c>
      <c r="S43" s="260">
        <f>'Vinyl Rectangle Wholesale'!S43+('Vinyl Rectangle Wholesale'!S43*'Vinyl Rectangle Retail'!$X$7)</f>
        <v>424.33061307000003</v>
      </c>
      <c r="T43" s="260">
        <f>'Vinyl Rectangle Wholesale'!T43+('Vinyl Rectangle Wholesale'!T43*'Vinyl Rectangle Retail'!$X$7)</f>
        <v>424.33061307000003</v>
      </c>
      <c r="U43" s="72"/>
    </row>
    <row r="44" spans="1:21" x14ac:dyDescent="0.25">
      <c r="A44" s="93"/>
      <c r="B44" s="255" t="s">
        <v>268</v>
      </c>
      <c r="C44" s="261">
        <f>'Vinyl Rectangle Wholesale'!C44+('Vinyl Rectangle Wholesale'!C44*'Vinyl Rectangle Retail'!$X$7)</f>
        <v>654.68151730800002</v>
      </c>
      <c r="D44" s="261">
        <f>'Vinyl Rectangle Wholesale'!D44+('Vinyl Rectangle Wholesale'!D44*'Vinyl Rectangle Retail'!$X$7)</f>
        <v>654.68151730800002</v>
      </c>
      <c r="E44" s="261">
        <f>'Vinyl Rectangle Wholesale'!E44+('Vinyl Rectangle Wholesale'!E44*'Vinyl Rectangle Retail'!$X$7)</f>
        <v>654.68151730800002</v>
      </c>
      <c r="F44" s="261">
        <f>'Vinyl Rectangle Wholesale'!F44+('Vinyl Rectangle Wholesale'!F44*'Vinyl Rectangle Retail'!$X$7)</f>
        <v>654.68151730800002</v>
      </c>
      <c r="G44" s="261">
        <f>'Vinyl Rectangle Wholesale'!G44+('Vinyl Rectangle Wholesale'!G44*'Vinyl Rectangle Retail'!$X$7)</f>
        <v>654.68151730800002</v>
      </c>
      <c r="H44" s="261">
        <f>'Vinyl Rectangle Wholesale'!H44+('Vinyl Rectangle Wholesale'!H44*'Vinyl Rectangle Retail'!$X$7)</f>
        <v>654.68151730800002</v>
      </c>
      <c r="I44" s="261">
        <f>'Vinyl Rectangle Wholesale'!I44+('Vinyl Rectangle Wholesale'!I44*'Vinyl Rectangle Retail'!$X$7)</f>
        <v>654.68151730800002</v>
      </c>
      <c r="J44" s="261">
        <f>'Vinyl Rectangle Wholesale'!J44+('Vinyl Rectangle Wholesale'!J44*'Vinyl Rectangle Retail'!$X$7)</f>
        <v>654.68151730800002</v>
      </c>
      <c r="K44" s="261">
        <f>'Vinyl Rectangle Wholesale'!K44+('Vinyl Rectangle Wholesale'!K44*'Vinyl Rectangle Retail'!$X$7)</f>
        <v>654.68151730800002</v>
      </c>
      <c r="L44" s="261">
        <f>'Vinyl Rectangle Wholesale'!L44+('Vinyl Rectangle Wholesale'!L44*'Vinyl Rectangle Retail'!$X$7)</f>
        <v>654.68151730800002</v>
      </c>
      <c r="M44" s="261">
        <f>'Vinyl Rectangle Wholesale'!M44+('Vinyl Rectangle Wholesale'!M44*'Vinyl Rectangle Retail'!$X$7)</f>
        <v>654.68151730800002</v>
      </c>
      <c r="N44" s="261">
        <f>'Vinyl Rectangle Wholesale'!N44+('Vinyl Rectangle Wholesale'!N44*'Vinyl Rectangle Retail'!$X$7)</f>
        <v>654.68151730800002</v>
      </c>
      <c r="O44" s="261">
        <f>'Vinyl Rectangle Wholesale'!O44+('Vinyl Rectangle Wholesale'!O44*'Vinyl Rectangle Retail'!$X$7)</f>
        <v>654.68151730800002</v>
      </c>
      <c r="P44" s="261">
        <f>'Vinyl Rectangle Wholesale'!P44+('Vinyl Rectangle Wholesale'!P44*'Vinyl Rectangle Retail'!$X$7)</f>
        <v>654.68151730800002</v>
      </c>
      <c r="Q44" s="261">
        <f>'Vinyl Rectangle Wholesale'!Q44+('Vinyl Rectangle Wholesale'!Q44*'Vinyl Rectangle Retail'!$X$7)</f>
        <v>654.68151730800002</v>
      </c>
      <c r="R44" s="261">
        <f>'Vinyl Rectangle Wholesale'!R44+('Vinyl Rectangle Wholesale'!R44*'Vinyl Rectangle Retail'!$X$7)</f>
        <v>654.68151730800002</v>
      </c>
      <c r="S44" s="261">
        <f>'Vinyl Rectangle Wholesale'!S44+('Vinyl Rectangle Wholesale'!S44*'Vinyl Rectangle Retail'!$X$7)</f>
        <v>654.68151730800002</v>
      </c>
      <c r="T44" s="261">
        <f>'Vinyl Rectangle Wholesale'!T44+('Vinyl Rectangle Wholesale'!T44*'Vinyl Rectangle Retail'!$X$7)</f>
        <v>654.68151730800002</v>
      </c>
      <c r="U44" s="72"/>
    </row>
    <row r="45" spans="1:21" x14ac:dyDescent="0.25">
      <c r="A45" s="93"/>
      <c r="B45" s="247" t="s">
        <v>75</v>
      </c>
      <c r="C45" s="600">
        <f>'Vinyl Rectangle Wholesale'!C45+('Vinyl Rectangle Wholesale'!C45*'Vinyl Rectangle Retail'!$X$7)</f>
        <v>157.60851342599997</v>
      </c>
      <c r="D45" s="600">
        <f>'Vinyl Rectangle Wholesale'!D45+('Vinyl Rectangle Wholesale'!D45*'Vinyl Rectangle Retail'!$X$7)</f>
        <v>169.73224522800001</v>
      </c>
      <c r="E45" s="600">
        <f>'Vinyl Rectangle Wholesale'!E45+('Vinyl Rectangle Wholesale'!E45*'Vinyl Rectangle Retail'!$X$7)</f>
        <v>181.85597703000002</v>
      </c>
      <c r="F45" s="600">
        <f>'Vinyl Rectangle Wholesale'!F45+('Vinyl Rectangle Wholesale'!F45*'Vinyl Rectangle Retail'!$X$7)</f>
        <v>181.85597703000002</v>
      </c>
      <c r="G45" s="600">
        <f>'Vinyl Rectangle Wholesale'!G45+('Vinyl Rectangle Wholesale'!G45*'Vinyl Rectangle Retail'!$X$7)</f>
        <v>193.97970883199997</v>
      </c>
      <c r="H45" s="600">
        <f>'Vinyl Rectangle Wholesale'!H45+('Vinyl Rectangle Wholesale'!H45*'Vinyl Rectangle Retail'!$X$7)</f>
        <v>206.10344063400004</v>
      </c>
      <c r="I45" s="600">
        <f>'Vinyl Rectangle Wholesale'!I45+('Vinyl Rectangle Wholesale'!I45*'Vinyl Rectangle Retail'!$X$7)</f>
        <v>218.22717243599999</v>
      </c>
      <c r="J45" s="600">
        <f>'Vinyl Rectangle Wholesale'!J45+('Vinyl Rectangle Wholesale'!J45*'Vinyl Rectangle Retail'!$X$7)</f>
        <v>242.47463604000001</v>
      </c>
      <c r="K45" s="600">
        <f>'Vinyl Rectangle Wholesale'!K45+('Vinyl Rectangle Wholesale'!K45*'Vinyl Rectangle Retail'!$X$7)</f>
        <v>218.22717243599999</v>
      </c>
      <c r="L45" s="600">
        <f>'Vinyl Rectangle Wholesale'!L45+('Vinyl Rectangle Wholesale'!L45*'Vinyl Rectangle Retail'!$X$7)</f>
        <v>230.350904238</v>
      </c>
      <c r="M45" s="600">
        <f>'Vinyl Rectangle Wholesale'!M45+('Vinyl Rectangle Wholesale'!M45*'Vinyl Rectangle Retail'!$X$7)</f>
        <v>242.47463604000001</v>
      </c>
      <c r="N45" s="600">
        <f>'Vinyl Rectangle Wholesale'!N45+('Vinyl Rectangle Wholesale'!N45*'Vinyl Rectangle Retail'!$X$7)</f>
        <v>266.72209964400002</v>
      </c>
      <c r="O45" s="600">
        <f>'Vinyl Rectangle Wholesale'!O45+('Vinyl Rectangle Wholesale'!O45*'Vinyl Rectangle Retail'!$X$7)</f>
        <v>278.84583144600003</v>
      </c>
      <c r="P45" s="600">
        <f>'Vinyl Rectangle Wholesale'!P45+('Vinyl Rectangle Wholesale'!P45*'Vinyl Rectangle Retail'!$X$7)</f>
        <v>327.34075865400001</v>
      </c>
      <c r="Q45" s="600">
        <f>'Vinyl Rectangle Wholesale'!Q45+('Vinyl Rectangle Wholesale'!Q45*'Vinyl Rectangle Retail'!$X$7)</f>
        <v>242.47463604000001</v>
      </c>
      <c r="R45" s="600">
        <f>'Vinyl Rectangle Wholesale'!R45+('Vinyl Rectangle Wholesale'!R45*'Vinyl Rectangle Retail'!$X$7)</f>
        <v>278.84583144600003</v>
      </c>
      <c r="S45" s="600">
        <f>'Vinyl Rectangle Wholesale'!S45+('Vinyl Rectangle Wholesale'!S45*'Vinyl Rectangle Retail'!$X$7)</f>
        <v>303.09329504999999</v>
      </c>
      <c r="T45" s="600">
        <f>'Vinyl Rectangle Wholesale'!T45+('Vinyl Rectangle Wholesale'!T45*'Vinyl Rectangle Retail'!$X$7)</f>
        <v>351.58822225800009</v>
      </c>
      <c r="U45" s="72"/>
    </row>
    <row r="46" spans="1:21" x14ac:dyDescent="0.25">
      <c r="A46" s="93"/>
      <c r="B46" s="243" t="s">
        <v>78</v>
      </c>
      <c r="C46" s="261">
        <f>'Vinyl Rectangle Wholesale'!C46+('Vinyl Rectangle Wholesale'!C46*'Vinyl Rectangle Retail'!$X$7)</f>
        <v>145.48478162399999</v>
      </c>
      <c r="D46" s="261">
        <f>'Vinyl Rectangle Wholesale'!D46+('Vinyl Rectangle Wholesale'!D46*'Vinyl Rectangle Retail'!$X$7)</f>
        <v>157.60851342599997</v>
      </c>
      <c r="E46" s="261">
        <f>'Vinyl Rectangle Wholesale'!E46+('Vinyl Rectangle Wholesale'!E46*'Vinyl Rectangle Retail'!$X$7)</f>
        <v>169.73224522800001</v>
      </c>
      <c r="F46" s="261">
        <f>'Vinyl Rectangle Wholesale'!F46+('Vinyl Rectangle Wholesale'!F46*'Vinyl Rectangle Retail'!$X$7)</f>
        <v>157.60851342599997</v>
      </c>
      <c r="G46" s="261">
        <f>'Vinyl Rectangle Wholesale'!G46+('Vinyl Rectangle Wholesale'!G46*'Vinyl Rectangle Retail'!$X$7)</f>
        <v>169.73224522800001</v>
      </c>
      <c r="H46" s="261">
        <f>'Vinyl Rectangle Wholesale'!H46+('Vinyl Rectangle Wholesale'!H46*'Vinyl Rectangle Retail'!$X$7)</f>
        <v>181.85597703000002</v>
      </c>
      <c r="I46" s="261">
        <f>'Vinyl Rectangle Wholesale'!I46+('Vinyl Rectangle Wholesale'!I46*'Vinyl Rectangle Retail'!$X$7)</f>
        <v>193.97970883199997</v>
      </c>
      <c r="J46" s="261">
        <f>'Vinyl Rectangle Wholesale'!J46+('Vinyl Rectangle Wholesale'!J46*'Vinyl Rectangle Retail'!$X$7)</f>
        <v>206.10344063400004</v>
      </c>
      <c r="K46" s="261">
        <f>'Vinyl Rectangle Wholesale'!K46+('Vinyl Rectangle Wholesale'!K46*'Vinyl Rectangle Retail'!$X$7)</f>
        <v>169.73224522800001</v>
      </c>
      <c r="L46" s="261">
        <f>'Vinyl Rectangle Wholesale'!L46+('Vinyl Rectangle Wholesale'!L46*'Vinyl Rectangle Retail'!$X$7)</f>
        <v>181.85597703000002</v>
      </c>
      <c r="M46" s="261">
        <f>'Vinyl Rectangle Wholesale'!M46+('Vinyl Rectangle Wholesale'!M46*'Vinyl Rectangle Retail'!$X$7)</f>
        <v>193.97970883199997</v>
      </c>
      <c r="N46" s="261">
        <f>'Vinyl Rectangle Wholesale'!N46+('Vinyl Rectangle Wholesale'!N46*'Vinyl Rectangle Retail'!$X$7)</f>
        <v>218.22717243599999</v>
      </c>
      <c r="O46" s="261">
        <f>'Vinyl Rectangle Wholesale'!O46+('Vinyl Rectangle Wholesale'!O46*'Vinyl Rectangle Retail'!$X$7)</f>
        <v>230.350904238</v>
      </c>
      <c r="P46" s="261">
        <f>'Vinyl Rectangle Wholesale'!P46+('Vinyl Rectangle Wholesale'!P46*'Vinyl Rectangle Retail'!$X$7)</f>
        <v>254.59836784200002</v>
      </c>
      <c r="Q46" s="261">
        <f>'Vinyl Rectangle Wholesale'!Q46+('Vinyl Rectangle Wholesale'!Q46*'Vinyl Rectangle Retail'!$X$7)</f>
        <v>230.350904238</v>
      </c>
      <c r="R46" s="261">
        <f>'Vinyl Rectangle Wholesale'!R46+('Vinyl Rectangle Wholesale'!R46*'Vinyl Rectangle Retail'!$X$7)</f>
        <v>242.47463604000001</v>
      </c>
      <c r="S46" s="261">
        <f>'Vinyl Rectangle Wholesale'!S46+('Vinyl Rectangle Wholesale'!S46*'Vinyl Rectangle Retail'!$X$7)</f>
        <v>266.72209964400002</v>
      </c>
      <c r="T46" s="261">
        <f>'Vinyl Rectangle Wholesale'!T46+('Vinyl Rectangle Wholesale'!T46*'Vinyl Rectangle Retail'!$X$7)</f>
        <v>290.96956324799999</v>
      </c>
      <c r="U46" s="72"/>
    </row>
    <row r="47" spans="1:21" x14ac:dyDescent="0.25">
      <c r="A47" s="93"/>
      <c r="B47" s="226" t="s">
        <v>232</v>
      </c>
      <c r="C47" s="600">
        <f>'Vinyl Rectangle Wholesale'!C47+('Vinyl Rectangle Wholesale'!C47*'Vinyl Rectangle Retail'!$X$7)</f>
        <v>733.6</v>
      </c>
      <c r="D47" s="600">
        <f>'Vinyl Rectangle Wholesale'!D47+('Vinyl Rectangle Wholesale'!D47*'Vinyl Rectangle Retail'!$X$7)</f>
        <v>896</v>
      </c>
      <c r="E47" s="600">
        <f>'Vinyl Rectangle Wholesale'!E47+('Vinyl Rectangle Wholesale'!E47*'Vinyl Rectangle Retail'!$X$7)</f>
        <v>988.40000000000009</v>
      </c>
      <c r="F47" s="600">
        <f>'Vinyl Rectangle Wholesale'!F47+('Vinyl Rectangle Wholesale'!F47*'Vinyl Rectangle Retail'!$X$7)</f>
        <v>1059.8</v>
      </c>
      <c r="G47" s="600">
        <f>'Vinyl Rectangle Wholesale'!G47+('Vinyl Rectangle Wholesale'!G47*'Vinyl Rectangle Retail'!$X$7)</f>
        <v>1129.8</v>
      </c>
      <c r="H47" s="600">
        <f>'Vinyl Rectangle Wholesale'!H47+('Vinyl Rectangle Wholesale'!H47*'Vinyl Rectangle Retail'!$X$7)</f>
        <v>1220.8</v>
      </c>
      <c r="I47" s="600">
        <f>'Vinyl Rectangle Wholesale'!I47+('Vinyl Rectangle Wholesale'!I47*'Vinyl Rectangle Retail'!$X$7)</f>
        <v>1302</v>
      </c>
      <c r="J47" s="600">
        <f>'Vinyl Rectangle Wholesale'!J47+('Vinyl Rectangle Wholesale'!J47*'Vinyl Rectangle Retail'!$X$7)</f>
        <v>1407</v>
      </c>
      <c r="K47" s="600">
        <f>'Vinyl Rectangle Wholesale'!K47+('Vinyl Rectangle Wholesale'!K47*'Vinyl Rectangle Retail'!$X$7)</f>
        <v>1250.2</v>
      </c>
      <c r="L47" s="600">
        <f>'Vinyl Rectangle Wholesale'!L47+('Vinyl Rectangle Wholesale'!L47*'Vinyl Rectangle Retail'!$X$7)</f>
        <v>1465.8</v>
      </c>
      <c r="M47" s="600">
        <f>'Vinyl Rectangle Wholesale'!M47+('Vinyl Rectangle Wholesale'!M47*'Vinyl Rectangle Retail'!$X$7)</f>
        <v>1615.6</v>
      </c>
      <c r="N47" s="600">
        <f>'Vinyl Rectangle Wholesale'!N47+('Vinyl Rectangle Wholesale'!N47*'Vinyl Rectangle Retail'!$X$7)</f>
        <v>1778</v>
      </c>
      <c r="O47" s="600">
        <f>'Vinyl Rectangle Wholesale'!O47+('Vinyl Rectangle Wholesale'!O47*'Vinyl Rectangle Retail'!$X$7)</f>
        <v>1953</v>
      </c>
      <c r="P47" s="600">
        <f>'Vinyl Rectangle Wholesale'!P47+('Vinyl Rectangle Wholesale'!P47*'Vinyl Rectangle Retail'!$X$7)</f>
        <v>2268</v>
      </c>
      <c r="Q47" s="600">
        <f>'Vinyl Rectangle Wholesale'!Q47+('Vinyl Rectangle Wholesale'!Q47*'Vinyl Rectangle Retail'!$X$7)</f>
        <v>1664.6</v>
      </c>
      <c r="R47" s="600">
        <f>'Vinyl Rectangle Wholesale'!R47+('Vinyl Rectangle Wholesale'!R47*'Vinyl Rectangle Retail'!$X$7)</f>
        <v>2011.8000000000002</v>
      </c>
      <c r="S47" s="600">
        <f>'Vinyl Rectangle Wholesale'!S47+('Vinyl Rectangle Wholesale'!S47*'Vinyl Rectangle Retail'!$X$7)</f>
        <v>2070.6</v>
      </c>
      <c r="T47" s="600">
        <f>'Vinyl Rectangle Wholesale'!T47+('Vinyl Rectangle Wholesale'!T47*'Vinyl Rectangle Retail'!$X$7)</f>
        <v>2500.4</v>
      </c>
      <c r="U47" s="72"/>
    </row>
    <row r="48" spans="1:21" x14ac:dyDescent="0.25">
      <c r="A48" s="93"/>
      <c r="B48" s="243" t="s">
        <v>202</v>
      </c>
      <c r="C48" s="261" t="s">
        <v>206</v>
      </c>
      <c r="D48" s="261" t="s">
        <v>206</v>
      </c>
      <c r="E48" s="261" t="s">
        <v>206</v>
      </c>
      <c r="F48" s="261">
        <f>'Vinyl Rectangle Wholesale'!F48+('Vinyl Rectangle Wholesale'!F48*'Vinyl Rectangle Retail'!$X$7)</f>
        <v>1384.6</v>
      </c>
      <c r="G48" s="261">
        <f>'Vinyl Rectangle Wholesale'!G48+('Vinyl Rectangle Wholesale'!G48*'Vinyl Rectangle Retail'!$X$7)</f>
        <v>1475.6</v>
      </c>
      <c r="H48" s="261">
        <f>'Vinyl Rectangle Wholesale'!H48+('Vinyl Rectangle Wholesale'!H48*'Vinyl Rectangle Retail'!$X$7)</f>
        <v>1601.6</v>
      </c>
      <c r="I48" s="261">
        <f>'Vinyl Rectangle Wholesale'!I48+('Vinyl Rectangle Wholesale'!I48*'Vinyl Rectangle Retail'!$X$7)</f>
        <v>1710.8</v>
      </c>
      <c r="J48" s="261">
        <f>'Vinyl Rectangle Wholesale'!J48+('Vinyl Rectangle Wholesale'!J48*'Vinyl Rectangle Retail'!$X$7)</f>
        <v>1836.8000000000002</v>
      </c>
      <c r="K48" s="261">
        <f>'Vinyl Rectangle Wholesale'!K48+('Vinyl Rectangle Wholesale'!K48*'Vinyl Rectangle Retail'!$X$7)</f>
        <v>1701</v>
      </c>
      <c r="L48" s="261">
        <f>'Vinyl Rectangle Wholesale'!L48+('Vinyl Rectangle Wholesale'!L48*'Vinyl Rectangle Retail'!$X$7)</f>
        <v>1916.6</v>
      </c>
      <c r="M48" s="261">
        <f>'Vinyl Rectangle Wholesale'!M48+('Vinyl Rectangle Wholesale'!M48*'Vinyl Rectangle Retail'!$X$7)</f>
        <v>2118.1999999999998</v>
      </c>
      <c r="N48" s="261">
        <f>'Vinyl Rectangle Wholesale'!N48+('Vinyl Rectangle Wholesale'!N48*'Vinyl Rectangle Retail'!$X$7)</f>
        <v>2331</v>
      </c>
      <c r="O48" s="261">
        <f>'Vinyl Rectangle Wholesale'!O48+('Vinyl Rectangle Wholesale'!O48*'Vinyl Rectangle Retail'!$X$7)</f>
        <v>2556.4</v>
      </c>
      <c r="P48" s="261">
        <f>'Vinyl Rectangle Wholesale'!P48+('Vinyl Rectangle Wholesale'!P48*'Vinyl Rectangle Retail'!$X$7)</f>
        <v>2962.4</v>
      </c>
      <c r="Q48" s="261">
        <f>'Vinyl Rectangle Wholesale'!Q48+('Vinyl Rectangle Wholesale'!Q48*'Vinyl Rectangle Retail'!$X$7)</f>
        <v>2164.4</v>
      </c>
      <c r="R48" s="261">
        <f>'Vinyl Rectangle Wholesale'!R48+('Vinyl Rectangle Wholesale'!R48*'Vinyl Rectangle Retail'!$X$7)</f>
        <v>2634.8</v>
      </c>
      <c r="S48" s="261">
        <f>'Vinyl Rectangle Wholesale'!S48+('Vinyl Rectangle Wholesale'!S48*'Vinyl Rectangle Retail'!$X$7)</f>
        <v>2702</v>
      </c>
      <c r="T48" s="261">
        <f>'Vinyl Rectangle Wholesale'!T48+('Vinyl Rectangle Wholesale'!T48*'Vinyl Rectangle Retail'!$X$7)</f>
        <v>3266.2</v>
      </c>
      <c r="U48" s="72"/>
    </row>
    <row r="49" spans="1:21" x14ac:dyDescent="0.25">
      <c r="A49" s="93"/>
      <c r="B49" s="171" t="s">
        <v>233</v>
      </c>
      <c r="C49" s="600">
        <f>'Vinyl Rectangle Wholesale'!C49+('Vinyl Rectangle Wholesale'!C49*'Vinyl Rectangle Retail'!$X$7)</f>
        <v>1409.8</v>
      </c>
      <c r="D49" s="600">
        <f>'Vinyl Rectangle Wholesale'!D49+('Vinyl Rectangle Wholesale'!D49*'Vinyl Rectangle Retail'!$X$7)</f>
        <v>1719.2</v>
      </c>
      <c r="E49" s="600">
        <f>'Vinyl Rectangle Wholesale'!E49+('Vinyl Rectangle Wholesale'!E49*'Vinyl Rectangle Retail'!$X$7)</f>
        <v>1881.6</v>
      </c>
      <c r="F49" s="600">
        <f>'Vinyl Rectangle Wholesale'!F49+('Vinyl Rectangle Wholesale'!F49*'Vinyl Rectangle Retail'!$X$7)</f>
        <v>2030</v>
      </c>
      <c r="G49" s="600">
        <f>'Vinyl Rectangle Wholesale'!G49+('Vinyl Rectangle Wholesale'!G49*'Vinyl Rectangle Retail'!$X$7)</f>
        <v>2191</v>
      </c>
      <c r="H49" s="600">
        <f>'Vinyl Rectangle Wholesale'!H49+('Vinyl Rectangle Wholesale'!H49*'Vinyl Rectangle Retail'!$X$7)</f>
        <v>2352</v>
      </c>
      <c r="I49" s="600">
        <f>'Vinyl Rectangle Wholesale'!I49+('Vinyl Rectangle Wholesale'!I49*'Vinyl Rectangle Retail'!$X$7)</f>
        <v>2500.4</v>
      </c>
      <c r="J49" s="600">
        <f>'Vinyl Rectangle Wholesale'!J49+('Vinyl Rectangle Wholesale'!J49*'Vinyl Rectangle Retail'!$X$7)</f>
        <v>2675.4</v>
      </c>
      <c r="K49" s="600">
        <f>'Vinyl Rectangle Wholesale'!K49+('Vinyl Rectangle Wholesale'!K49*'Vinyl Rectangle Retail'!$X$7)</f>
        <v>2473.8000000000002</v>
      </c>
      <c r="L49" s="600">
        <f>'Vinyl Rectangle Wholesale'!L49+('Vinyl Rectangle Wholesale'!L49*'Vinyl Rectangle Retail'!$X$7)</f>
        <v>2809.8</v>
      </c>
      <c r="M49" s="600">
        <f>'Vinyl Rectangle Wholesale'!M49+('Vinyl Rectangle Wholesale'!M49*'Vinyl Rectangle Retail'!$X$7)</f>
        <v>3129</v>
      </c>
      <c r="N49" s="600">
        <f>'Vinyl Rectangle Wholesale'!N49+('Vinyl Rectangle Wholesale'!N49*'Vinyl Rectangle Retail'!$X$7)</f>
        <v>3438.4</v>
      </c>
      <c r="O49" s="600">
        <f>'Vinyl Rectangle Wholesale'!O49+('Vinyl Rectangle Wholesale'!O49*'Vinyl Rectangle Retail'!$X$7)</f>
        <v>3747.8</v>
      </c>
      <c r="P49" s="600">
        <f>'Vinyl Rectangle Wholesale'!P49+('Vinyl Rectangle Wholesale'!P49*'Vinyl Rectangle Retail'!$X$7)</f>
        <v>4366.6000000000004</v>
      </c>
      <c r="Q49" s="600">
        <f>'Vinyl Rectangle Wholesale'!Q49+('Vinyl Rectangle Wholesale'!Q49*'Vinyl Rectangle Retail'!$X$7)</f>
        <v>3183.6</v>
      </c>
      <c r="R49" s="600">
        <f>'Vinyl Rectangle Wholesale'!R49+('Vinyl Rectangle Wholesale'!R49*'Vinyl Rectangle Retail'!$X$7)</f>
        <v>3788.4</v>
      </c>
      <c r="S49" s="600">
        <f>'Vinyl Rectangle Wholesale'!S49+('Vinyl Rectangle Wholesale'!S49*'Vinyl Rectangle Retail'!$X$7)</f>
        <v>3987.2</v>
      </c>
      <c r="T49" s="600">
        <f>'Vinyl Rectangle Wholesale'!T49+('Vinyl Rectangle Wholesale'!T49*'Vinyl Rectangle Retail'!$X$7)</f>
        <v>4809</v>
      </c>
      <c r="U49" s="72"/>
    </row>
    <row r="50" spans="1:21" x14ac:dyDescent="0.25">
      <c r="A50" s="93"/>
      <c r="B50" s="193" t="s">
        <v>202</v>
      </c>
      <c r="C50" s="261" t="s">
        <v>206</v>
      </c>
      <c r="D50" s="261" t="s">
        <v>206</v>
      </c>
      <c r="E50" s="261" t="s">
        <v>206</v>
      </c>
      <c r="F50" s="261">
        <f>'Vinyl Rectangle Wholesale'!F50+('Vinyl Rectangle Wholesale'!F50*'Vinyl Rectangle Retail'!$X$7)</f>
        <v>2655.8</v>
      </c>
      <c r="G50" s="261">
        <f>'Vinyl Rectangle Wholesale'!G50+('Vinyl Rectangle Wholesale'!G50*'Vinyl Rectangle Retail'!$X$7)</f>
        <v>2864.4</v>
      </c>
      <c r="H50" s="261">
        <f>'Vinyl Rectangle Wholesale'!H50+('Vinyl Rectangle Wholesale'!H50*'Vinyl Rectangle Retail'!$X$7)</f>
        <v>3071.6</v>
      </c>
      <c r="I50" s="261">
        <f>'Vinyl Rectangle Wholesale'!I50+('Vinyl Rectangle Wholesale'!I50*'Vinyl Rectangle Retail'!$X$7)</f>
        <v>3266.2</v>
      </c>
      <c r="J50" s="261">
        <f>'Vinyl Rectangle Wholesale'!J50+('Vinyl Rectangle Wholesale'!J50*'Vinyl Rectangle Retail'!$X$7)</f>
        <v>3498.6</v>
      </c>
      <c r="K50" s="261">
        <f>'Vinyl Rectangle Wholesale'!K50+('Vinyl Rectangle Wholesale'!K50*'Vinyl Rectangle Retail'!$X$7)</f>
        <v>3267.6</v>
      </c>
      <c r="L50" s="261">
        <f>'Vinyl Rectangle Wholesale'!L50+('Vinyl Rectangle Wholesale'!L50*'Vinyl Rectangle Retail'!$X$7)</f>
        <v>3669.4</v>
      </c>
      <c r="M50" s="261">
        <f>'Vinyl Rectangle Wholesale'!M50+('Vinyl Rectangle Wholesale'!M50*'Vinyl Rectangle Retail'!$X$7)</f>
        <v>4099.2</v>
      </c>
      <c r="N50" s="261">
        <f>'Vinyl Rectangle Wholesale'!N50+('Vinyl Rectangle Wholesale'!N50*'Vinyl Rectangle Retail'!$X$7)</f>
        <v>4502.3999999999996</v>
      </c>
      <c r="O50" s="261">
        <f>'Vinyl Rectangle Wholesale'!O50+('Vinyl Rectangle Wholesale'!O50*'Vinyl Rectangle Retail'!$X$7)</f>
        <v>4907</v>
      </c>
      <c r="P50" s="261">
        <f>'Vinyl Rectangle Wholesale'!P50+('Vinyl Rectangle Wholesale'!P50*'Vinyl Rectangle Retail'!$X$7)</f>
        <v>5712</v>
      </c>
      <c r="Q50" s="261">
        <f>'Vinyl Rectangle Wholesale'!Q50+('Vinyl Rectangle Wholesale'!Q50*'Vinyl Rectangle Retail'!$X$7)</f>
        <v>4165</v>
      </c>
      <c r="R50" s="261">
        <f>'Vinyl Rectangle Wholesale'!R50+('Vinyl Rectangle Wholesale'!R50*'Vinyl Rectangle Retail'!$X$7)</f>
        <v>4956</v>
      </c>
      <c r="S50" s="261">
        <f>'Vinyl Rectangle Wholesale'!S50+('Vinyl Rectangle Wholesale'!S50*'Vinyl Rectangle Retail'!$X$7)</f>
        <v>5219.2</v>
      </c>
      <c r="T50" s="261">
        <f>'Vinyl Rectangle Wholesale'!T50+('Vinyl Rectangle Wholesale'!T50*'Vinyl Rectangle Retail'!$X$7)</f>
        <v>6284.6</v>
      </c>
      <c r="U50" s="72"/>
    </row>
    <row r="51" spans="1:21" x14ac:dyDescent="0.25">
      <c r="A51" s="93"/>
      <c r="B51" s="87" t="s">
        <v>207</v>
      </c>
      <c r="C51" s="260">
        <f>'Vinyl Rectangle Wholesale'!C51+('Vinyl Rectangle Wholesale'!C51*'Vinyl Rectangle Retail'!$X$7)</f>
        <v>447.49576771200003</v>
      </c>
      <c r="D51" s="260">
        <f>'Vinyl Rectangle Wholesale'!D51+('Vinyl Rectangle Wholesale'!D51*'Vinyl Rectangle Retail'!$X$7)</f>
        <v>466.14142469999996</v>
      </c>
      <c r="E51" s="260">
        <f>'Vinyl Rectangle Wholesale'!E51+('Vinyl Rectangle Wholesale'!E51*'Vinyl Rectangle Retail'!$X$7)</f>
        <v>519.41473038000004</v>
      </c>
      <c r="F51" s="260">
        <f>'Vinyl Rectangle Wholesale'!F51+('Vinyl Rectangle Wholesale'!F51*'Vinyl Rectangle Retail'!$X$7)</f>
        <v>532.7330568000001</v>
      </c>
      <c r="G51" s="260">
        <f>'Vinyl Rectangle Wholesale'!G51+('Vinyl Rectangle Wholesale'!G51*'Vinyl Rectangle Retail'!$X$7)</f>
        <v>599.32468890000007</v>
      </c>
      <c r="H51" s="260">
        <f>'Vinyl Rectangle Wholesale'!H51+('Vinyl Rectangle Wholesale'!H51*'Vinyl Rectangle Retail'!$X$7)</f>
        <v>665.91632099999993</v>
      </c>
      <c r="I51" s="260">
        <f>'Vinyl Rectangle Wholesale'!I51+('Vinyl Rectangle Wholesale'!I51*'Vinyl Rectangle Retail'!$X$7)</f>
        <v>705.87130026</v>
      </c>
      <c r="J51" s="260">
        <f>'Vinyl Rectangle Wholesale'!J51+('Vinyl Rectangle Wholesale'!J51*'Vinyl Rectangle Retail'!$X$7)</f>
        <v>745.82627951999996</v>
      </c>
      <c r="K51" s="260">
        <f>'Vinyl Rectangle Wholesale'!K51+('Vinyl Rectangle Wholesale'!K51*'Vinyl Rectangle Retail'!$X$7)</f>
        <v>839.05456445999994</v>
      </c>
      <c r="L51" s="260">
        <f>'Vinyl Rectangle Wholesale'!L51+('Vinyl Rectangle Wholesale'!L51*'Vinyl Rectangle Retail'!$X$7)</f>
        <v>879.00954372000001</v>
      </c>
      <c r="M51" s="260">
        <f>'Vinyl Rectangle Wholesale'!M51+('Vinyl Rectangle Wholesale'!M51*'Vinyl Rectangle Retail'!$X$7)</f>
        <v>932.28284939999992</v>
      </c>
      <c r="N51" s="260">
        <f>'Vinyl Rectangle Wholesale'!N51+('Vinyl Rectangle Wholesale'!N51*'Vinyl Rectangle Retail'!$X$7)</f>
        <v>985.55615507999983</v>
      </c>
      <c r="O51" s="260">
        <f>'Vinyl Rectangle Wholesale'!O51+('Vinyl Rectangle Wholesale'!O51*'Vinyl Rectangle Retail'!$X$7)</f>
        <v>1065.4661136000002</v>
      </c>
      <c r="P51" s="260">
        <f>'Vinyl Rectangle Wholesale'!P51+('Vinyl Rectangle Wholesale'!P51*'Vinyl Rectangle Retail'!$X$7)</f>
        <v>1265.2410099000001</v>
      </c>
      <c r="Q51" s="260">
        <f>'Vinyl Rectangle Wholesale'!Q51+('Vinyl Rectangle Wholesale'!Q51*'Vinyl Rectangle Retail'!$X$7)</f>
        <v>998.8744815</v>
      </c>
      <c r="R51" s="260">
        <f>'Vinyl Rectangle Wholesale'!R51+('Vinyl Rectangle Wholesale'!R51*'Vinyl Rectangle Retail'!$X$7)</f>
        <v>1198.6493778000001</v>
      </c>
      <c r="S51" s="260">
        <f>'Vinyl Rectangle Wholesale'!S51+('Vinyl Rectangle Wholesale'!S51*'Vinyl Rectangle Retail'!$X$7)</f>
        <v>1278.5593363200003</v>
      </c>
      <c r="T51" s="260">
        <f>'Vinyl Rectangle Wholesale'!T51+('Vinyl Rectangle Wholesale'!T51*'Vinyl Rectangle Retail'!$X$7)</f>
        <v>1465.0159062000002</v>
      </c>
      <c r="U51" s="72"/>
    </row>
    <row r="52" spans="1:21" x14ac:dyDescent="0.25">
      <c r="A52" s="93"/>
      <c r="B52" s="193" t="s">
        <v>202</v>
      </c>
      <c r="C52" s="261" t="s">
        <v>206</v>
      </c>
      <c r="D52" s="261" t="s">
        <v>206</v>
      </c>
      <c r="E52" s="261" t="s">
        <v>206</v>
      </c>
      <c r="F52" s="261">
        <f>'Vinyl Rectangle Wholesale'!F52+('Vinyl Rectangle Wholesale'!F52*'Vinyl Rectangle Retail'!$X$7)</f>
        <v>679.2346474200001</v>
      </c>
      <c r="G52" s="261">
        <f>'Vinyl Rectangle Wholesale'!G52+('Vinyl Rectangle Wholesale'!G52*'Vinyl Rectangle Retail'!$X$7)</f>
        <v>772.46293235999997</v>
      </c>
      <c r="H52" s="261">
        <f>'Vinyl Rectangle Wholesale'!H52+('Vinyl Rectangle Wholesale'!H52*'Vinyl Rectangle Retail'!$X$7)</f>
        <v>852.37289088000011</v>
      </c>
      <c r="I52" s="261">
        <f>'Vinyl Rectangle Wholesale'!I52+('Vinyl Rectangle Wholesale'!I52*'Vinyl Rectangle Retail'!$X$7)</f>
        <v>918.96452298000008</v>
      </c>
      <c r="J52" s="261">
        <f>'Vinyl Rectangle Wholesale'!J52+('Vinyl Rectangle Wholesale'!J52*'Vinyl Rectangle Retail'!$X$7)</f>
        <v>958.91950224000004</v>
      </c>
      <c r="K52" s="261">
        <f>'Vinyl Rectangle Wholesale'!K52+('Vinyl Rectangle Wholesale'!K52*'Vinyl Rectangle Retail'!$X$7)</f>
        <v>1065.4661136000002</v>
      </c>
      <c r="L52" s="261">
        <f>'Vinyl Rectangle Wholesale'!L52+('Vinyl Rectangle Wholesale'!L52*'Vinyl Rectangle Retail'!$X$7)</f>
        <v>1132.0577456999999</v>
      </c>
      <c r="M52" s="261">
        <f>'Vinyl Rectangle Wholesale'!M52+('Vinyl Rectangle Wholesale'!M52*'Vinyl Rectangle Retail'!$X$7)</f>
        <v>1211.9677042200001</v>
      </c>
      <c r="N52" s="261">
        <f>'Vinyl Rectangle Wholesale'!N52+('Vinyl Rectangle Wholesale'!N52*'Vinyl Rectangle Retail'!$X$7)</f>
        <v>1265.2410099000001</v>
      </c>
      <c r="O52" s="261">
        <f>'Vinyl Rectangle Wholesale'!O52+('Vinyl Rectangle Wholesale'!O52*'Vinyl Rectangle Retail'!$X$7)</f>
        <v>1385.1059476800001</v>
      </c>
      <c r="P52" s="261">
        <f>'Vinyl Rectangle Wholesale'!P52+('Vinyl Rectangle Wholesale'!P52*'Vinyl Rectangle Retail'!$X$7)</f>
        <v>1624.8358232400003</v>
      </c>
      <c r="Q52" s="261">
        <f>'Vinyl Rectangle Wholesale'!Q52+('Vinyl Rectangle Wholesale'!Q52*'Vinyl Rectangle Retail'!$X$7)</f>
        <v>1305.19598916</v>
      </c>
      <c r="R52" s="261">
        <f>'Vinyl Rectangle Wholesale'!R52+('Vinyl Rectangle Wholesale'!R52*'Vinyl Rectangle Retail'!$X$7)</f>
        <v>1558.2441911400001</v>
      </c>
      <c r="S52" s="261">
        <f>'Vinyl Rectangle Wholesale'!S52+('Vinyl Rectangle Wholesale'!S52*'Vinyl Rectangle Retail'!$X$7)</f>
        <v>1664.7908024999999</v>
      </c>
      <c r="T52" s="261">
        <f>'Vinyl Rectangle Wholesale'!T52+('Vinyl Rectangle Wholesale'!T52*'Vinyl Rectangle Retail'!$X$7)</f>
        <v>1904.5206780600001</v>
      </c>
      <c r="U52" s="72"/>
    </row>
    <row r="53" spans="1:21" x14ac:dyDescent="0.25">
      <c r="A53" s="93"/>
      <c r="B53" s="225" t="s">
        <v>198</v>
      </c>
      <c r="C53" s="600">
        <f>'Vinyl Rectangle Wholesale'!C53+('Vinyl Rectangle Wholesale'!C53*'Vinyl Rectangle Retail'!$X$7)</f>
        <v>-245.7</v>
      </c>
      <c r="D53" s="600">
        <f>'Vinyl Rectangle Wholesale'!D53+('Vinyl Rectangle Wholesale'!D53*'Vinyl Rectangle Retail'!$X$7)</f>
        <v>-285.74</v>
      </c>
      <c r="E53" s="600">
        <f>'Vinyl Rectangle Wholesale'!E53+('Vinyl Rectangle Wholesale'!E53*'Vinyl Rectangle Retail'!$X$7)</f>
        <v>-333.06</v>
      </c>
      <c r="F53" s="600">
        <f>'Vinyl Rectangle Wholesale'!F53+('Vinyl Rectangle Wholesale'!F53*'Vinyl Rectangle Retail'!$X$7)</f>
        <v>-323.96000000000004</v>
      </c>
      <c r="G53" s="600">
        <f>'Vinyl Rectangle Wholesale'!G53+('Vinyl Rectangle Wholesale'!G53*'Vinyl Rectangle Retail'!$X$7)</f>
        <v>-356.72</v>
      </c>
      <c r="H53" s="600">
        <f>'Vinyl Rectangle Wholesale'!H53+('Vinyl Rectangle Wholesale'!H53*'Vinyl Rectangle Retail'!$X$7)</f>
        <v>-387.65999999999997</v>
      </c>
      <c r="I53" s="600">
        <f>'Vinyl Rectangle Wholesale'!I53+('Vinyl Rectangle Wholesale'!I53*'Vinyl Rectangle Retail'!$X$7)</f>
        <v>-433.15999999999997</v>
      </c>
      <c r="J53" s="600">
        <f>'Vinyl Rectangle Wholesale'!J53+('Vinyl Rectangle Wholesale'!J53*'Vinyl Rectangle Retail'!$X$7)</f>
        <v>-458.64000000000004</v>
      </c>
      <c r="K53" s="600">
        <f>'Vinyl Rectangle Wholesale'!K53+('Vinyl Rectangle Wholesale'!K53*'Vinyl Rectangle Retail'!$X$7)</f>
        <v>-394.94000000000005</v>
      </c>
      <c r="L53" s="600">
        <f>'Vinyl Rectangle Wholesale'!L53+('Vinyl Rectangle Wholesale'!L53*'Vinyl Rectangle Retail'!$X$7)</f>
        <v>-449.54000000000008</v>
      </c>
      <c r="M53" s="600">
        <f>'Vinyl Rectangle Wholesale'!M53+('Vinyl Rectangle Wholesale'!M53*'Vinyl Rectangle Retail'!$X$7)</f>
        <v>-515.05999999999995</v>
      </c>
      <c r="N53" s="600">
        <f>'Vinyl Rectangle Wholesale'!N53+('Vinyl Rectangle Wholesale'!N53*'Vinyl Rectangle Retail'!$X$7)</f>
        <v>-542.36</v>
      </c>
      <c r="O53" s="600">
        <f>'Vinyl Rectangle Wholesale'!O53+('Vinyl Rectangle Wholesale'!O53*'Vinyl Rectangle Retail'!$X$7)</f>
        <v>-584.22</v>
      </c>
      <c r="P53" s="600">
        <f>'Vinyl Rectangle Wholesale'!P53+('Vinyl Rectangle Wholesale'!P53*'Vinyl Rectangle Retail'!$X$7)</f>
        <v>-718.9</v>
      </c>
      <c r="Q53" s="600">
        <f>'Vinyl Rectangle Wholesale'!Q53+('Vinyl Rectangle Wholesale'!Q53*'Vinyl Rectangle Retail'!$X$7)</f>
        <v>-538.72</v>
      </c>
      <c r="R53" s="600">
        <f>'Vinyl Rectangle Wholesale'!R53+('Vinyl Rectangle Wholesale'!R53*'Vinyl Rectangle Retail'!$X$7)</f>
        <v>-622.44000000000005</v>
      </c>
      <c r="S53" s="600">
        <f>'Vinyl Rectangle Wholesale'!S53+('Vinyl Rectangle Wholesale'!S53*'Vinyl Rectangle Retail'!$X$7)</f>
        <v>-687.96</v>
      </c>
      <c r="T53" s="600">
        <f>'Vinyl Rectangle Wholesale'!T53+('Vinyl Rectangle Wholesale'!T53*'Vinyl Rectangle Retail'!$X$7)</f>
        <v>-819</v>
      </c>
      <c r="U53" s="72"/>
    </row>
    <row r="54" spans="1:21" x14ac:dyDescent="0.25">
      <c r="A54" s="93"/>
      <c r="B54" s="193" t="s">
        <v>202</v>
      </c>
      <c r="C54" s="261" t="s">
        <v>206</v>
      </c>
      <c r="D54" s="261" t="s">
        <v>206</v>
      </c>
      <c r="E54" s="261" t="s">
        <v>206</v>
      </c>
      <c r="F54" s="261">
        <f>'Vinyl Rectangle Wholesale'!F54+('Vinyl Rectangle Wholesale'!F54*'Vinyl Rectangle Retail'!$X$7)</f>
        <v>-356.72</v>
      </c>
      <c r="G54" s="261">
        <f>'Vinyl Rectangle Wholesale'!G54+('Vinyl Rectangle Wholesale'!G54*'Vinyl Rectangle Retail'!$X$7)</f>
        <v>-393.12</v>
      </c>
      <c r="H54" s="261">
        <f>'Vinyl Rectangle Wholesale'!H54+('Vinyl Rectangle Wholesale'!H54*'Vinyl Rectangle Retail'!$X$7)</f>
        <v>-427.7</v>
      </c>
      <c r="I54" s="261">
        <f>'Vinyl Rectangle Wholesale'!I54+('Vinyl Rectangle Wholesale'!I54*'Vinyl Rectangle Retail'!$X$7)</f>
        <v>-476.84000000000003</v>
      </c>
      <c r="J54" s="261">
        <f>'Vinyl Rectangle Wholesale'!J54+('Vinyl Rectangle Wholesale'!J54*'Vinyl Rectangle Retail'!$X$7)</f>
        <v>-504.14000000000004</v>
      </c>
      <c r="K54" s="261">
        <f>'Vinyl Rectangle Wholesale'!K54+('Vinyl Rectangle Wholesale'!K54*'Vinyl Rectangle Retail'!$X$7)</f>
        <v>-718.9</v>
      </c>
      <c r="L54" s="261">
        <f>'Vinyl Rectangle Wholesale'!L54+('Vinyl Rectangle Wholesale'!L54*'Vinyl Rectangle Retail'!$X$7)</f>
        <v>-495.04000000000008</v>
      </c>
      <c r="M54" s="261">
        <f>'Vinyl Rectangle Wholesale'!M54+('Vinyl Rectangle Wholesale'!M54*'Vinyl Rectangle Retail'!$X$7)</f>
        <v>-566.02</v>
      </c>
      <c r="N54" s="261">
        <f>'Vinyl Rectangle Wholesale'!N54+('Vinyl Rectangle Wholesale'!N54*'Vinyl Rectangle Retail'!$X$7)</f>
        <v>-596.96</v>
      </c>
      <c r="O54" s="261">
        <f>'Vinyl Rectangle Wholesale'!O54+('Vinyl Rectangle Wholesale'!O54*'Vinyl Rectangle Retail'!$X$7)</f>
        <v>-642.46</v>
      </c>
      <c r="P54" s="261">
        <f>'Vinyl Rectangle Wholesale'!P54+('Vinyl Rectangle Wholesale'!P54*'Vinyl Rectangle Retail'!$X$7)</f>
        <v>-791.7</v>
      </c>
      <c r="Q54" s="261">
        <f>'Vinyl Rectangle Wholesale'!Q54+('Vinyl Rectangle Wholesale'!Q54*'Vinyl Rectangle Retail'!$X$7)</f>
        <v>-593.32000000000005</v>
      </c>
      <c r="R54" s="261">
        <f>'Vinyl Rectangle Wholesale'!R54+('Vinyl Rectangle Wholesale'!R54*'Vinyl Rectangle Retail'!$X$7)</f>
        <v>-684.32</v>
      </c>
      <c r="S54" s="261">
        <f>'Vinyl Rectangle Wholesale'!S54+('Vinyl Rectangle Wholesale'!S54*'Vinyl Rectangle Retail'!$X$7)</f>
        <v>-757.11999999999989</v>
      </c>
      <c r="T54" s="261">
        <f>'Vinyl Rectangle Wholesale'!T54+('Vinyl Rectangle Wholesale'!T54*'Vinyl Rectangle Retail'!$X$7)</f>
        <v>-895.44</v>
      </c>
      <c r="U54" s="72"/>
    </row>
    <row r="55" spans="1:21" x14ac:dyDescent="0.25">
      <c r="A55" s="93"/>
      <c r="B55" s="172" t="s">
        <v>250</v>
      </c>
      <c r="C55" s="600">
        <f>'Vinyl Rectangle Wholesale'!C55+('Vinyl Rectangle Wholesale'!C55*'Vinyl Rectangle Retail'!$X$7)</f>
        <v>367.64000000000004</v>
      </c>
      <c r="D55" s="600">
        <f>'Vinyl Rectangle Wholesale'!D55+('Vinyl Rectangle Wholesale'!D55*'Vinyl Rectangle Retail'!$X$7)</f>
        <v>367.64000000000004</v>
      </c>
      <c r="E55" s="600">
        <f>'Vinyl Rectangle Wholesale'!E55+('Vinyl Rectangle Wholesale'!E55*'Vinyl Rectangle Retail'!$X$7)</f>
        <v>367.64000000000004</v>
      </c>
      <c r="F55" s="600">
        <f>'Vinyl Rectangle Wholesale'!F55+('Vinyl Rectangle Wholesale'!F55*'Vinyl Rectangle Retail'!$X$7)</f>
        <v>367.64000000000004</v>
      </c>
      <c r="G55" s="600">
        <f>'Vinyl Rectangle Wholesale'!G55+('Vinyl Rectangle Wholesale'!G55*'Vinyl Rectangle Retail'!$X$7)</f>
        <v>367.64000000000004</v>
      </c>
      <c r="H55" s="600">
        <f>'Vinyl Rectangle Wholesale'!H55+('Vinyl Rectangle Wholesale'!H55*'Vinyl Rectangle Retail'!$X$7)</f>
        <v>367.64000000000004</v>
      </c>
      <c r="I55" s="600">
        <f>'Vinyl Rectangle Wholesale'!I55+('Vinyl Rectangle Wholesale'!I55*'Vinyl Rectangle Retail'!$X$7)</f>
        <v>367.64000000000004</v>
      </c>
      <c r="J55" s="600">
        <f>'Vinyl Rectangle Wholesale'!J55+('Vinyl Rectangle Wholesale'!J55*'Vinyl Rectangle Retail'!$X$7)</f>
        <v>367.64000000000004</v>
      </c>
      <c r="K55" s="600">
        <f>'Vinyl Rectangle Wholesale'!K55+('Vinyl Rectangle Wholesale'!K55*'Vinyl Rectangle Retail'!$X$7)</f>
        <v>367.64000000000004</v>
      </c>
      <c r="L55" s="600">
        <f>'Vinyl Rectangle Wholesale'!L55+('Vinyl Rectangle Wholesale'!L55*'Vinyl Rectangle Retail'!$X$7)</f>
        <v>367.64000000000004</v>
      </c>
      <c r="M55" s="600">
        <f>'Vinyl Rectangle Wholesale'!M55+('Vinyl Rectangle Wholesale'!M55*'Vinyl Rectangle Retail'!$X$7)</f>
        <v>367.64000000000004</v>
      </c>
      <c r="N55" s="600">
        <f>'Vinyl Rectangle Wholesale'!N55+('Vinyl Rectangle Wholesale'!N55*'Vinyl Rectangle Retail'!$X$7)</f>
        <v>367.64000000000004</v>
      </c>
      <c r="O55" s="600">
        <f>'Vinyl Rectangle Wholesale'!O55+('Vinyl Rectangle Wholesale'!O55*'Vinyl Rectangle Retail'!$X$7)</f>
        <v>367.64000000000004</v>
      </c>
      <c r="P55" s="600">
        <f>'Vinyl Rectangle Wholesale'!P55+('Vinyl Rectangle Wholesale'!P55*'Vinyl Rectangle Retail'!$X$7)</f>
        <v>367.64000000000004</v>
      </c>
      <c r="Q55" s="600">
        <f>'Vinyl Rectangle Wholesale'!Q55+('Vinyl Rectangle Wholesale'!Q55*'Vinyl Rectangle Retail'!$X$7)</f>
        <v>367.64000000000004</v>
      </c>
      <c r="R55" s="600">
        <f>'Vinyl Rectangle Wholesale'!R55+('Vinyl Rectangle Wholesale'!R55*'Vinyl Rectangle Retail'!$X$7)</f>
        <v>367.64000000000004</v>
      </c>
      <c r="S55" s="600">
        <f>'Vinyl Rectangle Wholesale'!S55+('Vinyl Rectangle Wholesale'!S55*'Vinyl Rectangle Retail'!$X$7)</f>
        <v>367.64000000000004</v>
      </c>
      <c r="T55" s="600">
        <f>'Vinyl Rectangle Wholesale'!T55+('Vinyl Rectangle Wholesale'!T55*'Vinyl Rectangle Retail'!$X$7)</f>
        <v>367.64000000000004</v>
      </c>
      <c r="U55" s="72"/>
    </row>
    <row r="56" spans="1:21" x14ac:dyDescent="0.25">
      <c r="A56" s="93"/>
      <c r="B56" s="193" t="s">
        <v>237</v>
      </c>
      <c r="C56" s="261">
        <f>'Vinyl Rectangle Wholesale'!C56+('Vinyl Rectangle Wholesale'!C56*'Vinyl Rectangle Retail'!$X$7)</f>
        <v>422.24</v>
      </c>
      <c r="D56" s="261">
        <f>'Vinyl Rectangle Wholesale'!D56+('Vinyl Rectangle Wholesale'!D56*'Vinyl Rectangle Retail'!$X$7)</f>
        <v>422.24</v>
      </c>
      <c r="E56" s="261">
        <f>'Vinyl Rectangle Wholesale'!E56+('Vinyl Rectangle Wholesale'!E56*'Vinyl Rectangle Retail'!$X$7)</f>
        <v>422.24</v>
      </c>
      <c r="F56" s="261">
        <f>'Vinyl Rectangle Wholesale'!F56+('Vinyl Rectangle Wholesale'!F56*'Vinyl Rectangle Retail'!$X$7)</f>
        <v>422.24</v>
      </c>
      <c r="G56" s="261">
        <f>'Vinyl Rectangle Wholesale'!G56+('Vinyl Rectangle Wholesale'!G56*'Vinyl Rectangle Retail'!$X$7)</f>
        <v>422.24</v>
      </c>
      <c r="H56" s="261">
        <f>'Vinyl Rectangle Wholesale'!H56+('Vinyl Rectangle Wholesale'!H56*'Vinyl Rectangle Retail'!$X$7)</f>
        <v>422.24</v>
      </c>
      <c r="I56" s="261">
        <f>'Vinyl Rectangle Wholesale'!I56+('Vinyl Rectangle Wholesale'!I56*'Vinyl Rectangle Retail'!$X$7)</f>
        <v>422.24</v>
      </c>
      <c r="J56" s="261">
        <f>'Vinyl Rectangle Wholesale'!J56+('Vinyl Rectangle Wholesale'!J56*'Vinyl Rectangle Retail'!$X$7)</f>
        <v>422.24</v>
      </c>
      <c r="K56" s="261">
        <f>'Vinyl Rectangle Wholesale'!K56+('Vinyl Rectangle Wholesale'!K56*'Vinyl Rectangle Retail'!$X$7)</f>
        <v>422.24</v>
      </c>
      <c r="L56" s="261">
        <f>'Vinyl Rectangle Wholesale'!L56+('Vinyl Rectangle Wholesale'!L56*'Vinyl Rectangle Retail'!$X$7)</f>
        <v>422.24</v>
      </c>
      <c r="M56" s="261">
        <f>'Vinyl Rectangle Wholesale'!M56+('Vinyl Rectangle Wholesale'!M56*'Vinyl Rectangle Retail'!$X$7)</f>
        <v>422.24</v>
      </c>
      <c r="N56" s="261">
        <f>'Vinyl Rectangle Wholesale'!N56+('Vinyl Rectangle Wholesale'!N56*'Vinyl Rectangle Retail'!$X$7)</f>
        <v>422.24</v>
      </c>
      <c r="O56" s="261">
        <f>'Vinyl Rectangle Wholesale'!O56+('Vinyl Rectangle Wholesale'!O56*'Vinyl Rectangle Retail'!$X$7)</f>
        <v>422.24</v>
      </c>
      <c r="P56" s="261">
        <f>'Vinyl Rectangle Wholesale'!P56+('Vinyl Rectangle Wholesale'!P56*'Vinyl Rectangle Retail'!$X$7)</f>
        <v>422.24</v>
      </c>
      <c r="Q56" s="261">
        <f>'Vinyl Rectangle Wholesale'!Q56+('Vinyl Rectangle Wholesale'!Q56*'Vinyl Rectangle Retail'!$X$7)</f>
        <v>422.24</v>
      </c>
      <c r="R56" s="261">
        <f>'Vinyl Rectangle Wholesale'!R56+('Vinyl Rectangle Wholesale'!R56*'Vinyl Rectangle Retail'!$X$7)</f>
        <v>422.24</v>
      </c>
      <c r="S56" s="261">
        <f>'Vinyl Rectangle Wholesale'!S56+('Vinyl Rectangle Wholesale'!S56*'Vinyl Rectangle Retail'!$X$7)</f>
        <v>422.24</v>
      </c>
      <c r="T56" s="261">
        <f>'Vinyl Rectangle Wholesale'!T56+('Vinyl Rectangle Wholesale'!T56*'Vinyl Rectangle Retail'!$X$7)</f>
        <v>422.24</v>
      </c>
      <c r="U56" s="72"/>
    </row>
    <row r="57" spans="1:21" x14ac:dyDescent="0.25">
      <c r="A57" s="93"/>
      <c r="B57" s="87" t="s">
        <v>238</v>
      </c>
      <c r="C57" s="260" t="s">
        <v>239</v>
      </c>
      <c r="D57" s="260" t="s">
        <v>239</v>
      </c>
      <c r="E57" s="260" t="s">
        <v>239</v>
      </c>
      <c r="F57" s="260" t="s">
        <v>239</v>
      </c>
      <c r="G57" s="260" t="s">
        <v>239</v>
      </c>
      <c r="H57" s="260" t="s">
        <v>239</v>
      </c>
      <c r="I57" s="260" t="s">
        <v>239</v>
      </c>
      <c r="J57" s="260" t="s">
        <v>239</v>
      </c>
      <c r="K57" s="260" t="s">
        <v>239</v>
      </c>
      <c r="L57" s="260" t="s">
        <v>239</v>
      </c>
      <c r="M57" s="260" t="s">
        <v>239</v>
      </c>
      <c r="N57" s="260" t="s">
        <v>239</v>
      </c>
      <c r="O57" s="260" t="s">
        <v>239</v>
      </c>
      <c r="P57" s="260" t="s">
        <v>239</v>
      </c>
      <c r="Q57" s="260" t="s">
        <v>239</v>
      </c>
      <c r="R57" s="260" t="s">
        <v>239</v>
      </c>
      <c r="S57" s="260" t="s">
        <v>239</v>
      </c>
      <c r="T57" s="260" t="s">
        <v>239</v>
      </c>
      <c r="U57" s="72"/>
    </row>
    <row r="58" spans="1:21" x14ac:dyDescent="0.25">
      <c r="A58" s="93"/>
      <c r="B58" s="256" t="s">
        <v>245</v>
      </c>
      <c r="C58" s="261">
        <f>'Vinyl Rectangle Wholesale'!C58+('Vinyl Rectangle Wholesale'!C58*'Vinyl Rectangle Retail'!$X$7)</f>
        <v>626.21710351199999</v>
      </c>
      <c r="D58" s="261">
        <f>'Vinyl Rectangle Wholesale'!D58+('Vinyl Rectangle Wholesale'!D58*'Vinyl Rectangle Retail'!$X$7)</f>
        <v>927.72904224000001</v>
      </c>
      <c r="E58" s="261">
        <f>'Vinyl Rectangle Wholesale'!E58+('Vinyl Rectangle Wholesale'!E58*'Vinyl Rectangle Retail'!$X$7)</f>
        <v>1078.4850116040002</v>
      </c>
      <c r="F58" s="261">
        <f>'Vinyl Rectangle Wholesale'!F58+('Vinyl Rectangle Wholesale'!F58*'Vinyl Rectangle Retail'!$X$7)</f>
        <v>939.32565526800011</v>
      </c>
      <c r="G58" s="261">
        <f>'Vinyl Rectangle Wholesale'!G58+('Vinyl Rectangle Wholesale'!G58*'Vinyl Rectangle Retail'!$X$7)</f>
        <v>1101.6782376600004</v>
      </c>
      <c r="H58" s="261">
        <f>'Vinyl Rectangle Wholesale'!H58+('Vinyl Rectangle Wholesale'!H58*'Vinyl Rectangle Retail'!$X$7)</f>
        <v>1298.8206591359999</v>
      </c>
      <c r="I58" s="261">
        <f>'Vinyl Rectangle Wholesale'!I58+('Vinyl Rectangle Wholesale'!I58*'Vinyl Rectangle Retail'!$X$7)</f>
        <v>1403.1901763880001</v>
      </c>
      <c r="J58" s="261">
        <f>'Vinyl Rectangle Wholesale'!J58+('Vinyl Rectangle Wholesale'!J58*'Vinyl Rectangle Retail'!$X$7)</f>
        <v>1577.1393718080001</v>
      </c>
      <c r="K58" s="261">
        <f>'Vinyl Rectangle Wholesale'!K58+('Vinyl Rectangle Wholesale'!K58*'Vinyl Rectangle Retail'!$X$7)</f>
        <v>1194.451141884</v>
      </c>
      <c r="L58" s="261">
        <f>'Vinyl Rectangle Wholesale'!L58+('Vinyl Rectangle Wholesale'!L58*'Vinyl Rectangle Retail'!$X$7)</f>
        <v>1379.9969503320001</v>
      </c>
      <c r="M58" s="261">
        <f>'Vinyl Rectangle Wholesale'!M58+('Vinyl Rectangle Wholesale'!M58*'Vinyl Rectangle Retail'!$X$7)</f>
        <v>1611.9292108919997</v>
      </c>
      <c r="N58" s="261">
        <f>'Vinyl Rectangle Wholesale'!N58+('Vinyl Rectangle Wholesale'!N58*'Vinyl Rectangle Retail'!$X$7)</f>
        <v>1785.8784063119997</v>
      </c>
      <c r="O58" s="261">
        <f>'Vinyl Rectangle Wholesale'!O58+('Vinyl Rectangle Wholesale'!O58*'Vinyl Rectangle Retail'!$X$7)</f>
        <v>1971.4242147599998</v>
      </c>
      <c r="P58" s="261">
        <f>'Vinyl Rectangle Wholesale'!P58+('Vinyl Rectangle Wholesale'!P58*'Vinyl Rectangle Retail'!$X$7)</f>
        <v>2388.902283768</v>
      </c>
      <c r="Q58" s="261">
        <f>'Vinyl Rectangle Wholesale'!Q58+('Vinyl Rectangle Wholesale'!Q58*'Vinyl Rectangle Retail'!$X$7)</f>
        <v>1530.7529196959999</v>
      </c>
      <c r="R58" s="261">
        <f>'Vinyl Rectangle Wholesale'!R58+('Vinyl Rectangle Wholesale'!R58*'Vinyl Rectangle Retail'!$X$7)</f>
        <v>1774.2817932840001</v>
      </c>
      <c r="S58" s="261">
        <f>'Vinyl Rectangle Wholesale'!S58+('Vinyl Rectangle Wholesale'!S58*'Vinyl Rectangle Retail'!$X$7)</f>
        <v>2180.1632492639997</v>
      </c>
      <c r="T58" s="261">
        <f>'Vinyl Rectangle Wholesale'!T58+('Vinyl Rectangle Wholesale'!T58*'Vinyl Rectangle Retail'!$X$7)</f>
        <v>2620.834544328</v>
      </c>
      <c r="U58" s="72"/>
    </row>
    <row r="59" spans="1:21" x14ac:dyDescent="0.25">
      <c r="A59" s="93"/>
      <c r="B59" s="87" t="s">
        <v>202</v>
      </c>
      <c r="C59" s="260" t="s">
        <v>206</v>
      </c>
      <c r="D59" s="260" t="s">
        <v>206</v>
      </c>
      <c r="E59" s="260" t="s">
        <v>206</v>
      </c>
      <c r="F59" s="260">
        <f>'Vinyl Rectangle Wholesale'!F59+('Vinyl Rectangle Wholesale'!F59*'Vinyl Rectangle Retail'!$X$7)</f>
        <v>1159.6613027999999</v>
      </c>
      <c r="G59" s="260">
        <f>'Vinyl Rectangle Wholesale'!G59+('Vinyl Rectangle Wholesale'!G59*'Vinyl Rectangle Retail'!$X$7)</f>
        <v>1356.8037242759997</v>
      </c>
      <c r="H59" s="260">
        <f>'Vinyl Rectangle Wholesale'!H59+('Vinyl Rectangle Wholesale'!H59*'Vinyl Rectangle Retail'!$X$7)</f>
        <v>1600.332597864</v>
      </c>
      <c r="I59" s="260">
        <f>'Vinyl Rectangle Wholesale'!I59+('Vinyl Rectangle Wholesale'!I59*'Vinyl Rectangle Retail'!$X$7)</f>
        <v>1727.8953411719999</v>
      </c>
      <c r="J59" s="260">
        <f>'Vinyl Rectangle Wholesale'!J59+('Vinyl Rectangle Wholesale'!J59*'Vinyl Rectangle Retail'!$X$7)</f>
        <v>1936.6343756760002</v>
      </c>
      <c r="K59" s="260">
        <f>'Vinyl Rectangle Wholesale'!K59+('Vinyl Rectangle Wholesale'!K59*'Vinyl Rectangle Retail'!$X$7)</f>
        <v>1472.7698545559999</v>
      </c>
      <c r="L59" s="260">
        <f>'Vinyl Rectangle Wholesale'!L59+('Vinyl Rectangle Wholesale'!L59*'Vinyl Rectangle Retail'!$X$7)</f>
        <v>1693.1055020879999</v>
      </c>
      <c r="M59" s="260">
        <f>'Vinyl Rectangle Wholesale'!M59+('Vinyl Rectangle Wholesale'!M59*'Vinyl Rectangle Retail'!$X$7)</f>
        <v>1983.0208277880001</v>
      </c>
      <c r="N59" s="260">
        <f>'Vinyl Rectangle Wholesale'!N59+('Vinyl Rectangle Wholesale'!N59*'Vinyl Rectangle Retail'!$X$7)</f>
        <v>2191.759862292</v>
      </c>
      <c r="O59" s="260">
        <f>'Vinyl Rectangle Wholesale'!O59+('Vinyl Rectangle Wholesale'!O59*'Vinyl Rectangle Retail'!$X$7)</f>
        <v>2423.6921228520005</v>
      </c>
      <c r="P59" s="260">
        <f>'Vinyl Rectangle Wholesale'!P59+('Vinyl Rectangle Wholesale'!P59*'Vinyl Rectangle Retail'!$X$7)</f>
        <v>2933.9430960839991</v>
      </c>
      <c r="Q59" s="260">
        <f>'Vinyl Rectangle Wholesale'!Q59+('Vinyl Rectangle Wholesale'!Q59*'Vinyl Rectangle Retail'!$X$7)</f>
        <v>1878.6513105360002</v>
      </c>
      <c r="R59" s="260">
        <f>'Vinyl Rectangle Wholesale'!R59+('Vinyl Rectangle Wholesale'!R59*'Vinyl Rectangle Retail'!$X$7)</f>
        <v>2180.1632492639997</v>
      </c>
      <c r="S59" s="260">
        <f>'Vinyl Rectangle Wholesale'!S59+('Vinyl Rectangle Wholesale'!S59*'Vinyl Rectangle Retail'!$X$7)</f>
        <v>2667.2209964399999</v>
      </c>
      <c r="T59" s="260">
        <f>'Vinyl Rectangle Wholesale'!T59+('Vinyl Rectangle Wholesale'!T59*'Vinyl Rectangle Retail'!$X$7)</f>
        <v>3212.2618087559999</v>
      </c>
      <c r="U59" s="72"/>
    </row>
    <row r="60" spans="1:21" x14ac:dyDescent="0.25">
      <c r="A60" s="93"/>
      <c r="B60" s="193" t="s">
        <v>262</v>
      </c>
      <c r="C60" s="261">
        <f>'Vinyl Rectangle Wholesale'!C60+('Vinyl Rectangle Wholesale'!C60*'Vinyl Rectangle Retail'!$X$7)</f>
        <v>664.3</v>
      </c>
      <c r="D60" s="261">
        <f>'Vinyl Rectangle Wholesale'!D60+('Vinyl Rectangle Wholesale'!D60*'Vinyl Rectangle Retail'!$X$7)</f>
        <v>664.3</v>
      </c>
      <c r="E60" s="261">
        <f>'Vinyl Rectangle Wholesale'!E60+('Vinyl Rectangle Wholesale'!E60*'Vinyl Rectangle Retail'!$X$7)</f>
        <v>664.3</v>
      </c>
      <c r="F60" s="261">
        <f>'Vinyl Rectangle Wholesale'!F60+('Vinyl Rectangle Wholesale'!F60*'Vinyl Rectangle Retail'!$X$7)</f>
        <v>664.3</v>
      </c>
      <c r="G60" s="261">
        <f>'Vinyl Rectangle Wholesale'!G60+('Vinyl Rectangle Wholesale'!G60*'Vinyl Rectangle Retail'!$X$7)</f>
        <v>664.3</v>
      </c>
      <c r="H60" s="261">
        <f>'Vinyl Rectangle Wholesale'!H60+('Vinyl Rectangle Wholesale'!H60*'Vinyl Rectangle Retail'!$X$7)</f>
        <v>664.3</v>
      </c>
      <c r="I60" s="261">
        <f>'Vinyl Rectangle Wholesale'!I60+('Vinyl Rectangle Wholesale'!I60*'Vinyl Rectangle Retail'!$X$7)</f>
        <v>664.3</v>
      </c>
      <c r="J60" s="261">
        <f>'Vinyl Rectangle Wholesale'!J60+('Vinyl Rectangle Wholesale'!J60*'Vinyl Rectangle Retail'!$X$7)</f>
        <v>664.3</v>
      </c>
      <c r="K60" s="261">
        <f>'Vinyl Rectangle Wholesale'!K60+('Vinyl Rectangle Wholesale'!K60*'Vinyl Rectangle Retail'!$X$7)</f>
        <v>664.3</v>
      </c>
      <c r="L60" s="261">
        <f>'Vinyl Rectangle Wholesale'!L60+('Vinyl Rectangle Wholesale'!L60*'Vinyl Rectangle Retail'!$X$7)</f>
        <v>664.3</v>
      </c>
      <c r="M60" s="261">
        <f>'Vinyl Rectangle Wholesale'!M60+('Vinyl Rectangle Wholesale'!M60*'Vinyl Rectangle Retail'!$X$7)</f>
        <v>664.3</v>
      </c>
      <c r="N60" s="261">
        <f>'Vinyl Rectangle Wholesale'!N60+('Vinyl Rectangle Wholesale'!N60*'Vinyl Rectangle Retail'!$X$7)</f>
        <v>664.3</v>
      </c>
      <c r="O60" s="261">
        <f>'Vinyl Rectangle Wholesale'!O60+('Vinyl Rectangle Wholesale'!O60*'Vinyl Rectangle Retail'!$X$7)</f>
        <v>664.3</v>
      </c>
      <c r="P60" s="261">
        <f>'Vinyl Rectangle Wholesale'!P60+('Vinyl Rectangle Wholesale'!P60*'Vinyl Rectangle Retail'!$X$7)</f>
        <v>664.3</v>
      </c>
      <c r="Q60" s="261">
        <f>'Vinyl Rectangle Wholesale'!Q60+('Vinyl Rectangle Wholesale'!Q60*'Vinyl Rectangle Retail'!$X$7)</f>
        <v>664.3</v>
      </c>
      <c r="R60" s="261">
        <f>'Vinyl Rectangle Wholesale'!R60+('Vinyl Rectangle Wholesale'!R60*'Vinyl Rectangle Retail'!$X$7)</f>
        <v>664.3</v>
      </c>
      <c r="S60" s="261">
        <f>'Vinyl Rectangle Wholesale'!S60+('Vinyl Rectangle Wholesale'!S60*'Vinyl Rectangle Retail'!$X$7)</f>
        <v>664.3</v>
      </c>
      <c r="T60" s="261">
        <f>'Vinyl Rectangle Wholesale'!T60+('Vinyl Rectangle Wholesale'!T60*'Vinyl Rectangle Retail'!$X$7)</f>
        <v>664.3</v>
      </c>
      <c r="U60" s="72"/>
    </row>
    <row r="61" spans="1:21" x14ac:dyDescent="0.25">
      <c r="A61" s="93"/>
      <c r="B61" s="225" t="s">
        <v>213</v>
      </c>
      <c r="C61" s="600">
        <f>'Vinyl Rectangle Wholesale'!C61+('Vinyl Rectangle Wholesale'!C61*'Vinyl Rectangle Retail'!$X$7)</f>
        <v>333.06</v>
      </c>
      <c r="D61" s="600">
        <f>'Vinyl Rectangle Wholesale'!D61+('Vinyl Rectangle Wholesale'!D61*'Vinyl Rectangle Retail'!$X$7)</f>
        <v>333.06</v>
      </c>
      <c r="E61" s="600">
        <f>'Vinyl Rectangle Wholesale'!E61+('Vinyl Rectangle Wholesale'!E61*'Vinyl Rectangle Retail'!$X$7)</f>
        <v>333.06</v>
      </c>
      <c r="F61" s="600">
        <f>'Vinyl Rectangle Wholesale'!F61+('Vinyl Rectangle Wholesale'!F61*'Vinyl Rectangle Retail'!$X$7)</f>
        <v>333.06</v>
      </c>
      <c r="G61" s="600">
        <f>'Vinyl Rectangle Wholesale'!G61+('Vinyl Rectangle Wholesale'!G61*'Vinyl Rectangle Retail'!$X$7)</f>
        <v>333.06</v>
      </c>
      <c r="H61" s="600">
        <f>'Vinyl Rectangle Wholesale'!H61+('Vinyl Rectangle Wholesale'!H61*'Vinyl Rectangle Retail'!$X$7)</f>
        <v>333.06</v>
      </c>
      <c r="I61" s="600">
        <f>'Vinyl Rectangle Wholesale'!I61+('Vinyl Rectangle Wholesale'!I61*'Vinyl Rectangle Retail'!$X$7)</f>
        <v>333.06</v>
      </c>
      <c r="J61" s="600">
        <f>'Vinyl Rectangle Wholesale'!J61+('Vinyl Rectangle Wholesale'!J61*'Vinyl Rectangle Retail'!$X$7)</f>
        <v>333.06</v>
      </c>
      <c r="K61" s="600">
        <f>'Vinyl Rectangle Wholesale'!K61+('Vinyl Rectangle Wholesale'!K61*'Vinyl Rectangle Retail'!$X$7)</f>
        <v>333.06</v>
      </c>
      <c r="L61" s="600">
        <f>'Vinyl Rectangle Wholesale'!L61+('Vinyl Rectangle Wholesale'!L61*'Vinyl Rectangle Retail'!$X$7)</f>
        <v>333.06</v>
      </c>
      <c r="M61" s="600">
        <f>'Vinyl Rectangle Wholesale'!M61+('Vinyl Rectangle Wholesale'!M61*'Vinyl Rectangle Retail'!$X$7)</f>
        <v>333.06</v>
      </c>
      <c r="N61" s="600">
        <f>'Vinyl Rectangle Wholesale'!N61+('Vinyl Rectangle Wholesale'!N61*'Vinyl Rectangle Retail'!$X$7)</f>
        <v>333.06</v>
      </c>
      <c r="O61" s="600">
        <f>'Vinyl Rectangle Wholesale'!O61+('Vinyl Rectangle Wholesale'!O61*'Vinyl Rectangle Retail'!$X$7)</f>
        <v>333.06</v>
      </c>
      <c r="P61" s="600">
        <f>'Vinyl Rectangle Wholesale'!P61+('Vinyl Rectangle Wholesale'!P61*'Vinyl Rectangle Retail'!$X$7)</f>
        <v>333.06</v>
      </c>
      <c r="Q61" s="600">
        <f>'Vinyl Rectangle Wholesale'!Q61+('Vinyl Rectangle Wholesale'!Q61*'Vinyl Rectangle Retail'!$X$7)</f>
        <v>333.06</v>
      </c>
      <c r="R61" s="600">
        <f>'Vinyl Rectangle Wholesale'!R61+('Vinyl Rectangle Wholesale'!R61*'Vinyl Rectangle Retail'!$X$7)</f>
        <v>333.06</v>
      </c>
      <c r="S61" s="600">
        <f>'Vinyl Rectangle Wholesale'!S61+('Vinyl Rectangle Wholesale'!S61*'Vinyl Rectangle Retail'!$X$7)</f>
        <v>333.06</v>
      </c>
      <c r="T61" s="600">
        <f>'Vinyl Rectangle Wholesale'!T61+('Vinyl Rectangle Wholesale'!T61*'Vinyl Rectangle Retail'!$X$7)</f>
        <v>333.06</v>
      </c>
      <c r="U61" s="72"/>
    </row>
    <row r="62" spans="1:21" x14ac:dyDescent="0.25">
      <c r="A62" s="72"/>
      <c r="B62" s="193" t="s">
        <v>271</v>
      </c>
      <c r="C62" s="261">
        <f>'Vinyl Rectangle Wholesale'!C62+('Vinyl Rectangle Wholesale'!C62*'Vinyl Rectangle Retail'!$X$7)</f>
        <v>160.16000000000003</v>
      </c>
      <c r="D62" s="261">
        <f>'Vinyl Rectangle Wholesale'!D62+('Vinyl Rectangle Wholesale'!D62*'Vinyl Rectangle Retail'!$X$7)</f>
        <v>160.16000000000003</v>
      </c>
      <c r="E62" s="261">
        <f>'Vinyl Rectangle Wholesale'!E62+('Vinyl Rectangle Wholesale'!E62*'Vinyl Rectangle Retail'!$X$7)</f>
        <v>160.16000000000003</v>
      </c>
      <c r="F62" s="261">
        <f>'Vinyl Rectangle Wholesale'!F62+('Vinyl Rectangle Wholesale'!F62*'Vinyl Rectangle Retail'!$X$7)</f>
        <v>160.16000000000003</v>
      </c>
      <c r="G62" s="261">
        <f>'Vinyl Rectangle Wholesale'!G62+('Vinyl Rectangle Wholesale'!G62*'Vinyl Rectangle Retail'!$X$7)</f>
        <v>160.16000000000003</v>
      </c>
      <c r="H62" s="261">
        <f>'Vinyl Rectangle Wholesale'!H62+('Vinyl Rectangle Wholesale'!H62*'Vinyl Rectangle Retail'!$X$7)</f>
        <v>160.16000000000003</v>
      </c>
      <c r="I62" s="261">
        <f>'Vinyl Rectangle Wholesale'!I62+('Vinyl Rectangle Wholesale'!I62*'Vinyl Rectangle Retail'!$X$7)</f>
        <v>160.16000000000003</v>
      </c>
      <c r="J62" s="261">
        <f>'Vinyl Rectangle Wholesale'!J62+('Vinyl Rectangle Wholesale'!J62*'Vinyl Rectangle Retail'!$X$7)</f>
        <v>160.16000000000003</v>
      </c>
      <c r="K62" s="261">
        <f>'Vinyl Rectangle Wholesale'!K62+('Vinyl Rectangle Wholesale'!K62*'Vinyl Rectangle Retail'!$X$7)</f>
        <v>160.16000000000003</v>
      </c>
      <c r="L62" s="261">
        <f>'Vinyl Rectangle Wholesale'!L62+('Vinyl Rectangle Wholesale'!L62*'Vinyl Rectangle Retail'!$X$7)</f>
        <v>160.16000000000003</v>
      </c>
      <c r="M62" s="261">
        <f>'Vinyl Rectangle Wholesale'!M62+('Vinyl Rectangle Wholesale'!M62*'Vinyl Rectangle Retail'!$X$7)</f>
        <v>160.16000000000003</v>
      </c>
      <c r="N62" s="261">
        <f>'Vinyl Rectangle Wholesale'!N62+('Vinyl Rectangle Wholesale'!N62*'Vinyl Rectangle Retail'!$X$7)</f>
        <v>160.16000000000003</v>
      </c>
      <c r="O62" s="261">
        <f>'Vinyl Rectangle Wholesale'!O62+('Vinyl Rectangle Wholesale'!O62*'Vinyl Rectangle Retail'!$X$7)</f>
        <v>160.16000000000003</v>
      </c>
      <c r="P62" s="261">
        <f>'Vinyl Rectangle Wholesale'!P62+('Vinyl Rectangle Wholesale'!P62*'Vinyl Rectangle Retail'!$X$7)</f>
        <v>160.16000000000003</v>
      </c>
      <c r="Q62" s="261">
        <f>'Vinyl Rectangle Wholesale'!Q62+('Vinyl Rectangle Wholesale'!Q62*'Vinyl Rectangle Retail'!$X$7)</f>
        <v>160.16000000000003</v>
      </c>
      <c r="R62" s="261">
        <f>'Vinyl Rectangle Wholesale'!R62+('Vinyl Rectangle Wholesale'!R62*'Vinyl Rectangle Retail'!$X$7)</f>
        <v>160.16000000000003</v>
      </c>
      <c r="S62" s="261">
        <f>'Vinyl Rectangle Wholesale'!S62+('Vinyl Rectangle Wholesale'!S62*'Vinyl Rectangle Retail'!$X$7)</f>
        <v>160.16000000000003</v>
      </c>
      <c r="T62" s="261">
        <f>'Vinyl Rectangle Wholesale'!T62+('Vinyl Rectangle Wholesale'!T62*'Vinyl Rectangle Retail'!$X$7)</f>
        <v>160.16000000000003</v>
      </c>
      <c r="U62" s="72"/>
    </row>
    <row r="63" spans="1:21" x14ac:dyDescent="0.25">
      <c r="A63" s="93"/>
      <c r="B63" s="87" t="s">
        <v>270</v>
      </c>
      <c r="C63" s="600">
        <f>'Vinyl Rectangle Wholesale'!C63</f>
        <v>804</v>
      </c>
      <c r="D63" s="600">
        <f>'Vinyl Rectangle Wholesale'!D63</f>
        <v>804</v>
      </c>
      <c r="E63" s="600">
        <f>'Vinyl Rectangle Wholesale'!E63</f>
        <v>804</v>
      </c>
      <c r="F63" s="600">
        <f>'Vinyl Rectangle Wholesale'!F63</f>
        <v>804</v>
      </c>
      <c r="G63" s="600">
        <f>'Vinyl Rectangle Wholesale'!G63</f>
        <v>804</v>
      </c>
      <c r="H63" s="600">
        <f>'Vinyl Rectangle Wholesale'!H63</f>
        <v>804</v>
      </c>
      <c r="I63" s="600">
        <f>'Vinyl Rectangle Wholesale'!I63</f>
        <v>804</v>
      </c>
      <c r="J63" s="600">
        <f>'Vinyl Rectangle Wholesale'!J63</f>
        <v>804</v>
      </c>
      <c r="K63" s="600">
        <f>'Vinyl Rectangle Wholesale'!K63</f>
        <v>804</v>
      </c>
      <c r="L63" s="600">
        <f>'Vinyl Rectangle Wholesale'!L63</f>
        <v>804</v>
      </c>
      <c r="M63" s="600">
        <f>'Vinyl Rectangle Wholesale'!M63</f>
        <v>804</v>
      </c>
      <c r="N63" s="600">
        <f>'Vinyl Rectangle Wholesale'!N63</f>
        <v>804</v>
      </c>
      <c r="O63" s="600">
        <f>'Vinyl Rectangle Wholesale'!O63</f>
        <v>804</v>
      </c>
      <c r="P63" s="600">
        <f>'Vinyl Rectangle Wholesale'!P63</f>
        <v>804</v>
      </c>
      <c r="Q63" s="600">
        <f>'Vinyl Rectangle Wholesale'!Q63</f>
        <v>804</v>
      </c>
      <c r="R63" s="600">
        <f>'Vinyl Rectangle Wholesale'!R63</f>
        <v>804</v>
      </c>
      <c r="S63" s="600">
        <f>'Vinyl Rectangle Wholesale'!S63</f>
        <v>804</v>
      </c>
      <c r="T63" s="600">
        <f>'Vinyl Rectangle Wholesale'!T63</f>
        <v>804</v>
      </c>
      <c r="U63" s="72"/>
    </row>
    <row r="64" spans="1:21" x14ac:dyDescent="0.25">
      <c r="A64" s="93"/>
      <c r="B64" s="193"/>
      <c r="C64" s="232"/>
      <c r="D64" s="234"/>
      <c r="E64" s="233"/>
      <c r="F64" s="234"/>
      <c r="G64" s="232"/>
      <c r="H64" s="234"/>
      <c r="I64" s="234"/>
      <c r="J64" s="233"/>
      <c r="K64" s="272"/>
      <c r="L64" s="235"/>
      <c r="M64" s="235"/>
      <c r="N64" s="272"/>
      <c r="O64" s="235"/>
      <c r="P64" s="235"/>
      <c r="Q64" s="235"/>
      <c r="R64" s="272"/>
      <c r="S64" s="235"/>
      <c r="T64" s="273"/>
      <c r="U64" s="72"/>
    </row>
    <row r="65" spans="1:21" x14ac:dyDescent="0.25">
      <c r="A65" s="93"/>
      <c r="B65" s="88"/>
      <c r="C65" s="88"/>
      <c r="D65" s="89"/>
      <c r="E65" s="90"/>
      <c r="F65" s="89"/>
      <c r="G65" s="88"/>
      <c r="H65" s="89"/>
      <c r="I65" s="89"/>
      <c r="J65" s="90"/>
      <c r="K65" s="93"/>
      <c r="L65" s="72"/>
      <c r="M65" s="72"/>
      <c r="N65" s="93"/>
      <c r="O65" s="209"/>
      <c r="P65" s="72"/>
      <c r="Q65" s="72"/>
      <c r="R65" s="93"/>
      <c r="S65" s="72"/>
      <c r="T65" s="72"/>
      <c r="U65" s="72"/>
    </row>
  </sheetData>
  <mergeCells count="12">
    <mergeCell ref="B10:H10"/>
    <mergeCell ref="I11:L11"/>
    <mergeCell ref="B12:H13"/>
    <mergeCell ref="W6:Z6"/>
    <mergeCell ref="B9:H9"/>
    <mergeCell ref="B11:D11"/>
    <mergeCell ref="E11:G11"/>
    <mergeCell ref="A1:H4"/>
    <mergeCell ref="B5:H5"/>
    <mergeCell ref="B6:H6"/>
    <mergeCell ref="B7:H7"/>
    <mergeCell ref="B8:H8"/>
  </mergeCells>
  <pageMargins left="0.55000000000000004" right="0.55000000000000004" top="0.75" bottom="0.5" header="0.3" footer="0.3"/>
  <pageSetup scale="6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66"/>
    <pageSetUpPr fitToPage="1"/>
  </sheetPr>
  <dimension ref="A1:Z65"/>
  <sheetViews>
    <sheetView zoomScaleNormal="100" workbookViewId="0">
      <selection activeCell="B5" sqref="B5:E5"/>
    </sheetView>
  </sheetViews>
  <sheetFormatPr defaultColWidth="0" defaultRowHeight="15" x14ac:dyDescent="0.25"/>
  <cols>
    <col min="1" max="1" width="3.140625" customWidth="1"/>
    <col min="2" max="2" width="34.7109375" customWidth="1"/>
    <col min="3" max="11" width="9.7109375" customWidth="1"/>
    <col min="12" max="12" width="0.140625" hidden="1" customWidth="1"/>
    <col min="13" max="13" width="5.7109375" hidden="1" customWidth="1"/>
    <col min="14" max="14" width="0.140625" hidden="1" customWidth="1"/>
    <col min="15" max="15" width="5.7109375" hidden="1" customWidth="1"/>
    <col min="16" max="16" width="0.140625" hidden="1" customWidth="1"/>
    <col min="17" max="18" width="6" hidden="1" customWidth="1"/>
    <col min="19" max="19" width="0.140625" hidden="1" customWidth="1"/>
    <col min="20" max="20" width="3.140625" customWidth="1"/>
    <col min="21" max="21" width="6.28515625" customWidth="1"/>
    <col min="22" max="24" width="7.28515625" customWidth="1"/>
    <col min="25" max="81" width="6.28515625" customWidth="1"/>
  </cols>
  <sheetData>
    <row r="1" spans="1:26" s="76" customFormat="1" ht="15" customHeight="1" x14ac:dyDescent="0.25">
      <c r="A1" s="306"/>
      <c r="B1" s="650" t="s">
        <v>387</v>
      </c>
      <c r="C1" s="650"/>
      <c r="D1" s="650"/>
      <c r="E1" s="650"/>
      <c r="F1" s="306"/>
      <c r="G1" s="306"/>
      <c r="H1" s="306"/>
    </row>
    <row r="2" spans="1:26" s="76" customFormat="1" ht="14.45" customHeight="1" x14ac:dyDescent="0.25">
      <c r="A2" s="306"/>
      <c r="B2" s="650"/>
      <c r="C2" s="650"/>
      <c r="D2" s="650"/>
      <c r="E2" s="650"/>
      <c r="F2" s="306"/>
      <c r="G2" s="306"/>
      <c r="H2" s="306"/>
      <c r="J2" s="78"/>
    </row>
    <row r="3" spans="1:26" s="76" customFormat="1" ht="14.45" customHeight="1" x14ac:dyDescent="0.25">
      <c r="A3" s="306"/>
      <c r="B3" s="650"/>
      <c r="C3" s="650"/>
      <c r="D3" s="650"/>
      <c r="E3" s="650"/>
      <c r="F3" s="306"/>
      <c r="G3" s="306"/>
      <c r="H3" s="306"/>
      <c r="K3" s="77"/>
    </row>
    <row r="4" spans="1:26" s="76" customFormat="1" ht="16.5" customHeight="1" x14ac:dyDescent="0.25">
      <c r="A4" s="306"/>
      <c r="B4" s="650"/>
      <c r="C4" s="650"/>
      <c r="D4" s="650"/>
      <c r="E4" s="650"/>
      <c r="F4" s="306"/>
      <c r="G4" s="306"/>
      <c r="H4" s="306"/>
      <c r="I4" s="79"/>
      <c r="J4" s="79"/>
      <c r="K4" s="79"/>
    </row>
    <row r="5" spans="1:26" s="76" customFormat="1" ht="16.5" customHeight="1" x14ac:dyDescent="0.25">
      <c r="B5" s="638" t="s">
        <v>70</v>
      </c>
      <c r="C5" s="638"/>
      <c r="D5" s="638"/>
      <c r="E5" s="638"/>
      <c r="F5" s="304"/>
      <c r="G5" s="304"/>
      <c r="H5" s="304"/>
      <c r="I5" s="79"/>
      <c r="J5" s="79"/>
      <c r="K5" s="79"/>
      <c r="V5" s="675"/>
      <c r="W5" s="675"/>
      <c r="X5" s="675"/>
    </row>
    <row r="6" spans="1:26" s="76" customFormat="1" ht="16.5" customHeight="1" x14ac:dyDescent="0.25">
      <c r="B6" s="638" t="s">
        <v>71</v>
      </c>
      <c r="C6" s="638"/>
      <c r="D6" s="638"/>
      <c r="E6" s="638"/>
      <c r="F6" s="304"/>
      <c r="G6" s="304"/>
      <c r="H6" s="304"/>
      <c r="I6" s="79"/>
      <c r="J6" s="79"/>
      <c r="K6" s="79"/>
    </row>
    <row r="7" spans="1:26" s="76" customFormat="1" ht="16.5" customHeight="1" x14ac:dyDescent="0.25">
      <c r="B7" s="638" t="s">
        <v>72</v>
      </c>
      <c r="C7" s="638"/>
      <c r="D7" s="638"/>
      <c r="E7" s="638"/>
      <c r="F7" s="304"/>
      <c r="G7" s="304"/>
      <c r="H7" s="304"/>
      <c r="I7" s="79"/>
      <c r="J7" s="79"/>
      <c r="K7" s="79"/>
    </row>
    <row r="8" spans="1:26" s="76" customFormat="1" ht="16.5" customHeight="1" x14ac:dyDescent="0.25">
      <c r="B8" s="638" t="s">
        <v>226</v>
      </c>
      <c r="C8" s="638"/>
      <c r="D8" s="638"/>
      <c r="E8" s="638"/>
      <c r="F8" s="304"/>
      <c r="G8" s="304"/>
      <c r="H8" s="304"/>
      <c r="I8" s="79"/>
      <c r="J8" s="79"/>
      <c r="K8" s="79"/>
      <c r="Z8" s="76" t="s">
        <v>115</v>
      </c>
    </row>
    <row r="9" spans="1:26" s="76" customFormat="1" ht="18.399999999999999" customHeight="1" x14ac:dyDescent="0.25">
      <c r="B9" s="638" t="s">
        <v>385</v>
      </c>
      <c r="C9" s="638"/>
      <c r="D9" s="638"/>
      <c r="E9" s="638"/>
      <c r="F9" s="304"/>
      <c r="G9" s="304"/>
      <c r="H9" s="304"/>
      <c r="I9" s="79"/>
      <c r="J9" s="79"/>
      <c r="K9" s="79"/>
    </row>
    <row r="10" spans="1:26" s="76" customFormat="1" ht="16.5" customHeight="1" x14ac:dyDescent="0.25">
      <c r="B10" s="644" t="s">
        <v>217</v>
      </c>
      <c r="C10" s="644"/>
      <c r="D10" s="644"/>
      <c r="E10" s="644"/>
      <c r="F10" s="305"/>
      <c r="G10" s="305"/>
      <c r="H10" s="305"/>
      <c r="I10" s="79"/>
      <c r="J10" s="79"/>
      <c r="K10" s="79"/>
    </row>
    <row r="11" spans="1:26" s="76" customFormat="1" ht="16.5" customHeight="1" x14ac:dyDescent="0.25">
      <c r="B11" s="628" t="s">
        <v>368</v>
      </c>
      <c r="C11" s="666">
        <v>44991</v>
      </c>
      <c r="D11" s="669"/>
      <c r="E11" s="589"/>
      <c r="F11" s="304"/>
      <c r="G11" s="304"/>
      <c r="H11" s="304"/>
      <c r="I11" s="79"/>
      <c r="J11" s="79"/>
      <c r="K11" s="79"/>
    </row>
    <row r="12" spans="1:26" s="76" customFormat="1" ht="16.5" customHeight="1" x14ac:dyDescent="0.25">
      <c r="A12" s="77"/>
      <c r="B12" s="674" t="s">
        <v>335</v>
      </c>
      <c r="C12" s="674"/>
      <c r="D12" s="674"/>
      <c r="E12" s="674"/>
      <c r="F12" s="77"/>
      <c r="G12" s="77"/>
      <c r="H12" s="77"/>
      <c r="I12" s="79"/>
      <c r="J12" s="79"/>
      <c r="K12" s="79"/>
    </row>
    <row r="13" spans="1:26" s="76" customFormat="1" ht="16.5" customHeight="1" x14ac:dyDescent="0.25">
      <c r="A13" s="77"/>
      <c r="B13" s="77"/>
      <c r="C13" s="77"/>
      <c r="D13" s="77"/>
      <c r="E13" s="77"/>
      <c r="F13" s="77"/>
      <c r="G13" s="77"/>
      <c r="H13" s="77"/>
      <c r="I13" s="79"/>
      <c r="J13" s="79"/>
      <c r="K13" s="79"/>
    </row>
    <row r="14" spans="1:26" s="76" customFormat="1" ht="16.5" customHeight="1" x14ac:dyDescent="0.4">
      <c r="A14" s="181"/>
      <c r="B14" s="180"/>
      <c r="C14" s="182"/>
      <c r="D14" s="182"/>
      <c r="E14" s="182"/>
      <c r="F14" s="181"/>
      <c r="G14" s="181"/>
      <c r="H14" s="183"/>
      <c r="I14" s="184"/>
      <c r="J14" s="184"/>
      <c r="K14" s="184"/>
      <c r="L14" s="185"/>
      <c r="M14" s="185"/>
      <c r="N14" s="185"/>
      <c r="O14" s="185"/>
      <c r="P14" s="185"/>
      <c r="Q14" s="185"/>
      <c r="R14" s="185"/>
      <c r="S14" s="185"/>
      <c r="T14" s="185"/>
    </row>
    <row r="15" spans="1:26" s="76" customFormat="1" ht="16.5" customHeight="1" x14ac:dyDescent="0.35">
      <c r="A15" s="372"/>
      <c r="B15" s="92"/>
      <c r="C15" s="73"/>
      <c r="D15" s="74"/>
      <c r="E15" s="74"/>
      <c r="F15" s="74"/>
      <c r="G15" s="74"/>
      <c r="H15" s="74"/>
      <c r="I15" s="74"/>
      <c r="J15" s="74"/>
      <c r="K15" s="86"/>
      <c r="L15" s="72"/>
      <c r="M15" s="72"/>
      <c r="N15" s="72"/>
      <c r="O15" s="72"/>
      <c r="P15" s="72"/>
      <c r="Q15" s="72"/>
      <c r="R15" s="72"/>
      <c r="S15" s="72"/>
      <c r="T15" s="209"/>
    </row>
    <row r="16" spans="1:26" s="76" customFormat="1" ht="16.5" customHeight="1" x14ac:dyDescent="0.35">
      <c r="A16" s="372"/>
      <c r="B16" s="294" t="s">
        <v>210</v>
      </c>
      <c r="C16" s="295" t="s">
        <v>84</v>
      </c>
      <c r="D16" s="295" t="s">
        <v>211</v>
      </c>
      <c r="E16" s="295" t="s">
        <v>90</v>
      </c>
      <c r="F16" s="295" t="s">
        <v>93</v>
      </c>
      <c r="G16" s="295" t="s">
        <v>96</v>
      </c>
      <c r="H16" s="295" t="s">
        <v>99</v>
      </c>
      <c r="I16" s="295" t="s">
        <v>105</v>
      </c>
      <c r="J16" s="295" t="s">
        <v>212</v>
      </c>
      <c r="K16" s="295" t="s">
        <v>113</v>
      </c>
      <c r="L16" s="295"/>
      <c r="M16" s="295"/>
      <c r="N16" s="295"/>
      <c r="O16" s="295"/>
      <c r="P16" s="295"/>
      <c r="Q16" s="295"/>
      <c r="R16" s="295"/>
      <c r="S16" s="401"/>
      <c r="T16" s="209"/>
    </row>
    <row r="17" spans="1:25" s="76" customFormat="1" ht="16.5" customHeight="1" x14ac:dyDescent="0.25">
      <c r="A17" s="209"/>
      <c r="B17" s="296" t="s">
        <v>194</v>
      </c>
      <c r="C17" s="482">
        <v>5664.1</v>
      </c>
      <c r="D17" s="482">
        <v>6259.5</v>
      </c>
      <c r="E17" s="482">
        <v>6341.4</v>
      </c>
      <c r="F17" s="482">
        <v>7309.9</v>
      </c>
      <c r="G17" s="482">
        <v>6801.6</v>
      </c>
      <c r="H17" s="482">
        <v>7987.2</v>
      </c>
      <c r="I17" s="482">
        <v>11198.2</v>
      </c>
      <c r="J17" s="482">
        <v>9291.1</v>
      </c>
      <c r="K17" s="482">
        <v>12667.2</v>
      </c>
      <c r="L17" s="298"/>
      <c r="M17" s="298"/>
      <c r="N17" s="298"/>
      <c r="O17" s="298"/>
      <c r="P17" s="298"/>
      <c r="Q17" s="298"/>
      <c r="R17" s="298"/>
      <c r="S17" s="402"/>
      <c r="T17" s="209"/>
    </row>
    <row r="18" spans="1:25" ht="16.5" customHeight="1" x14ac:dyDescent="0.25">
      <c r="A18" s="209"/>
      <c r="B18" s="238"/>
      <c r="C18" s="261"/>
      <c r="D18" s="261"/>
      <c r="E18" s="261"/>
      <c r="F18" s="261"/>
      <c r="G18" s="261"/>
      <c r="H18" s="261"/>
      <c r="I18" s="261"/>
      <c r="J18" s="261"/>
      <c r="K18" s="261"/>
      <c r="L18" s="239"/>
      <c r="M18" s="239"/>
      <c r="N18" s="239"/>
      <c r="O18" s="239"/>
      <c r="P18" s="239"/>
      <c r="Q18" s="239"/>
      <c r="R18" s="239"/>
      <c r="S18" s="403"/>
      <c r="T18" s="209"/>
    </row>
    <row r="19" spans="1:25" ht="16.5" customHeight="1" x14ac:dyDescent="0.25">
      <c r="A19" s="209"/>
      <c r="B19" s="236" t="s">
        <v>183</v>
      </c>
      <c r="C19" s="260"/>
      <c r="D19" s="260"/>
      <c r="E19" s="260"/>
      <c r="F19" s="260"/>
      <c r="G19" s="260"/>
      <c r="H19" s="260"/>
      <c r="I19" s="260"/>
      <c r="J19" s="260"/>
      <c r="K19" s="260"/>
      <c r="L19" s="237"/>
      <c r="M19" s="237"/>
      <c r="N19" s="237"/>
      <c r="O19" s="237"/>
      <c r="P19" s="237"/>
      <c r="Q19" s="237"/>
      <c r="R19" s="237"/>
      <c r="S19" s="404"/>
      <c r="T19" s="209"/>
    </row>
    <row r="20" spans="1:25" ht="16.5" customHeight="1" x14ac:dyDescent="0.25">
      <c r="A20" s="209"/>
      <c r="B20" s="243"/>
      <c r="C20" s="261"/>
      <c r="D20" s="261"/>
      <c r="E20" s="261"/>
      <c r="F20" s="261"/>
      <c r="G20" s="261"/>
      <c r="H20" s="261"/>
      <c r="I20" s="261"/>
      <c r="J20" s="261"/>
      <c r="K20" s="262"/>
      <c r="L20" s="240"/>
      <c r="M20" s="240"/>
      <c r="N20" s="240"/>
      <c r="O20" s="240"/>
      <c r="P20" s="240"/>
      <c r="Q20" s="240"/>
      <c r="R20" s="240"/>
      <c r="S20" s="405"/>
      <c r="T20" s="209"/>
      <c r="Y20" s="76"/>
    </row>
    <row r="21" spans="1:25" ht="15" customHeight="1" x14ac:dyDescent="0.25">
      <c r="A21" s="209"/>
      <c r="B21" s="247" t="s">
        <v>224</v>
      </c>
      <c r="C21" s="260">
        <v>260</v>
      </c>
      <c r="D21" s="590">
        <v>328.9</v>
      </c>
      <c r="E21" s="260">
        <v>269.10000000000002</v>
      </c>
      <c r="F21" s="260">
        <v>319.8</v>
      </c>
      <c r="G21" s="260">
        <v>286</v>
      </c>
      <c r="H21" s="260">
        <v>345.8</v>
      </c>
      <c r="I21" s="260">
        <v>494</v>
      </c>
      <c r="J21" s="260">
        <v>380.9</v>
      </c>
      <c r="K21" s="264">
        <v>475.8</v>
      </c>
      <c r="L21" s="242"/>
      <c r="M21" s="242"/>
      <c r="N21" s="242"/>
      <c r="O21" s="242"/>
      <c r="P21" s="242"/>
      <c r="Q21" s="242"/>
      <c r="R21" s="242"/>
      <c r="S21" s="406"/>
      <c r="T21" s="209"/>
    </row>
    <row r="22" spans="1:25" ht="15.95" customHeight="1" x14ac:dyDescent="0.25">
      <c r="A22" s="209"/>
      <c r="B22" s="243" t="s">
        <v>228</v>
      </c>
      <c r="C22" s="261">
        <v>371.8</v>
      </c>
      <c r="D22" s="261">
        <v>436.8</v>
      </c>
      <c r="E22" s="261">
        <v>380.9</v>
      </c>
      <c r="F22" s="261">
        <v>449.8</v>
      </c>
      <c r="G22" s="261">
        <v>416</v>
      </c>
      <c r="H22" s="261">
        <v>510.9</v>
      </c>
      <c r="I22" s="261">
        <v>728</v>
      </c>
      <c r="J22" s="261">
        <v>559</v>
      </c>
      <c r="K22" s="261">
        <v>702</v>
      </c>
      <c r="L22" s="245"/>
      <c r="M22" s="245"/>
      <c r="N22" s="245"/>
      <c r="O22" s="245"/>
      <c r="P22" s="245"/>
      <c r="Q22" s="245"/>
      <c r="R22" s="245"/>
      <c r="S22" s="407"/>
      <c r="T22" s="209"/>
    </row>
    <row r="23" spans="1:25" x14ac:dyDescent="0.25">
      <c r="A23" s="209"/>
      <c r="B23" s="244"/>
      <c r="C23" s="260"/>
      <c r="D23" s="260"/>
      <c r="E23" s="260"/>
      <c r="F23" s="309"/>
      <c r="G23" s="309"/>
      <c r="H23" s="309"/>
      <c r="I23" s="309"/>
      <c r="J23" s="309"/>
      <c r="K23" s="309"/>
      <c r="L23" s="257"/>
      <c r="M23" s="257"/>
      <c r="N23" s="257"/>
      <c r="O23" s="257"/>
      <c r="P23" s="257"/>
      <c r="Q23" s="257"/>
      <c r="R23" s="257"/>
      <c r="S23" s="408"/>
      <c r="T23" s="209"/>
    </row>
    <row r="24" spans="1:25" ht="15" customHeight="1" x14ac:dyDescent="0.25">
      <c r="A24" s="209"/>
      <c r="B24" s="227" t="s">
        <v>272</v>
      </c>
      <c r="C24" s="599">
        <v>1003.45530182625</v>
      </c>
      <c r="D24" s="599"/>
      <c r="E24" s="599">
        <v>1003.45530182625</v>
      </c>
      <c r="F24" s="599"/>
      <c r="G24" s="599">
        <v>1003.45530182625</v>
      </c>
      <c r="H24" s="261"/>
      <c r="I24" s="261"/>
      <c r="J24" s="261"/>
      <c r="K24" s="261"/>
      <c r="L24" s="245"/>
      <c r="M24" s="245"/>
      <c r="N24" s="245"/>
      <c r="O24" s="245"/>
      <c r="P24" s="245"/>
      <c r="Q24" s="245"/>
      <c r="R24" s="245"/>
      <c r="S24" s="407"/>
      <c r="T24" s="209"/>
    </row>
    <row r="25" spans="1:25" ht="15" customHeight="1" x14ac:dyDescent="0.25">
      <c r="A25" s="209"/>
      <c r="B25" s="244" t="s">
        <v>273</v>
      </c>
      <c r="C25" s="260">
        <v>811.48993973774998</v>
      </c>
      <c r="D25" s="260"/>
      <c r="E25" s="260">
        <v>811.48993973774998</v>
      </c>
      <c r="F25" s="309"/>
      <c r="G25" s="309">
        <v>811.48993973774998</v>
      </c>
      <c r="H25" s="309"/>
      <c r="I25" s="309"/>
      <c r="J25" s="309"/>
      <c r="K25" s="309"/>
      <c r="L25" s="257"/>
      <c r="M25" s="257"/>
      <c r="N25" s="257"/>
      <c r="O25" s="257"/>
      <c r="P25" s="257"/>
      <c r="Q25" s="257"/>
      <c r="R25" s="257"/>
      <c r="S25" s="408"/>
      <c r="T25" s="209"/>
    </row>
    <row r="26" spans="1:25" ht="15" customHeight="1" x14ac:dyDescent="0.25">
      <c r="A26" s="209"/>
      <c r="B26" s="243" t="s">
        <v>274</v>
      </c>
      <c r="C26" s="261">
        <v>575.89608626549989</v>
      </c>
      <c r="D26" s="261"/>
      <c r="E26" s="261">
        <v>575.89608626549989</v>
      </c>
      <c r="F26" s="261"/>
      <c r="G26" s="261">
        <v>575.89608626549989</v>
      </c>
      <c r="H26" s="261"/>
      <c r="I26" s="261"/>
      <c r="J26" s="261"/>
      <c r="K26" s="261"/>
      <c r="L26" s="245"/>
      <c r="M26" s="245"/>
      <c r="N26" s="245"/>
      <c r="O26" s="245"/>
      <c r="P26" s="245"/>
      <c r="Q26" s="245"/>
      <c r="R26" s="245"/>
      <c r="S26" s="407"/>
      <c r="T26" s="209"/>
    </row>
    <row r="27" spans="1:25" ht="15" customHeight="1" x14ac:dyDescent="0.25">
      <c r="A27" s="209"/>
      <c r="B27" s="247"/>
      <c r="C27" s="260"/>
      <c r="D27" s="260"/>
      <c r="E27" s="260"/>
      <c r="F27" s="309"/>
      <c r="G27" s="309"/>
      <c r="H27" s="309"/>
      <c r="I27" s="309"/>
      <c r="J27" s="309"/>
      <c r="K27" s="309"/>
      <c r="L27" s="257"/>
      <c r="M27" s="257"/>
      <c r="N27" s="257"/>
      <c r="O27" s="257"/>
      <c r="P27" s="257"/>
      <c r="Q27" s="257"/>
      <c r="R27" s="257"/>
      <c r="S27" s="408"/>
      <c r="T27" s="209"/>
    </row>
    <row r="28" spans="1:25" ht="15" customHeight="1" x14ac:dyDescent="0.25">
      <c r="A28" s="209"/>
      <c r="B28" s="227" t="s">
        <v>275</v>
      </c>
      <c r="C28" s="599"/>
      <c r="D28" s="599">
        <v>1317.58043978925</v>
      </c>
      <c r="E28" s="599"/>
      <c r="F28" s="599">
        <v>1317.58043978925</v>
      </c>
      <c r="G28" s="599"/>
      <c r="H28" s="599">
        <v>1317.58043978925</v>
      </c>
      <c r="I28" s="599"/>
      <c r="J28" s="599">
        <v>1317.58043978925</v>
      </c>
      <c r="K28" s="599"/>
      <c r="L28" s="245"/>
      <c r="M28" s="245"/>
      <c r="N28" s="245"/>
      <c r="O28" s="245"/>
      <c r="P28" s="245"/>
      <c r="Q28" s="245"/>
      <c r="R28" s="245"/>
      <c r="S28" s="407"/>
      <c r="T28" s="209"/>
    </row>
    <row r="29" spans="1:25" ht="15" customHeight="1" x14ac:dyDescent="0.25">
      <c r="A29" s="209"/>
      <c r="B29" s="244" t="s">
        <v>276</v>
      </c>
      <c r="C29" s="483"/>
      <c r="D29" s="483">
        <v>811.48993973774998</v>
      </c>
      <c r="E29" s="483"/>
      <c r="F29" s="309">
        <v>811.48993973774998</v>
      </c>
      <c r="G29" s="309"/>
      <c r="H29" s="309">
        <v>811.48993973774998</v>
      </c>
      <c r="I29" s="309"/>
      <c r="J29" s="309">
        <v>811.48993973774998</v>
      </c>
      <c r="K29" s="309"/>
      <c r="L29" s="257"/>
      <c r="M29" s="257"/>
      <c r="N29" s="257"/>
      <c r="O29" s="257"/>
      <c r="P29" s="257"/>
      <c r="Q29" s="257"/>
      <c r="R29" s="257"/>
      <c r="S29" s="408"/>
      <c r="T29" s="209"/>
    </row>
    <row r="30" spans="1:25" ht="15" customHeight="1" x14ac:dyDescent="0.25">
      <c r="A30" s="209"/>
      <c r="B30" s="243" t="s">
        <v>277</v>
      </c>
      <c r="C30" s="261"/>
      <c r="D30" s="261">
        <v>759.13575007725001</v>
      </c>
      <c r="E30" s="261"/>
      <c r="F30" s="261">
        <v>759.13575007725001</v>
      </c>
      <c r="G30" s="261"/>
      <c r="H30" s="261">
        <v>759.13575007725001</v>
      </c>
      <c r="I30" s="261"/>
      <c r="J30" s="261">
        <v>759.13575007725001</v>
      </c>
      <c r="K30" s="261"/>
      <c r="L30" s="245"/>
      <c r="M30" s="245"/>
      <c r="N30" s="245"/>
      <c r="O30" s="245"/>
      <c r="P30" s="245"/>
      <c r="Q30" s="245"/>
      <c r="R30" s="245"/>
      <c r="S30" s="407"/>
      <c r="T30" s="209"/>
    </row>
    <row r="31" spans="1:25" ht="15" customHeight="1" x14ac:dyDescent="0.25">
      <c r="A31" s="209"/>
      <c r="B31" s="87"/>
      <c r="C31" s="483"/>
      <c r="D31" s="483"/>
      <c r="E31" s="483"/>
      <c r="F31" s="483"/>
      <c r="G31" s="483"/>
      <c r="H31" s="483"/>
      <c r="I31" s="483"/>
      <c r="J31" s="483"/>
      <c r="K31" s="264"/>
      <c r="L31" s="242"/>
      <c r="M31" s="242"/>
      <c r="N31" s="242"/>
      <c r="O31" s="242"/>
      <c r="P31" s="242"/>
      <c r="Q31" s="242"/>
      <c r="R31" s="242"/>
      <c r="S31" s="406"/>
      <c r="T31" s="209"/>
    </row>
    <row r="32" spans="1:25" ht="14.45" customHeight="1" x14ac:dyDescent="0.25">
      <c r="A32" s="209"/>
      <c r="B32" s="227" t="s">
        <v>278</v>
      </c>
      <c r="C32" s="261"/>
      <c r="D32" s="261"/>
      <c r="E32" s="261"/>
      <c r="F32" s="261"/>
      <c r="G32" s="261"/>
      <c r="H32" s="261"/>
      <c r="I32" s="599">
        <v>1998.1849053757498</v>
      </c>
      <c r="J32" s="599"/>
      <c r="K32" s="599">
        <v>1998.1849053757498</v>
      </c>
      <c r="L32" s="240"/>
      <c r="M32" s="240"/>
      <c r="N32" s="240"/>
      <c r="O32" s="240"/>
      <c r="P32" s="240"/>
      <c r="Q32" s="240"/>
      <c r="R32" s="240"/>
      <c r="S32" s="405"/>
      <c r="T32" s="110"/>
    </row>
    <row r="33" spans="1:20" ht="14.45" customHeight="1" x14ac:dyDescent="0.25">
      <c r="A33" s="209"/>
      <c r="B33" s="244" t="s">
        <v>279</v>
      </c>
      <c r="C33" s="483"/>
      <c r="D33" s="483"/>
      <c r="E33" s="483"/>
      <c r="F33" s="483"/>
      <c r="G33" s="483"/>
      <c r="H33" s="483"/>
      <c r="I33" s="483">
        <v>1308.8547415125001</v>
      </c>
      <c r="J33" s="483"/>
      <c r="K33" s="483">
        <v>1308.8547415125001</v>
      </c>
      <c r="L33" s="95"/>
      <c r="M33" s="95"/>
      <c r="N33" s="95"/>
      <c r="O33" s="95"/>
      <c r="P33" s="95"/>
      <c r="Q33" s="95"/>
      <c r="R33" s="95"/>
      <c r="S33" s="409"/>
      <c r="T33" s="209"/>
    </row>
    <row r="34" spans="1:20" ht="14.45" customHeight="1" x14ac:dyDescent="0.25">
      <c r="A34" s="209"/>
      <c r="B34" s="243" t="s">
        <v>280</v>
      </c>
      <c r="C34" s="261"/>
      <c r="D34" s="261"/>
      <c r="E34" s="261"/>
      <c r="F34" s="261"/>
      <c r="G34" s="261"/>
      <c r="H34" s="261"/>
      <c r="I34" s="261">
        <v>1116.1913235618599</v>
      </c>
      <c r="J34" s="261"/>
      <c r="K34" s="261">
        <v>1116.1913235618599</v>
      </c>
      <c r="L34" s="252"/>
      <c r="M34" s="252"/>
      <c r="N34" s="252"/>
      <c r="O34" s="252"/>
      <c r="P34" s="252"/>
      <c r="Q34" s="252"/>
      <c r="R34" s="252"/>
      <c r="S34" s="410"/>
      <c r="T34" s="209"/>
    </row>
    <row r="35" spans="1:20" ht="14.45" customHeight="1" x14ac:dyDescent="0.25">
      <c r="A35" s="209"/>
      <c r="B35" s="143"/>
      <c r="C35" s="268"/>
      <c r="D35" s="268"/>
      <c r="E35" s="268"/>
      <c r="F35" s="268"/>
      <c r="G35" s="268"/>
      <c r="H35" s="268"/>
      <c r="I35" s="268"/>
      <c r="J35" s="268"/>
      <c r="K35" s="268"/>
      <c r="L35" s="251"/>
      <c r="M35" s="251"/>
      <c r="N35" s="251"/>
      <c r="O35" s="251"/>
      <c r="P35" s="251"/>
      <c r="Q35" s="251"/>
      <c r="R35" s="251"/>
      <c r="S35" s="411"/>
      <c r="T35" s="209"/>
    </row>
    <row r="36" spans="1:20" ht="15" customHeight="1" x14ac:dyDescent="0.25">
      <c r="A36" s="209"/>
      <c r="B36" s="617" t="s">
        <v>235</v>
      </c>
      <c r="C36" s="599">
        <v>282.10000000000002</v>
      </c>
      <c r="D36" s="599">
        <v>282.10000000000002</v>
      </c>
      <c r="E36" s="599">
        <v>282.10000000000002</v>
      </c>
      <c r="F36" s="599">
        <v>282.10000000000002</v>
      </c>
      <c r="G36" s="599">
        <v>282.10000000000002</v>
      </c>
      <c r="H36" s="599">
        <v>282.10000000000002</v>
      </c>
      <c r="I36" s="599">
        <v>282.10000000000002</v>
      </c>
      <c r="J36" s="599">
        <v>282.10000000000002</v>
      </c>
      <c r="K36" s="599">
        <v>282.10000000000002</v>
      </c>
      <c r="L36" s="240"/>
      <c r="M36" s="240"/>
      <c r="N36" s="240"/>
      <c r="O36" s="240"/>
      <c r="P36" s="240"/>
      <c r="Q36" s="240"/>
      <c r="R36" s="240"/>
      <c r="S36" s="405"/>
      <c r="T36" s="209"/>
    </row>
    <row r="37" spans="1:20" x14ac:dyDescent="0.25">
      <c r="A37" s="209"/>
      <c r="B37" s="299" t="s">
        <v>236</v>
      </c>
      <c r="C37" s="270">
        <v>257.39999999999998</v>
      </c>
      <c r="D37" s="270">
        <v>257.39999999999998</v>
      </c>
      <c r="E37" s="270">
        <v>257.39999999999998</v>
      </c>
      <c r="F37" s="270">
        <v>257.39999999999998</v>
      </c>
      <c r="G37" s="270">
        <v>257.39999999999998</v>
      </c>
      <c r="H37" s="270">
        <v>257.39999999999998</v>
      </c>
      <c r="I37" s="270">
        <v>257.39999999999998</v>
      </c>
      <c r="J37" s="270">
        <v>257.39999999999998</v>
      </c>
      <c r="K37" s="270">
        <v>257.39999999999998</v>
      </c>
      <c r="L37" s="191"/>
      <c r="M37" s="191"/>
      <c r="N37" s="191"/>
      <c r="O37" s="191"/>
      <c r="P37" s="191"/>
      <c r="Q37" s="191"/>
      <c r="R37" s="191"/>
      <c r="S37" s="412"/>
      <c r="T37" s="209"/>
    </row>
    <row r="38" spans="1:20" ht="15.75" x14ac:dyDescent="0.25">
      <c r="A38" s="209"/>
      <c r="B38" s="300" t="s">
        <v>190</v>
      </c>
      <c r="C38" s="261"/>
      <c r="D38" s="261"/>
      <c r="E38" s="261"/>
      <c r="F38" s="261"/>
      <c r="G38" s="261"/>
      <c r="H38" s="261"/>
      <c r="I38" s="261"/>
      <c r="J38" s="261"/>
      <c r="K38" s="261"/>
      <c r="L38" s="99"/>
      <c r="M38" s="99"/>
      <c r="N38" s="99"/>
      <c r="O38" s="99"/>
      <c r="P38" s="99"/>
      <c r="Q38" s="99"/>
      <c r="R38" s="99"/>
      <c r="S38" s="413"/>
      <c r="T38" s="209"/>
    </row>
    <row r="39" spans="1:20" x14ac:dyDescent="0.25">
      <c r="A39" s="209"/>
      <c r="B39" s="236" t="s">
        <v>191</v>
      </c>
      <c r="C39" s="270"/>
      <c r="D39" s="270"/>
      <c r="E39" s="270"/>
      <c r="F39" s="270"/>
      <c r="G39" s="270"/>
      <c r="H39" s="270"/>
      <c r="I39" s="270"/>
      <c r="J39" s="270"/>
      <c r="K39" s="271"/>
      <c r="L39" s="191"/>
      <c r="M39" s="191"/>
      <c r="N39" s="191"/>
      <c r="O39" s="191"/>
      <c r="P39" s="191"/>
      <c r="Q39" s="191"/>
      <c r="R39" s="191"/>
      <c r="S39" s="412"/>
      <c r="T39" s="110"/>
    </row>
    <row r="40" spans="1:20" x14ac:dyDescent="0.25">
      <c r="A40" s="209"/>
      <c r="B40" s="238" t="s">
        <v>259</v>
      </c>
      <c r="C40" s="310">
        <v>474.5</v>
      </c>
      <c r="D40" s="310">
        <v>474.5</v>
      </c>
      <c r="E40" s="310">
        <v>474.5</v>
      </c>
      <c r="F40" s="310">
        <v>474.5</v>
      </c>
      <c r="G40" s="310">
        <v>474.5</v>
      </c>
      <c r="H40" s="310">
        <v>474.5</v>
      </c>
      <c r="I40" s="310">
        <v>474.5</v>
      </c>
      <c r="J40" s="310">
        <v>474.5</v>
      </c>
      <c r="K40" s="310">
        <v>474.5</v>
      </c>
      <c r="L40" s="97"/>
      <c r="M40" s="97"/>
      <c r="N40" s="97"/>
      <c r="O40" s="97"/>
      <c r="P40" s="97"/>
      <c r="Q40" s="97"/>
      <c r="R40" s="97"/>
      <c r="S40" s="392"/>
      <c r="T40" s="209"/>
    </row>
    <row r="41" spans="1:20" ht="15.95" customHeight="1" x14ac:dyDescent="0.25">
      <c r="A41" s="209"/>
      <c r="B41" s="301" t="s">
        <v>240</v>
      </c>
      <c r="C41" s="270">
        <v>48.1</v>
      </c>
      <c r="D41" s="270">
        <v>48.1</v>
      </c>
      <c r="E41" s="270">
        <v>48.1</v>
      </c>
      <c r="F41" s="270">
        <v>48.1</v>
      </c>
      <c r="G41" s="270">
        <v>48.1</v>
      </c>
      <c r="H41" s="270">
        <v>48.1</v>
      </c>
      <c r="I41" s="270">
        <v>48.1</v>
      </c>
      <c r="J41" s="270">
        <v>48.1</v>
      </c>
      <c r="K41" s="270">
        <v>48.1</v>
      </c>
      <c r="L41" s="191"/>
      <c r="M41" s="191"/>
      <c r="N41" s="191"/>
      <c r="O41" s="191"/>
      <c r="P41" s="191"/>
      <c r="Q41" s="191"/>
      <c r="R41" s="191"/>
      <c r="S41" s="412"/>
      <c r="T41" s="209"/>
    </row>
    <row r="42" spans="1:20" ht="15.95" customHeight="1" x14ac:dyDescent="0.25">
      <c r="A42" s="209"/>
      <c r="B42" s="302" t="s">
        <v>281</v>
      </c>
      <c r="C42" s="599">
        <v>1895.4155701162497</v>
      </c>
      <c r="D42" s="599"/>
      <c r="E42" s="599">
        <v>1997.9910009696</v>
      </c>
      <c r="F42" s="599"/>
      <c r="G42" s="599">
        <v>2015.8302063353999</v>
      </c>
      <c r="H42" s="599"/>
      <c r="I42" s="599"/>
      <c r="J42" s="599"/>
      <c r="K42" s="599"/>
      <c r="L42" s="97"/>
      <c r="M42" s="97"/>
      <c r="N42" s="97"/>
      <c r="O42" s="97"/>
      <c r="P42" s="97"/>
      <c r="Q42" s="97"/>
      <c r="R42" s="97"/>
      <c r="S42" s="392"/>
      <c r="T42" s="209"/>
    </row>
    <row r="43" spans="1:20" ht="15.95" customHeight="1" x14ac:dyDescent="0.25">
      <c r="A43" s="209"/>
      <c r="B43" s="244" t="s">
        <v>282</v>
      </c>
      <c r="C43" s="289"/>
      <c r="D43" s="289">
        <v>2024.7498090183005</v>
      </c>
      <c r="E43" s="289"/>
      <c r="F43" s="289">
        <v>2109.8290961474995</v>
      </c>
      <c r="G43" s="289"/>
      <c r="H43" s="289">
        <v>2152.7118013537497</v>
      </c>
      <c r="I43" s="289"/>
      <c r="J43" s="289">
        <v>2547.2326892512492</v>
      </c>
      <c r="K43" s="289"/>
      <c r="L43" s="211"/>
      <c r="M43" s="211"/>
      <c r="N43" s="211"/>
      <c r="O43" s="211"/>
      <c r="P43" s="211"/>
      <c r="Q43" s="211"/>
      <c r="R43" s="211"/>
      <c r="S43" s="414"/>
      <c r="T43" s="209"/>
    </row>
    <row r="44" spans="1:20" x14ac:dyDescent="0.25">
      <c r="A44" s="209"/>
      <c r="B44" s="243" t="s">
        <v>283</v>
      </c>
      <c r="C44" s="261"/>
      <c r="D44" s="261"/>
      <c r="E44" s="261"/>
      <c r="F44" s="261"/>
      <c r="G44" s="261"/>
      <c r="H44" s="261"/>
      <c r="I44" s="261">
        <v>3291.3333899901008</v>
      </c>
      <c r="J44" s="261"/>
      <c r="K44" s="261">
        <v>3478.6450463309998</v>
      </c>
      <c r="L44" s="97"/>
      <c r="M44" s="97"/>
      <c r="N44" s="97"/>
      <c r="O44" s="97"/>
      <c r="P44" s="97"/>
      <c r="Q44" s="97"/>
      <c r="R44" s="97"/>
      <c r="S44" s="392"/>
      <c r="T44" s="209"/>
    </row>
    <row r="45" spans="1:20" x14ac:dyDescent="0.25">
      <c r="A45" s="209"/>
      <c r="B45" s="247"/>
      <c r="C45" s="289"/>
      <c r="D45" s="289"/>
      <c r="E45" s="289"/>
      <c r="F45" s="289"/>
      <c r="G45" s="289"/>
      <c r="H45" s="289"/>
      <c r="I45" s="289"/>
      <c r="J45" s="289"/>
      <c r="K45" s="271"/>
      <c r="L45" s="191"/>
      <c r="M45" s="191"/>
      <c r="N45" s="191"/>
      <c r="O45" s="191"/>
      <c r="P45" s="191"/>
      <c r="Q45" s="191"/>
      <c r="R45" s="191"/>
      <c r="S45" s="412"/>
      <c r="T45" s="209"/>
    </row>
    <row r="46" spans="1:20" x14ac:dyDescent="0.25">
      <c r="A46" s="209"/>
      <c r="B46" s="243" t="s">
        <v>196</v>
      </c>
      <c r="C46" s="261">
        <v>312.18609390149999</v>
      </c>
      <c r="D46" s="261">
        <v>312.18609390149999</v>
      </c>
      <c r="E46" s="261">
        <v>312.18609390149999</v>
      </c>
      <c r="F46" s="261">
        <v>312.18609390149999</v>
      </c>
      <c r="G46" s="261">
        <v>312.18609390149999</v>
      </c>
      <c r="H46" s="261">
        <v>312.18609390149999</v>
      </c>
      <c r="I46" s="261">
        <v>312.18609390149999</v>
      </c>
      <c r="J46" s="261">
        <v>312.18609390149999</v>
      </c>
      <c r="K46" s="261">
        <v>312.18609390149999</v>
      </c>
      <c r="L46" s="97"/>
      <c r="M46" s="97"/>
      <c r="N46" s="97"/>
      <c r="O46" s="97"/>
      <c r="P46" s="97"/>
      <c r="Q46" s="97"/>
      <c r="R46" s="97"/>
      <c r="S46" s="392"/>
      <c r="T46" s="209"/>
    </row>
    <row r="47" spans="1:20" x14ac:dyDescent="0.25">
      <c r="A47" s="209"/>
      <c r="B47" s="247" t="s">
        <v>75</v>
      </c>
      <c r="C47" s="618">
        <v>124.8744375606</v>
      </c>
      <c r="D47" s="618">
        <v>142.71364292639998</v>
      </c>
      <c r="E47" s="618">
        <v>142.71364292639998</v>
      </c>
      <c r="F47" s="618">
        <v>160.5528482922</v>
      </c>
      <c r="G47" s="618">
        <v>160.5528482922</v>
      </c>
      <c r="H47" s="618">
        <v>178.39205365799998</v>
      </c>
      <c r="I47" s="618">
        <v>240.82927243830002</v>
      </c>
      <c r="J47" s="618">
        <v>196.23125902379999</v>
      </c>
      <c r="K47" s="618">
        <v>258.66847780410001</v>
      </c>
      <c r="L47" s="191"/>
      <c r="M47" s="191"/>
      <c r="N47" s="191"/>
      <c r="O47" s="191"/>
      <c r="P47" s="191"/>
      <c r="Q47" s="191"/>
      <c r="R47" s="191"/>
      <c r="S47" s="412"/>
      <c r="T47" s="209"/>
    </row>
    <row r="48" spans="1:20" x14ac:dyDescent="0.25">
      <c r="A48" s="209"/>
      <c r="B48" s="243" t="s">
        <v>78</v>
      </c>
      <c r="C48" s="261">
        <v>115.95483487769997</v>
      </c>
      <c r="D48" s="261">
        <v>133.79404024350001</v>
      </c>
      <c r="E48" s="261">
        <v>124.8744375606</v>
      </c>
      <c r="F48" s="261">
        <v>142.71364292639998</v>
      </c>
      <c r="G48" s="261">
        <v>124.8744375606</v>
      </c>
      <c r="H48" s="261">
        <v>142.71364292639998</v>
      </c>
      <c r="I48" s="261">
        <v>187.31165634089999</v>
      </c>
      <c r="J48" s="261">
        <v>169.4724509751</v>
      </c>
      <c r="K48" s="261">
        <v>214.07046438959998</v>
      </c>
      <c r="L48" s="97"/>
      <c r="M48" s="97"/>
      <c r="N48" s="97"/>
      <c r="O48" s="97"/>
      <c r="P48" s="97"/>
      <c r="Q48" s="97"/>
      <c r="R48" s="97"/>
      <c r="S48" s="392"/>
      <c r="T48" s="209"/>
    </row>
    <row r="49" spans="1:20" x14ac:dyDescent="0.25">
      <c r="A49" s="209"/>
      <c r="B49" s="247"/>
      <c r="C49" s="289"/>
      <c r="D49" s="270"/>
      <c r="E49" s="270"/>
      <c r="F49" s="270"/>
      <c r="G49" s="270"/>
      <c r="H49" s="270"/>
      <c r="I49" s="270"/>
      <c r="J49" s="270"/>
      <c r="K49" s="271"/>
      <c r="L49" s="191"/>
      <c r="M49" s="191"/>
      <c r="N49" s="191"/>
      <c r="O49" s="191"/>
      <c r="P49" s="191"/>
      <c r="Q49" s="191"/>
      <c r="R49" s="191"/>
      <c r="S49" s="412"/>
      <c r="T49" s="209"/>
    </row>
    <row r="50" spans="1:20" x14ac:dyDescent="0.25">
      <c r="A50" s="209"/>
      <c r="B50" s="102"/>
      <c r="C50" s="287"/>
      <c r="D50" s="310"/>
      <c r="E50" s="310"/>
      <c r="F50" s="310"/>
      <c r="G50" s="310"/>
      <c r="H50" s="310"/>
      <c r="I50" s="310"/>
      <c r="J50" s="310"/>
      <c r="K50" s="311"/>
      <c r="L50" s="97"/>
      <c r="M50" s="97"/>
      <c r="N50" s="97"/>
      <c r="O50" s="97"/>
      <c r="P50" s="97"/>
      <c r="Q50" s="97"/>
      <c r="R50" s="97"/>
      <c r="S50" s="392"/>
      <c r="T50" s="209"/>
    </row>
    <row r="51" spans="1:20" x14ac:dyDescent="0.25">
      <c r="A51" s="209"/>
      <c r="B51" s="227" t="s">
        <v>232</v>
      </c>
      <c r="C51" s="618">
        <v>640</v>
      </c>
      <c r="D51" s="618">
        <v>800</v>
      </c>
      <c r="E51" s="618">
        <v>807</v>
      </c>
      <c r="F51" s="618">
        <v>930</v>
      </c>
      <c r="G51" s="618">
        <v>893</v>
      </c>
      <c r="H51" s="618">
        <v>1154</v>
      </c>
      <c r="I51" s="618">
        <v>1620</v>
      </c>
      <c r="J51" s="618">
        <v>1315</v>
      </c>
      <c r="K51" s="618">
        <v>1786</v>
      </c>
      <c r="L51" s="191"/>
      <c r="M51" s="191"/>
      <c r="N51" s="191"/>
      <c r="O51" s="191"/>
      <c r="P51" s="191"/>
      <c r="Q51" s="191"/>
      <c r="R51" s="191"/>
      <c r="S51" s="412"/>
      <c r="T51" s="209"/>
    </row>
    <row r="52" spans="1:20" x14ac:dyDescent="0.25">
      <c r="A52" s="209"/>
      <c r="B52" s="102" t="s">
        <v>233</v>
      </c>
      <c r="C52" s="261">
        <v>1228</v>
      </c>
      <c r="D52" s="261">
        <v>1405</v>
      </c>
      <c r="E52" s="261">
        <v>1565</v>
      </c>
      <c r="F52" s="261">
        <v>1786</v>
      </c>
      <c r="G52" s="261">
        <v>1767</v>
      </c>
      <c r="H52" s="261">
        <v>2235</v>
      </c>
      <c r="I52" s="261">
        <v>3119</v>
      </c>
      <c r="J52" s="261">
        <v>2490</v>
      </c>
      <c r="K52" s="261">
        <v>3435</v>
      </c>
      <c r="L52" s="97"/>
      <c r="M52" s="97"/>
      <c r="N52" s="97"/>
      <c r="O52" s="97"/>
      <c r="P52" s="97"/>
      <c r="Q52" s="97"/>
      <c r="R52" s="97"/>
      <c r="S52" s="392"/>
      <c r="T52" s="209"/>
    </row>
    <row r="53" spans="1:20" x14ac:dyDescent="0.25">
      <c r="A53" s="209"/>
      <c r="B53" s="87" t="s">
        <v>207</v>
      </c>
      <c r="C53" s="270">
        <v>342.94690531499998</v>
      </c>
      <c r="D53" s="270">
        <v>411.536286378</v>
      </c>
      <c r="E53" s="270">
        <v>440.93173540499998</v>
      </c>
      <c r="F53" s="270">
        <v>519.31959947700011</v>
      </c>
      <c r="G53" s="270">
        <v>617.30442956699994</v>
      </c>
      <c r="H53" s="270">
        <v>685.89381062999996</v>
      </c>
      <c r="I53" s="270">
        <v>930.85588585500022</v>
      </c>
      <c r="J53" s="270">
        <v>970.04981789099998</v>
      </c>
      <c r="K53" s="271">
        <v>1077.8331309900002</v>
      </c>
      <c r="L53" s="191"/>
      <c r="M53" s="191"/>
      <c r="N53" s="191"/>
      <c r="O53" s="191"/>
      <c r="P53" s="191"/>
      <c r="Q53" s="191"/>
      <c r="R53" s="191"/>
      <c r="S53" s="412"/>
      <c r="T53" s="209"/>
    </row>
    <row r="54" spans="1:20" x14ac:dyDescent="0.25">
      <c r="A54" s="209"/>
      <c r="B54" s="256" t="s">
        <v>198</v>
      </c>
      <c r="C54" s="599">
        <v>-265.64193370000004</v>
      </c>
      <c r="D54" s="599">
        <v>-346.61300439999997</v>
      </c>
      <c r="E54" s="599">
        <v>-332.40755340000004</v>
      </c>
      <c r="F54" s="599">
        <v>-443.21007120000002</v>
      </c>
      <c r="G54" s="599">
        <v>-406.2758986</v>
      </c>
      <c r="H54" s="599">
        <v>-531.28386740000008</v>
      </c>
      <c r="I54" s="599">
        <v>-798.34634619999997</v>
      </c>
      <c r="J54" s="599">
        <v>-613.67548319999992</v>
      </c>
      <c r="K54" s="599">
        <v>-923.35431500000004</v>
      </c>
      <c r="L54" s="96"/>
      <c r="M54" s="96"/>
      <c r="N54" s="96"/>
      <c r="O54" s="96"/>
      <c r="P54" s="96"/>
      <c r="Q54" s="96"/>
      <c r="R54" s="96"/>
      <c r="S54" s="415"/>
      <c r="T54" s="209"/>
    </row>
    <row r="55" spans="1:20" x14ac:dyDescent="0.25">
      <c r="A55" s="209"/>
      <c r="B55" s="172" t="s">
        <v>250</v>
      </c>
      <c r="C55" s="270">
        <v>262.60000000000002</v>
      </c>
      <c r="D55" s="270">
        <v>262.60000000000002</v>
      </c>
      <c r="E55" s="270">
        <v>262.60000000000002</v>
      </c>
      <c r="F55" s="270">
        <v>262.60000000000002</v>
      </c>
      <c r="G55" s="270">
        <v>262.60000000000002</v>
      </c>
      <c r="H55" s="270">
        <v>262.60000000000002</v>
      </c>
      <c r="I55" s="270">
        <v>262.60000000000002</v>
      </c>
      <c r="J55" s="270">
        <v>262.60000000000002</v>
      </c>
      <c r="K55" s="270">
        <v>262.60000000000002</v>
      </c>
      <c r="L55" s="98"/>
      <c r="M55" s="98"/>
      <c r="N55" s="98"/>
      <c r="O55" s="98"/>
      <c r="P55" s="98"/>
      <c r="Q55" s="98"/>
      <c r="R55" s="98"/>
      <c r="S55" s="416"/>
      <c r="T55" s="209"/>
    </row>
    <row r="56" spans="1:20" x14ac:dyDescent="0.25">
      <c r="A56" s="209"/>
      <c r="B56" s="193" t="s">
        <v>238</v>
      </c>
      <c r="C56" s="310" t="s">
        <v>239</v>
      </c>
      <c r="D56" s="310" t="s">
        <v>239</v>
      </c>
      <c r="E56" s="310" t="s">
        <v>239</v>
      </c>
      <c r="F56" s="310" t="s">
        <v>239</v>
      </c>
      <c r="G56" s="310" t="s">
        <v>239</v>
      </c>
      <c r="H56" s="310" t="s">
        <v>239</v>
      </c>
      <c r="I56" s="310" t="s">
        <v>239</v>
      </c>
      <c r="J56" s="310" t="s">
        <v>239</v>
      </c>
      <c r="K56" s="310" t="s">
        <v>239</v>
      </c>
      <c r="L56" s="96"/>
      <c r="M56" s="96"/>
      <c r="N56" s="96"/>
      <c r="O56" s="96"/>
      <c r="P56" s="96"/>
      <c r="Q56" s="96"/>
      <c r="R56" s="96"/>
      <c r="S56" s="415"/>
      <c r="T56" s="209"/>
    </row>
    <row r="57" spans="1:20" x14ac:dyDescent="0.25">
      <c r="A57" s="209"/>
      <c r="B57" s="172" t="s">
        <v>245</v>
      </c>
      <c r="C57" s="270">
        <v>663</v>
      </c>
      <c r="D57" s="270">
        <v>885.3</v>
      </c>
      <c r="E57" s="270">
        <v>786.5</v>
      </c>
      <c r="F57" s="270">
        <v>1002.3</v>
      </c>
      <c r="G57" s="270">
        <v>852.8</v>
      </c>
      <c r="H57" s="270">
        <v>1151.8</v>
      </c>
      <c r="I57" s="270">
        <v>1706.9</v>
      </c>
      <c r="J57" s="270">
        <v>1180.4000000000001</v>
      </c>
      <c r="K57" s="271">
        <v>1872</v>
      </c>
      <c r="L57" s="191"/>
      <c r="M57" s="191"/>
      <c r="N57" s="191"/>
      <c r="O57" s="191"/>
      <c r="P57" s="191"/>
      <c r="Q57" s="191"/>
      <c r="R57" s="191"/>
      <c r="S57" s="412"/>
      <c r="T57" s="209"/>
    </row>
    <row r="58" spans="1:20" x14ac:dyDescent="0.25">
      <c r="A58" s="209"/>
      <c r="B58" s="193" t="s">
        <v>262</v>
      </c>
      <c r="C58" s="261">
        <v>474.5</v>
      </c>
      <c r="D58" s="261">
        <v>474.5</v>
      </c>
      <c r="E58" s="261">
        <v>474.5</v>
      </c>
      <c r="F58" s="261">
        <v>474.5</v>
      </c>
      <c r="G58" s="261">
        <v>474.5</v>
      </c>
      <c r="H58" s="261">
        <v>474.5</v>
      </c>
      <c r="I58" s="261">
        <v>474.5</v>
      </c>
      <c r="J58" s="261">
        <v>474.5</v>
      </c>
      <c r="K58" s="261">
        <v>474.5</v>
      </c>
      <c r="L58" s="97"/>
      <c r="M58" s="97"/>
      <c r="N58" s="97"/>
      <c r="O58" s="97"/>
      <c r="P58" s="97"/>
      <c r="Q58" s="97"/>
      <c r="R58" s="97"/>
      <c r="S58" s="392"/>
      <c r="T58" s="209"/>
    </row>
    <row r="59" spans="1:20" x14ac:dyDescent="0.25">
      <c r="A59" s="209"/>
      <c r="B59" s="221" t="s">
        <v>213</v>
      </c>
      <c r="C59" s="619">
        <v>237.9</v>
      </c>
      <c r="D59" s="619">
        <v>237.9</v>
      </c>
      <c r="E59" s="619">
        <v>237.9</v>
      </c>
      <c r="F59" s="619">
        <v>237.9</v>
      </c>
      <c r="G59" s="619">
        <v>237.9</v>
      </c>
      <c r="H59" s="619">
        <v>237.9</v>
      </c>
      <c r="I59" s="619">
        <v>237.9</v>
      </c>
      <c r="J59" s="619">
        <v>237.9</v>
      </c>
      <c r="K59" s="619">
        <v>237.9</v>
      </c>
      <c r="L59" s="192"/>
      <c r="M59" s="192"/>
      <c r="N59" s="192"/>
      <c r="O59" s="192"/>
      <c r="P59" s="192"/>
      <c r="Q59" s="192"/>
      <c r="R59" s="192"/>
      <c r="S59" s="417"/>
      <c r="T59" s="209"/>
    </row>
    <row r="60" spans="1:20" x14ac:dyDescent="0.25">
      <c r="A60" s="209"/>
      <c r="B60" s="193" t="s">
        <v>271</v>
      </c>
      <c r="C60" s="261">
        <v>114.4</v>
      </c>
      <c r="D60" s="261">
        <v>114.4</v>
      </c>
      <c r="E60" s="261">
        <v>114.4</v>
      </c>
      <c r="F60" s="261">
        <v>114.4</v>
      </c>
      <c r="G60" s="261">
        <v>114.4</v>
      </c>
      <c r="H60" s="261">
        <v>114.4</v>
      </c>
      <c r="I60" s="261">
        <v>114.4</v>
      </c>
      <c r="J60" s="261">
        <v>114.4</v>
      </c>
      <c r="K60" s="261">
        <v>114.4</v>
      </c>
      <c r="L60" s="190"/>
      <c r="M60" s="190"/>
      <c r="N60" s="190"/>
      <c r="O60" s="190"/>
      <c r="P60" s="190"/>
      <c r="Q60" s="190"/>
      <c r="R60" s="190"/>
      <c r="S60" s="418"/>
      <c r="T60" s="209"/>
    </row>
    <row r="61" spans="1:20" x14ac:dyDescent="0.25">
      <c r="A61" s="209"/>
      <c r="B61" s="87" t="s">
        <v>270</v>
      </c>
      <c r="C61" s="270">
        <v>804</v>
      </c>
      <c r="D61" s="270">
        <v>804</v>
      </c>
      <c r="E61" s="270">
        <v>804</v>
      </c>
      <c r="F61" s="270">
        <v>804</v>
      </c>
      <c r="G61" s="270">
        <v>804</v>
      </c>
      <c r="H61" s="270">
        <v>804</v>
      </c>
      <c r="I61" s="270">
        <v>804</v>
      </c>
      <c r="J61" s="270">
        <v>804</v>
      </c>
      <c r="K61" s="270">
        <v>804</v>
      </c>
      <c r="L61" s="98"/>
      <c r="M61" s="98"/>
      <c r="N61" s="98"/>
      <c r="O61" s="98"/>
      <c r="P61" s="98"/>
      <c r="Q61" s="98"/>
      <c r="R61" s="98"/>
      <c r="S61" s="416"/>
      <c r="T61" s="209"/>
    </row>
    <row r="62" spans="1:20" x14ac:dyDescent="0.25">
      <c r="A62" s="209"/>
      <c r="B62" s="193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418"/>
      <c r="T62" s="209"/>
    </row>
    <row r="63" spans="1:20" x14ac:dyDescent="0.25">
      <c r="A63" s="209"/>
      <c r="B63" s="221" t="s">
        <v>284</v>
      </c>
      <c r="C63" s="303"/>
      <c r="D63" s="222"/>
      <c r="E63" s="222"/>
      <c r="F63" s="222"/>
      <c r="G63" s="222"/>
      <c r="H63" s="222"/>
      <c r="I63" s="222"/>
      <c r="J63" s="222"/>
      <c r="K63" s="223"/>
      <c r="L63" s="223"/>
      <c r="M63" s="223"/>
      <c r="N63" s="223"/>
      <c r="O63" s="223"/>
      <c r="P63" s="223"/>
      <c r="Q63" s="223"/>
      <c r="R63" s="223"/>
      <c r="S63" s="419"/>
      <c r="T63" s="209"/>
    </row>
    <row r="64" spans="1:20" x14ac:dyDescent="0.25">
      <c r="A64" s="209"/>
      <c r="B64" s="88"/>
      <c r="C64" s="88"/>
      <c r="D64" s="89"/>
      <c r="E64" s="90"/>
      <c r="F64" s="89"/>
      <c r="G64" s="88"/>
      <c r="H64" s="89"/>
      <c r="I64" s="89"/>
      <c r="J64" s="90"/>
      <c r="K64" s="72"/>
      <c r="L64" s="72"/>
      <c r="M64" s="72"/>
      <c r="N64" s="93"/>
      <c r="O64" s="72"/>
      <c r="P64" s="72"/>
      <c r="Q64" s="72"/>
      <c r="R64" s="72"/>
      <c r="S64" s="72"/>
      <c r="T64" s="209"/>
    </row>
    <row r="65" spans="2:10" x14ac:dyDescent="0.25">
      <c r="B65" s="151"/>
      <c r="C65" s="151"/>
      <c r="D65" s="152"/>
      <c r="E65" s="153"/>
      <c r="F65" s="152"/>
      <c r="G65" s="151"/>
      <c r="H65" s="152"/>
      <c r="I65" s="152"/>
      <c r="J65" s="153"/>
    </row>
  </sheetData>
  <mergeCells count="10">
    <mergeCell ref="B12:E12"/>
    <mergeCell ref="B1:E4"/>
    <mergeCell ref="V5:X5"/>
    <mergeCell ref="B5:E5"/>
    <mergeCell ref="B6:E6"/>
    <mergeCell ref="B7:E7"/>
    <mergeCell ref="B8:E8"/>
    <mergeCell ref="B9:E9"/>
    <mergeCell ref="B10:E10"/>
    <mergeCell ref="C11:D11"/>
  </mergeCells>
  <pageMargins left="0.55000000000000004" right="0.55000000000000004" top="0.75" bottom="0.5" header="0.3" footer="0.3"/>
  <pageSetup scale="7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65"/>
  <sheetViews>
    <sheetView zoomScale="94" zoomScaleNormal="94" workbookViewId="0">
      <selection activeCell="W7" sqref="W7"/>
    </sheetView>
  </sheetViews>
  <sheetFormatPr defaultColWidth="0" defaultRowHeight="15" x14ac:dyDescent="0.25"/>
  <cols>
    <col min="1" max="1" width="3.140625" customWidth="1"/>
    <col min="2" max="2" width="34.7109375" customWidth="1"/>
    <col min="3" max="11" width="9.7109375" customWidth="1"/>
    <col min="12" max="12" width="0.140625" hidden="1" customWidth="1"/>
    <col min="13" max="13" width="5.7109375" hidden="1" customWidth="1"/>
    <col min="14" max="14" width="0.140625" hidden="1" customWidth="1"/>
    <col min="15" max="15" width="5.7109375" hidden="1" customWidth="1"/>
    <col min="16" max="16" width="0.140625" hidden="1" customWidth="1"/>
    <col min="17" max="18" width="6" hidden="1" customWidth="1"/>
    <col min="19" max="19" width="0.140625" hidden="1" customWidth="1"/>
    <col min="20" max="20" width="3.140625" customWidth="1"/>
    <col min="21" max="21" width="6.28515625" customWidth="1"/>
    <col min="22" max="23" width="7.28515625" customWidth="1"/>
    <col min="24" max="24" width="10.28515625" customWidth="1"/>
    <col min="25" max="81" width="6.28515625" customWidth="1"/>
  </cols>
  <sheetData>
    <row r="1" spans="1:26" s="76" customFormat="1" ht="15" customHeight="1" x14ac:dyDescent="0.25">
      <c r="A1" s="306"/>
      <c r="B1" s="650" t="str">
        <f>Instructions!$B$17</f>
        <v>Creative Gazebos</v>
      </c>
      <c r="C1" s="650"/>
      <c r="D1" s="650"/>
      <c r="E1" s="650"/>
      <c r="F1" s="306"/>
      <c r="G1" s="306"/>
      <c r="H1" s="306"/>
    </row>
    <row r="2" spans="1:26" s="76" customFormat="1" ht="14.45" customHeight="1" x14ac:dyDescent="0.25">
      <c r="A2" s="306"/>
      <c r="B2" s="650"/>
      <c r="C2" s="650"/>
      <c r="D2" s="650"/>
      <c r="E2" s="650"/>
      <c r="F2" s="306"/>
      <c r="G2" s="306"/>
      <c r="H2" s="306"/>
      <c r="J2" s="78"/>
    </row>
    <row r="3" spans="1:26" s="76" customFormat="1" ht="14.45" customHeight="1" x14ac:dyDescent="0.25">
      <c r="A3" s="306"/>
      <c r="B3" s="650"/>
      <c r="C3" s="650"/>
      <c r="D3" s="650"/>
      <c r="E3" s="650"/>
      <c r="F3" s="306"/>
      <c r="G3" s="306"/>
      <c r="H3" s="306"/>
      <c r="K3" s="77"/>
    </row>
    <row r="4" spans="1:26" s="76" customFormat="1" ht="16.5" customHeight="1" x14ac:dyDescent="0.25">
      <c r="A4" s="306"/>
      <c r="B4" s="650"/>
      <c r="C4" s="650"/>
      <c r="D4" s="650"/>
      <c r="E4" s="650"/>
      <c r="F4" s="306"/>
      <c r="G4" s="306"/>
      <c r="H4" s="306"/>
      <c r="I4" s="79"/>
      <c r="J4" s="79"/>
      <c r="K4" s="79"/>
    </row>
    <row r="5" spans="1:26" s="76" customFormat="1" ht="16.5" customHeight="1" thickBot="1" x14ac:dyDescent="0.3">
      <c r="B5" s="638" t="str">
        <f>Instructions!$B$22</f>
        <v>33 Limerock Road</v>
      </c>
      <c r="C5" s="638"/>
      <c r="D5" s="638"/>
      <c r="E5" s="638"/>
      <c r="F5" s="304"/>
      <c r="G5" s="304"/>
      <c r="H5" s="304"/>
      <c r="I5" s="79"/>
      <c r="J5" s="79"/>
      <c r="K5" s="79"/>
      <c r="V5" s="667" t="s">
        <v>334</v>
      </c>
      <c r="W5" s="667"/>
      <c r="X5" s="667"/>
    </row>
    <row r="6" spans="1:26" s="76" customFormat="1" ht="16.5" customHeight="1" thickBot="1" x14ac:dyDescent="0.3">
      <c r="B6" s="638" t="str">
        <f>Instructions!$B$23</f>
        <v>Lititz, PA 17543</v>
      </c>
      <c r="C6" s="638"/>
      <c r="D6" s="638"/>
      <c r="E6" s="638"/>
      <c r="F6" s="304"/>
      <c r="G6" s="304"/>
      <c r="H6" s="304"/>
      <c r="I6" s="79"/>
      <c r="J6" s="79"/>
      <c r="K6" s="79"/>
      <c r="W6" s="325">
        <v>0.4</v>
      </c>
    </row>
    <row r="7" spans="1:26" s="76" customFormat="1" ht="16.5" customHeight="1" x14ac:dyDescent="0.25">
      <c r="B7" s="638" t="str">
        <f>Instructions!$B$24</f>
        <v>Phone: 717-625-4066</v>
      </c>
      <c r="C7" s="638"/>
      <c r="D7" s="638"/>
      <c r="E7" s="638"/>
      <c r="F7" s="304"/>
      <c r="G7" s="304"/>
      <c r="H7" s="304"/>
      <c r="I7" s="79"/>
      <c r="J7" s="79"/>
      <c r="K7" s="79"/>
    </row>
    <row r="8" spans="1:26" s="76" customFormat="1" ht="16.5" customHeight="1" x14ac:dyDescent="0.25">
      <c r="B8" s="638" t="str">
        <f>Instructions!$B$25</f>
        <v>Fax: 717-625-0062</v>
      </c>
      <c r="C8" s="638"/>
      <c r="D8" s="638"/>
      <c r="E8" s="638"/>
      <c r="F8" s="304"/>
      <c r="G8" s="304"/>
      <c r="H8" s="304"/>
      <c r="I8" s="79"/>
      <c r="J8" s="79"/>
      <c r="K8" s="79"/>
      <c r="Z8" s="76" t="s">
        <v>115</v>
      </c>
    </row>
    <row r="9" spans="1:26" s="76" customFormat="1" ht="18.399999999999999" customHeight="1" x14ac:dyDescent="0.25">
      <c r="B9" s="638" t="str">
        <f>Instructions!$B$26</f>
        <v>Email:office@creativegazebos.com</v>
      </c>
      <c r="C9" s="638"/>
      <c r="D9" s="638"/>
      <c r="E9" s="638"/>
      <c r="F9" s="304"/>
      <c r="G9" s="304"/>
      <c r="H9" s="304"/>
      <c r="I9" s="79"/>
      <c r="J9" s="79"/>
      <c r="K9" s="79"/>
    </row>
    <row r="10" spans="1:26" s="76" customFormat="1" ht="16.5" customHeight="1" x14ac:dyDescent="0.25">
      <c r="B10" s="676" t="s">
        <v>364</v>
      </c>
      <c r="C10" s="676"/>
      <c r="D10" s="676"/>
      <c r="E10" s="676"/>
      <c r="F10" s="305"/>
      <c r="G10" s="305"/>
      <c r="H10" s="305"/>
      <c r="I10" s="79"/>
      <c r="J10" s="79"/>
      <c r="K10" s="79"/>
    </row>
    <row r="11" spans="1:26" s="76" customFormat="1" ht="16.5" customHeight="1" x14ac:dyDescent="0.25">
      <c r="B11" s="628" t="s">
        <v>368</v>
      </c>
      <c r="C11" s="666">
        <f>'Vinyl Classic Retreat Wholesale'!C11</f>
        <v>44991</v>
      </c>
      <c r="D11" s="669"/>
      <c r="E11" s="589"/>
      <c r="F11" s="304"/>
      <c r="G11" s="304"/>
      <c r="H11" s="304"/>
      <c r="I11" s="79"/>
      <c r="J11" s="79"/>
      <c r="K11" s="79"/>
    </row>
    <row r="12" spans="1:26" s="76" customFormat="1" ht="16.5" customHeight="1" x14ac:dyDescent="0.25">
      <c r="A12" s="77"/>
      <c r="B12" s="674" t="s">
        <v>335</v>
      </c>
      <c r="C12" s="674"/>
      <c r="D12" s="674"/>
      <c r="E12" s="674"/>
      <c r="F12" s="77"/>
      <c r="G12" s="77"/>
      <c r="H12" s="77"/>
      <c r="I12" s="79"/>
      <c r="J12" s="79"/>
      <c r="K12" s="79"/>
    </row>
    <row r="13" spans="1:26" s="76" customFormat="1" ht="16.5" customHeight="1" x14ac:dyDescent="0.25">
      <c r="A13" s="77"/>
      <c r="B13" s="77"/>
      <c r="C13" s="77"/>
      <c r="D13" s="77"/>
      <c r="E13" s="77"/>
      <c r="F13" s="77"/>
      <c r="G13" s="77"/>
      <c r="H13" s="77"/>
      <c r="I13" s="79"/>
      <c r="J13" s="79"/>
      <c r="K13" s="79"/>
    </row>
    <row r="14" spans="1:26" s="76" customFormat="1" ht="16.5" customHeight="1" x14ac:dyDescent="0.4">
      <c r="A14" s="181"/>
      <c r="B14" s="180"/>
      <c r="C14" s="182"/>
      <c r="D14" s="182"/>
      <c r="E14" s="182"/>
      <c r="F14" s="181"/>
      <c r="G14" s="181"/>
      <c r="H14" s="183"/>
      <c r="I14" s="184"/>
      <c r="J14" s="184"/>
      <c r="K14" s="184"/>
      <c r="L14" s="185"/>
      <c r="M14" s="185"/>
      <c r="N14" s="185"/>
      <c r="O14" s="185"/>
      <c r="P14" s="185"/>
      <c r="Q14" s="185"/>
      <c r="R14" s="185"/>
      <c r="S14" s="185"/>
      <c r="T14" s="185"/>
    </row>
    <row r="15" spans="1:26" s="76" customFormat="1" ht="16.5" customHeight="1" x14ac:dyDescent="0.35">
      <c r="A15" s="91"/>
      <c r="B15" s="92"/>
      <c r="C15" s="73"/>
      <c r="D15" s="74"/>
      <c r="E15" s="74"/>
      <c r="F15" s="74"/>
      <c r="G15" s="74"/>
      <c r="H15" s="74"/>
      <c r="I15" s="74"/>
      <c r="J15" s="74"/>
      <c r="K15" s="86"/>
      <c r="L15" s="72"/>
      <c r="M15" s="72"/>
      <c r="N15" s="72"/>
      <c r="O15" s="72"/>
      <c r="P15" s="72"/>
      <c r="Q15" s="72"/>
      <c r="R15" s="72"/>
      <c r="S15" s="72"/>
      <c r="T15" s="72"/>
    </row>
    <row r="16" spans="1:26" s="76" customFormat="1" ht="16.5" customHeight="1" x14ac:dyDescent="0.35">
      <c r="A16" s="372"/>
      <c r="B16" s="294" t="s">
        <v>210</v>
      </c>
      <c r="C16" s="295" t="s">
        <v>84</v>
      </c>
      <c r="D16" s="295" t="s">
        <v>211</v>
      </c>
      <c r="E16" s="295" t="s">
        <v>90</v>
      </c>
      <c r="F16" s="295" t="s">
        <v>93</v>
      </c>
      <c r="G16" s="295" t="s">
        <v>96</v>
      </c>
      <c r="H16" s="295" t="s">
        <v>99</v>
      </c>
      <c r="I16" s="295" t="s">
        <v>105</v>
      </c>
      <c r="J16" s="295" t="s">
        <v>212</v>
      </c>
      <c r="K16" s="295" t="s">
        <v>113</v>
      </c>
      <c r="L16" s="295"/>
      <c r="M16" s="295"/>
      <c r="N16" s="295"/>
      <c r="O16" s="295"/>
      <c r="P16" s="295"/>
      <c r="Q16" s="295"/>
      <c r="R16" s="295"/>
      <c r="S16" s="401"/>
      <c r="T16" s="209"/>
    </row>
    <row r="17" spans="1:25" s="76" customFormat="1" ht="16.5" customHeight="1" x14ac:dyDescent="0.25">
      <c r="A17" s="209"/>
      <c r="B17" s="296" t="s">
        <v>194</v>
      </c>
      <c r="C17" s="482">
        <f>'Vinyl Classic Retreat Wholesale'!C17+('Vinyl Classic Retreat Wholesale'!C17*'Vinyl Rec Classic RetreatRetail'!$W$6)</f>
        <v>7929.7400000000007</v>
      </c>
      <c r="D17" s="482">
        <f>'Vinyl Classic Retreat Wholesale'!D17+('Vinyl Classic Retreat Wholesale'!D17*'Vinyl Rec Classic RetreatRetail'!$W$6)</f>
        <v>8763.2999999999993</v>
      </c>
      <c r="E17" s="482">
        <f>'Vinyl Classic Retreat Wholesale'!E17+('Vinyl Classic Retreat Wholesale'!E17*'Vinyl Rec Classic RetreatRetail'!$W$6)</f>
        <v>8877.9599999999991</v>
      </c>
      <c r="F17" s="482">
        <f>'Vinyl Classic Retreat Wholesale'!F17+('Vinyl Classic Retreat Wholesale'!F17*'Vinyl Rec Classic RetreatRetail'!$W$6)</f>
        <v>10233.86</v>
      </c>
      <c r="G17" s="482">
        <f>'Vinyl Classic Retreat Wholesale'!G17+('Vinyl Classic Retreat Wholesale'!G17*'Vinyl Rec Classic RetreatRetail'!$W$6)</f>
        <v>9522.2400000000016</v>
      </c>
      <c r="H17" s="482">
        <f>'Vinyl Classic Retreat Wholesale'!H17+('Vinyl Classic Retreat Wholesale'!H17*'Vinyl Rec Classic RetreatRetail'!$W$6)</f>
        <v>11182.08</v>
      </c>
      <c r="I17" s="482">
        <f>'Vinyl Classic Retreat Wholesale'!I17+('Vinyl Classic Retreat Wholesale'!I17*'Vinyl Rec Classic RetreatRetail'!$W$6)</f>
        <v>15677.480000000001</v>
      </c>
      <c r="J17" s="482">
        <f>'Vinyl Classic Retreat Wholesale'!J17+('Vinyl Classic Retreat Wholesale'!J17*'Vinyl Rec Classic RetreatRetail'!$W$6)</f>
        <v>13007.54</v>
      </c>
      <c r="K17" s="482">
        <f>'Vinyl Classic Retreat Wholesale'!K17+('Vinyl Classic Retreat Wholesale'!K17*'Vinyl Rec Classic RetreatRetail'!$W$6)</f>
        <v>17734.080000000002</v>
      </c>
      <c r="L17" s="298"/>
      <c r="M17" s="298"/>
      <c r="N17" s="298"/>
      <c r="O17" s="298"/>
      <c r="P17" s="298"/>
      <c r="Q17" s="298"/>
      <c r="R17" s="298"/>
      <c r="S17" s="402"/>
      <c r="T17" s="209"/>
    </row>
    <row r="18" spans="1:25" ht="16.5" customHeight="1" x14ac:dyDescent="0.25">
      <c r="A18" s="209"/>
      <c r="B18" s="238"/>
      <c r="C18" s="261"/>
      <c r="D18" s="261"/>
      <c r="E18" s="261"/>
      <c r="F18" s="261"/>
      <c r="G18" s="261"/>
      <c r="H18" s="261"/>
      <c r="I18" s="261"/>
      <c r="J18" s="261"/>
      <c r="K18" s="261"/>
      <c r="L18" s="239"/>
      <c r="M18" s="239"/>
      <c r="N18" s="239"/>
      <c r="O18" s="239"/>
      <c r="P18" s="239"/>
      <c r="Q18" s="239"/>
      <c r="R18" s="239"/>
      <c r="S18" s="403"/>
      <c r="T18" s="209"/>
    </row>
    <row r="19" spans="1:25" ht="16.5" customHeight="1" x14ac:dyDescent="0.25">
      <c r="A19" s="209"/>
      <c r="B19" s="236" t="s">
        <v>183</v>
      </c>
      <c r="C19" s="260"/>
      <c r="D19" s="260"/>
      <c r="E19" s="260"/>
      <c r="F19" s="260"/>
      <c r="G19" s="260"/>
      <c r="H19" s="260"/>
      <c r="I19" s="260"/>
      <c r="J19" s="260"/>
      <c r="K19" s="260"/>
      <c r="L19" s="237"/>
      <c r="M19" s="237"/>
      <c r="N19" s="237"/>
      <c r="O19" s="237"/>
      <c r="P19" s="237"/>
      <c r="Q19" s="237"/>
      <c r="R19" s="237"/>
      <c r="S19" s="404"/>
      <c r="T19" s="209"/>
    </row>
    <row r="20" spans="1:25" ht="16.5" customHeight="1" x14ac:dyDescent="0.25">
      <c r="A20" s="209"/>
      <c r="B20" s="243"/>
      <c r="C20" s="261"/>
      <c r="D20" s="261"/>
      <c r="E20" s="261"/>
      <c r="F20" s="261"/>
      <c r="G20" s="261"/>
      <c r="H20" s="261"/>
      <c r="I20" s="261"/>
      <c r="J20" s="261"/>
      <c r="K20" s="262"/>
      <c r="L20" s="240"/>
      <c r="M20" s="240"/>
      <c r="N20" s="240"/>
      <c r="O20" s="240"/>
      <c r="P20" s="240"/>
      <c r="Q20" s="240"/>
      <c r="R20" s="240"/>
      <c r="S20" s="405"/>
      <c r="T20" s="209"/>
      <c r="Y20" s="76"/>
    </row>
    <row r="21" spans="1:25" ht="15" customHeight="1" x14ac:dyDescent="0.25">
      <c r="A21" s="209"/>
      <c r="B21" s="247" t="s">
        <v>224</v>
      </c>
      <c r="C21" s="260">
        <f>'Vinyl Classic Retreat Wholesale'!C21+('Vinyl Classic Retreat Wholesale'!C21*'Vinyl Rec Classic RetreatRetail'!$W$6)</f>
        <v>364</v>
      </c>
      <c r="D21" s="590">
        <f>'Vinyl Classic Retreat Wholesale'!D21+('Vinyl Classic Retreat Wholesale'!D21*'Vinyl Rec Classic RetreatRetail'!$W$6)</f>
        <v>460.46</v>
      </c>
      <c r="E21" s="260">
        <f>'Vinyl Classic Retreat Wholesale'!E21+('Vinyl Classic Retreat Wholesale'!E21*'Vinyl Rec Classic RetreatRetail'!$W$6)</f>
        <v>376.74</v>
      </c>
      <c r="F21" s="260">
        <f>'Vinyl Classic Retreat Wholesale'!F21+('Vinyl Classic Retreat Wholesale'!F21*'Vinyl Rec Classic RetreatRetail'!$W$6)</f>
        <v>447.72</v>
      </c>
      <c r="G21" s="260">
        <f>'Vinyl Classic Retreat Wholesale'!G21+('Vinyl Classic Retreat Wholesale'!G21*'Vinyl Rec Classic RetreatRetail'!$W$6)</f>
        <v>400.4</v>
      </c>
      <c r="H21" s="260">
        <f>'Vinyl Classic Retreat Wholesale'!H21+('Vinyl Classic Retreat Wholesale'!H21*'Vinyl Rec Classic RetreatRetail'!$W$6)</f>
        <v>484.12</v>
      </c>
      <c r="I21" s="260">
        <f>'Vinyl Classic Retreat Wholesale'!I21+('Vinyl Classic Retreat Wholesale'!I21*'Vinyl Rec Classic RetreatRetail'!$W$6)</f>
        <v>691.6</v>
      </c>
      <c r="J21" s="260">
        <f>'Vinyl Classic Retreat Wholesale'!J21+('Vinyl Classic Retreat Wholesale'!J21*'Vinyl Rec Classic RetreatRetail'!$W$6)</f>
        <v>533.26</v>
      </c>
      <c r="K21" s="264">
        <f>'Vinyl Classic Retreat Wholesale'!K21+('Vinyl Classic Retreat Wholesale'!K21*'Vinyl Rec Classic RetreatRetail'!$W$6)</f>
        <v>666.12</v>
      </c>
      <c r="L21" s="242"/>
      <c r="M21" s="242"/>
      <c r="N21" s="242"/>
      <c r="O21" s="242"/>
      <c r="P21" s="242"/>
      <c r="Q21" s="242"/>
      <c r="R21" s="242"/>
      <c r="S21" s="406"/>
      <c r="T21" s="209"/>
    </row>
    <row r="22" spans="1:25" ht="15.95" customHeight="1" x14ac:dyDescent="0.25">
      <c r="A22" s="209"/>
      <c r="B22" s="243" t="s">
        <v>228</v>
      </c>
      <c r="C22" s="261">
        <f>'Vinyl Classic Retreat Wholesale'!C22+('Vinyl Classic Retreat Wholesale'!C22*'Vinyl Rec Classic RetreatRetail'!$W$6)</f>
        <v>520.52</v>
      </c>
      <c r="D22" s="261">
        <f>'Vinyl Classic Retreat Wholesale'!D22+('Vinyl Classic Retreat Wholesale'!D22*'Vinyl Rec Classic RetreatRetail'!$W$6)</f>
        <v>611.52</v>
      </c>
      <c r="E22" s="261">
        <f>'Vinyl Classic Retreat Wholesale'!E22+('Vinyl Classic Retreat Wholesale'!E22*'Vinyl Rec Classic RetreatRetail'!$W$6)</f>
        <v>533.26</v>
      </c>
      <c r="F22" s="261">
        <f>'Vinyl Classic Retreat Wholesale'!F22+('Vinyl Classic Retreat Wholesale'!F22*'Vinyl Rec Classic RetreatRetail'!$W$6)</f>
        <v>629.72</v>
      </c>
      <c r="G22" s="261">
        <f>'Vinyl Classic Retreat Wholesale'!G22+('Vinyl Classic Retreat Wholesale'!G22*'Vinyl Rec Classic RetreatRetail'!$W$6)</f>
        <v>582.4</v>
      </c>
      <c r="H22" s="261">
        <f>'Vinyl Classic Retreat Wholesale'!H22+('Vinyl Classic Retreat Wholesale'!H22*'Vinyl Rec Classic RetreatRetail'!$W$6)</f>
        <v>715.26</v>
      </c>
      <c r="I22" s="261">
        <f>'Vinyl Classic Retreat Wholesale'!I22+('Vinyl Classic Retreat Wholesale'!I22*'Vinyl Rec Classic RetreatRetail'!$W$6)</f>
        <v>1019.2</v>
      </c>
      <c r="J22" s="261">
        <f>'Vinyl Classic Retreat Wholesale'!J22+('Vinyl Classic Retreat Wholesale'!J22*'Vinyl Rec Classic RetreatRetail'!$W$6)</f>
        <v>782.6</v>
      </c>
      <c r="K22" s="261">
        <f>'Vinyl Classic Retreat Wholesale'!K22+('Vinyl Classic Retreat Wholesale'!K22*'Vinyl Rec Classic RetreatRetail'!$W$6)</f>
        <v>982.8</v>
      </c>
      <c r="L22" s="245"/>
      <c r="M22" s="245"/>
      <c r="N22" s="245"/>
      <c r="O22" s="245"/>
      <c r="P22" s="245"/>
      <c r="Q22" s="245"/>
      <c r="R22" s="245"/>
      <c r="S22" s="407"/>
      <c r="T22" s="209"/>
    </row>
    <row r="23" spans="1:25" x14ac:dyDescent="0.25">
      <c r="A23" s="209"/>
      <c r="B23" s="244"/>
      <c r="C23" s="260"/>
      <c r="D23" s="260"/>
      <c r="E23" s="260"/>
      <c r="F23" s="309"/>
      <c r="G23" s="309"/>
      <c r="H23" s="309"/>
      <c r="I23" s="309"/>
      <c r="J23" s="309"/>
      <c r="K23" s="309"/>
      <c r="L23" s="257"/>
      <c r="M23" s="257"/>
      <c r="N23" s="257"/>
      <c r="O23" s="257"/>
      <c r="P23" s="257"/>
      <c r="Q23" s="257"/>
      <c r="R23" s="257"/>
      <c r="S23" s="408"/>
      <c r="T23" s="209"/>
    </row>
    <row r="24" spans="1:25" ht="15" customHeight="1" x14ac:dyDescent="0.25">
      <c r="A24" s="209"/>
      <c r="B24" s="227" t="s">
        <v>272</v>
      </c>
      <c r="C24" s="599">
        <f>'Vinyl Classic Retreat Wholesale'!C24+('Vinyl Classic Retreat Wholesale'!C24*'Vinyl Rec Classic RetreatRetail'!$W$6)</f>
        <v>1404.83742255675</v>
      </c>
      <c r="D24" s="599"/>
      <c r="E24" s="599">
        <f>'Vinyl Classic Retreat Wholesale'!E24+('Vinyl Classic Retreat Wholesale'!E24*'Vinyl Rec Classic RetreatRetail'!$W$6)</f>
        <v>1404.83742255675</v>
      </c>
      <c r="F24" s="599"/>
      <c r="G24" s="599">
        <f>'Vinyl Classic Retreat Wholesale'!G24+('Vinyl Classic Retreat Wholesale'!G24*'Vinyl Rec Classic RetreatRetail'!$W$6)</f>
        <v>1404.83742255675</v>
      </c>
      <c r="H24" s="261"/>
      <c r="I24" s="261"/>
      <c r="J24" s="261"/>
      <c r="K24" s="261"/>
      <c r="L24" s="245"/>
      <c r="M24" s="245"/>
      <c r="N24" s="245"/>
      <c r="O24" s="245"/>
      <c r="P24" s="245"/>
      <c r="Q24" s="245"/>
      <c r="R24" s="245"/>
      <c r="S24" s="407"/>
      <c r="T24" s="209"/>
    </row>
    <row r="25" spans="1:25" ht="15" customHeight="1" x14ac:dyDescent="0.25">
      <c r="A25" s="209"/>
      <c r="B25" s="244" t="s">
        <v>273</v>
      </c>
      <c r="C25" s="260">
        <f>'Vinyl Classic Retreat Wholesale'!C25+('Vinyl Classic Retreat Wholesale'!C25*'Vinyl Rec Classic RetreatRetail'!$W$6)</f>
        <v>1136.0859156328499</v>
      </c>
      <c r="D25" s="260"/>
      <c r="E25" s="260">
        <f>'Vinyl Classic Retreat Wholesale'!E25+('Vinyl Classic Retreat Wholesale'!E25*'Vinyl Rec Classic RetreatRetail'!$W$6)</f>
        <v>1136.0859156328499</v>
      </c>
      <c r="F25" s="309"/>
      <c r="G25" s="309">
        <f>'Vinyl Classic Retreat Wholesale'!G25+('Vinyl Classic Retreat Wholesale'!G25*'Vinyl Rec Classic RetreatRetail'!$W$6)</f>
        <v>1136.0859156328499</v>
      </c>
      <c r="H25" s="309"/>
      <c r="I25" s="309"/>
      <c r="J25" s="309"/>
      <c r="K25" s="309"/>
      <c r="L25" s="257"/>
      <c r="M25" s="257"/>
      <c r="N25" s="257"/>
      <c r="O25" s="257"/>
      <c r="P25" s="257"/>
      <c r="Q25" s="257"/>
      <c r="R25" s="257"/>
      <c r="S25" s="408"/>
      <c r="T25" s="209"/>
    </row>
    <row r="26" spans="1:25" ht="15" customHeight="1" x14ac:dyDescent="0.25">
      <c r="A26" s="209"/>
      <c r="B26" s="243" t="s">
        <v>274</v>
      </c>
      <c r="C26" s="261">
        <f>'Vinyl Classic Retreat Wholesale'!C26+('Vinyl Classic Retreat Wholesale'!C26*'Vinyl Rec Classic RetreatRetail'!$W$6)</f>
        <v>806.25452077169984</v>
      </c>
      <c r="D26" s="261"/>
      <c r="E26" s="261">
        <f>'Vinyl Classic Retreat Wholesale'!E26+('Vinyl Classic Retreat Wholesale'!E26*'Vinyl Rec Classic RetreatRetail'!$W$6)</f>
        <v>806.25452077169984</v>
      </c>
      <c r="F26" s="261"/>
      <c r="G26" s="261">
        <f>'Vinyl Classic Retreat Wholesale'!G26+('Vinyl Classic Retreat Wholesale'!G26*'Vinyl Rec Classic RetreatRetail'!$W$6)</f>
        <v>806.25452077169984</v>
      </c>
      <c r="H26" s="261"/>
      <c r="I26" s="261"/>
      <c r="J26" s="261"/>
      <c r="K26" s="261"/>
      <c r="L26" s="245"/>
      <c r="M26" s="245"/>
      <c r="N26" s="245"/>
      <c r="O26" s="245"/>
      <c r="P26" s="245"/>
      <c r="Q26" s="245"/>
      <c r="R26" s="245"/>
      <c r="S26" s="407"/>
      <c r="T26" s="209"/>
    </row>
    <row r="27" spans="1:25" ht="15" customHeight="1" x14ac:dyDescent="0.25">
      <c r="A27" s="209"/>
      <c r="B27" s="247"/>
      <c r="C27" s="260"/>
      <c r="D27" s="260"/>
      <c r="E27" s="260"/>
      <c r="F27" s="309"/>
      <c r="G27" s="309"/>
      <c r="H27" s="309"/>
      <c r="I27" s="309"/>
      <c r="J27" s="309"/>
      <c r="K27" s="309"/>
      <c r="L27" s="257"/>
      <c r="M27" s="257"/>
      <c r="N27" s="257"/>
      <c r="O27" s="257"/>
      <c r="P27" s="257"/>
      <c r="Q27" s="257"/>
      <c r="R27" s="257"/>
      <c r="S27" s="408"/>
      <c r="T27" s="209"/>
    </row>
    <row r="28" spans="1:25" ht="15" customHeight="1" x14ac:dyDescent="0.25">
      <c r="A28" s="209"/>
      <c r="B28" s="227" t="s">
        <v>275</v>
      </c>
      <c r="C28" s="599"/>
      <c r="D28" s="599">
        <f>'Vinyl Classic Retreat Wholesale'!D28+('Vinyl Classic Retreat Wholesale'!D28*'Vinyl Rec Classic RetreatRetail'!$W$6)</f>
        <v>1844.61261570495</v>
      </c>
      <c r="E28" s="599"/>
      <c r="F28" s="599">
        <f>'Vinyl Classic Retreat Wholesale'!F28+('Vinyl Classic Retreat Wholesale'!F28*'Vinyl Rec Classic RetreatRetail'!$W$6)</f>
        <v>1844.61261570495</v>
      </c>
      <c r="G28" s="599"/>
      <c r="H28" s="599">
        <f>'Vinyl Classic Retreat Wholesale'!H28+('Vinyl Classic Retreat Wholesale'!H28*'Vinyl Rec Classic RetreatRetail'!$W$6)</f>
        <v>1844.61261570495</v>
      </c>
      <c r="I28" s="599"/>
      <c r="J28" s="599">
        <f>'Vinyl Classic Retreat Wholesale'!J28+('Vinyl Classic Retreat Wholesale'!J28*'Vinyl Rec Classic RetreatRetail'!$W$6)</f>
        <v>1844.61261570495</v>
      </c>
      <c r="K28" s="599"/>
      <c r="L28" s="245"/>
      <c r="M28" s="245"/>
      <c r="N28" s="245"/>
      <c r="O28" s="245"/>
      <c r="P28" s="245"/>
      <c r="Q28" s="245"/>
      <c r="R28" s="245"/>
      <c r="S28" s="407"/>
      <c r="T28" s="209"/>
    </row>
    <row r="29" spans="1:25" ht="15" customHeight="1" x14ac:dyDescent="0.25">
      <c r="A29" s="209"/>
      <c r="B29" s="244" t="s">
        <v>276</v>
      </c>
      <c r="C29" s="483"/>
      <c r="D29" s="483">
        <f>'Vinyl Classic Retreat Wholesale'!D29+('Vinyl Classic Retreat Wholesale'!D29*'Vinyl Rec Classic RetreatRetail'!$W$6)</f>
        <v>1136.0859156328499</v>
      </c>
      <c r="E29" s="483"/>
      <c r="F29" s="309">
        <f>'Vinyl Classic Retreat Wholesale'!F29+('Vinyl Classic Retreat Wholesale'!F29*'Vinyl Rec Classic RetreatRetail'!$W$6)</f>
        <v>1136.0859156328499</v>
      </c>
      <c r="G29" s="309"/>
      <c r="H29" s="309">
        <f>'Vinyl Classic Retreat Wholesale'!H29+('Vinyl Classic Retreat Wholesale'!H29*'Vinyl Rec Classic RetreatRetail'!$W$6)</f>
        <v>1136.0859156328499</v>
      </c>
      <c r="I29" s="309"/>
      <c r="J29" s="309">
        <f>'Vinyl Classic Retreat Wholesale'!J29+('Vinyl Classic Retreat Wholesale'!J29*'Vinyl Rec Classic RetreatRetail'!$W$6)</f>
        <v>1136.0859156328499</v>
      </c>
      <c r="K29" s="309"/>
      <c r="L29" s="257"/>
      <c r="M29" s="257"/>
      <c r="N29" s="257"/>
      <c r="O29" s="257"/>
      <c r="P29" s="257"/>
      <c r="Q29" s="257"/>
      <c r="R29" s="257"/>
      <c r="S29" s="408"/>
      <c r="T29" s="209"/>
    </row>
    <row r="30" spans="1:25" ht="15" customHeight="1" x14ac:dyDescent="0.25">
      <c r="A30" s="209"/>
      <c r="B30" s="243" t="s">
        <v>277</v>
      </c>
      <c r="C30" s="261"/>
      <c r="D30" s="261">
        <f>'Vinyl Classic Retreat Wholesale'!D30+('Vinyl Classic Retreat Wholesale'!D30*'Vinyl Rec Classic RetreatRetail'!$W$6)</f>
        <v>1062.7900501081499</v>
      </c>
      <c r="E30" s="261"/>
      <c r="F30" s="261">
        <f>'Vinyl Classic Retreat Wholesale'!F30+('Vinyl Classic Retreat Wholesale'!F30*'Vinyl Rec Classic RetreatRetail'!$W$6)</f>
        <v>1062.7900501081499</v>
      </c>
      <c r="G30" s="261"/>
      <c r="H30" s="261">
        <f>'Vinyl Classic Retreat Wholesale'!H30+('Vinyl Classic Retreat Wholesale'!H30*'Vinyl Rec Classic RetreatRetail'!$W$6)</f>
        <v>1062.7900501081499</v>
      </c>
      <c r="I30" s="261"/>
      <c r="J30" s="261">
        <f>'Vinyl Classic Retreat Wholesale'!J30+('Vinyl Classic Retreat Wholesale'!J30*'Vinyl Rec Classic RetreatRetail'!$W$6)</f>
        <v>1062.7900501081499</v>
      </c>
      <c r="K30" s="261"/>
      <c r="L30" s="245"/>
      <c r="M30" s="245"/>
      <c r="N30" s="245"/>
      <c r="O30" s="245"/>
      <c r="P30" s="245"/>
      <c r="Q30" s="245"/>
      <c r="R30" s="245"/>
      <c r="S30" s="407"/>
      <c r="T30" s="209"/>
    </row>
    <row r="31" spans="1:25" ht="15" customHeight="1" x14ac:dyDescent="0.25">
      <c r="A31" s="209"/>
      <c r="B31" s="87"/>
      <c r="C31" s="483"/>
      <c r="D31" s="483"/>
      <c r="E31" s="483"/>
      <c r="F31" s="483"/>
      <c r="G31" s="483"/>
      <c r="H31" s="483"/>
      <c r="I31" s="483"/>
      <c r="J31" s="483"/>
      <c r="K31" s="264"/>
      <c r="L31" s="242"/>
      <c r="M31" s="242"/>
      <c r="N31" s="242"/>
      <c r="O31" s="242"/>
      <c r="P31" s="242"/>
      <c r="Q31" s="242"/>
      <c r="R31" s="242"/>
      <c r="S31" s="406"/>
      <c r="T31" s="209"/>
    </row>
    <row r="32" spans="1:25" ht="14.45" customHeight="1" x14ac:dyDescent="0.25">
      <c r="A32" s="209"/>
      <c r="B32" s="227" t="s">
        <v>278</v>
      </c>
      <c r="C32" s="261"/>
      <c r="D32" s="261"/>
      <c r="E32" s="261"/>
      <c r="F32" s="261"/>
      <c r="G32" s="261"/>
      <c r="H32" s="261"/>
      <c r="I32" s="599">
        <f>'Vinyl Classic Retreat Wholesale'!I32+('Vinyl Classic Retreat Wholesale'!I32*'Vinyl Rec Classic RetreatRetail'!$W$6)</f>
        <v>2797.4588675260497</v>
      </c>
      <c r="J32" s="599"/>
      <c r="K32" s="599">
        <f>'Vinyl Classic Retreat Wholesale'!K32+('Vinyl Classic Retreat Wholesale'!K32*'Vinyl Rec Classic RetreatRetail'!$W$6)</f>
        <v>2797.4588675260497</v>
      </c>
      <c r="L32" s="240"/>
      <c r="M32" s="240"/>
      <c r="N32" s="240"/>
      <c r="O32" s="240"/>
      <c r="P32" s="240"/>
      <c r="Q32" s="240"/>
      <c r="R32" s="240"/>
      <c r="S32" s="405"/>
      <c r="T32" s="110"/>
    </row>
    <row r="33" spans="1:20" ht="14.45" customHeight="1" x14ac:dyDescent="0.25">
      <c r="A33" s="209"/>
      <c r="B33" s="244" t="s">
        <v>279</v>
      </c>
      <c r="C33" s="483"/>
      <c r="D33" s="483"/>
      <c r="E33" s="483"/>
      <c r="F33" s="483"/>
      <c r="G33" s="483"/>
      <c r="H33" s="483"/>
      <c r="I33" s="483">
        <f>'Vinyl Classic Retreat Wholesale'!I33+('Vinyl Classic Retreat Wholesale'!I33*'Vinyl Rec Classic RetreatRetail'!$W$6)</f>
        <v>1832.3966381175001</v>
      </c>
      <c r="J33" s="483"/>
      <c r="K33" s="483">
        <f>'Vinyl Classic Retreat Wholesale'!K33+('Vinyl Classic Retreat Wholesale'!K33*'Vinyl Rec Classic RetreatRetail'!$W$6)</f>
        <v>1832.3966381175001</v>
      </c>
      <c r="L33" s="95"/>
      <c r="M33" s="95"/>
      <c r="N33" s="95"/>
      <c r="O33" s="95"/>
      <c r="P33" s="95"/>
      <c r="Q33" s="95"/>
      <c r="R33" s="95"/>
      <c r="S33" s="409"/>
      <c r="T33" s="209"/>
    </row>
    <row r="34" spans="1:20" ht="14.45" customHeight="1" x14ac:dyDescent="0.25">
      <c r="A34" s="209"/>
      <c r="B34" s="243" t="s">
        <v>280</v>
      </c>
      <c r="C34" s="261"/>
      <c r="D34" s="261"/>
      <c r="E34" s="261"/>
      <c r="F34" s="261"/>
      <c r="G34" s="261"/>
      <c r="H34" s="261"/>
      <c r="I34" s="261">
        <f>'Vinyl Classic Retreat Wholesale'!I34+('Vinyl Classic Retreat Wholesale'!I34*'Vinyl Rec Classic RetreatRetail'!$W$6)</f>
        <v>1562.667852986604</v>
      </c>
      <c r="J34" s="261"/>
      <c r="K34" s="261">
        <f>'Vinyl Classic Retreat Wholesale'!K34+('Vinyl Classic Retreat Wholesale'!K34*'Vinyl Rec Classic RetreatRetail'!$W$6)</f>
        <v>1562.667852986604</v>
      </c>
      <c r="L34" s="252"/>
      <c r="M34" s="252"/>
      <c r="N34" s="252"/>
      <c r="O34" s="252"/>
      <c r="P34" s="252"/>
      <c r="Q34" s="252"/>
      <c r="R34" s="252"/>
      <c r="S34" s="410"/>
      <c r="T34" s="209"/>
    </row>
    <row r="35" spans="1:20" ht="14.45" customHeight="1" x14ac:dyDescent="0.25">
      <c r="A35" s="209"/>
      <c r="B35" s="143"/>
      <c r="C35" s="268"/>
      <c r="D35" s="268"/>
      <c r="E35" s="268"/>
      <c r="F35" s="268"/>
      <c r="G35" s="268"/>
      <c r="H35" s="268"/>
      <c r="I35" s="268"/>
      <c r="J35" s="268"/>
      <c r="K35" s="268"/>
      <c r="L35" s="251"/>
      <c r="M35" s="251"/>
      <c r="N35" s="251"/>
      <c r="O35" s="251"/>
      <c r="P35" s="251"/>
      <c r="Q35" s="251"/>
      <c r="R35" s="251"/>
      <c r="S35" s="411"/>
      <c r="T35" s="209"/>
    </row>
    <row r="36" spans="1:20" ht="15" customHeight="1" x14ac:dyDescent="0.25">
      <c r="A36" s="209"/>
      <c r="B36" s="617" t="s">
        <v>235</v>
      </c>
      <c r="C36" s="599">
        <f>'Vinyl Classic Retreat Wholesale'!C36+('Vinyl Classic Retreat Wholesale'!C36*'Vinyl Rec Classic RetreatRetail'!$W$6)</f>
        <v>394.94000000000005</v>
      </c>
      <c r="D36" s="599">
        <f>'Vinyl Classic Retreat Wholesale'!D36+('Vinyl Classic Retreat Wholesale'!D36*'Vinyl Rec Classic RetreatRetail'!$W$6)</f>
        <v>394.94000000000005</v>
      </c>
      <c r="E36" s="599">
        <f>'Vinyl Classic Retreat Wholesale'!E36+('Vinyl Classic Retreat Wholesale'!E36*'Vinyl Rec Classic RetreatRetail'!$W$6)</f>
        <v>394.94000000000005</v>
      </c>
      <c r="F36" s="599">
        <f>'Vinyl Classic Retreat Wholesale'!F36+('Vinyl Classic Retreat Wholesale'!F36*'Vinyl Rec Classic RetreatRetail'!$W$6)</f>
        <v>394.94000000000005</v>
      </c>
      <c r="G36" s="599">
        <f>'Vinyl Classic Retreat Wholesale'!G36+('Vinyl Classic Retreat Wholesale'!G36*'Vinyl Rec Classic RetreatRetail'!$W$6)</f>
        <v>394.94000000000005</v>
      </c>
      <c r="H36" s="599">
        <f>'Vinyl Classic Retreat Wholesale'!H36+('Vinyl Classic Retreat Wholesale'!H36*'Vinyl Rec Classic RetreatRetail'!$W$6)</f>
        <v>394.94000000000005</v>
      </c>
      <c r="I36" s="599">
        <f>'Vinyl Classic Retreat Wholesale'!I36+('Vinyl Classic Retreat Wholesale'!I36*'Vinyl Rec Classic RetreatRetail'!$W$6)</f>
        <v>394.94000000000005</v>
      </c>
      <c r="J36" s="599">
        <f>'Vinyl Classic Retreat Wholesale'!J36+('Vinyl Classic Retreat Wholesale'!J36*'Vinyl Rec Classic RetreatRetail'!$W$6)</f>
        <v>394.94000000000005</v>
      </c>
      <c r="K36" s="599">
        <f>'Vinyl Classic Retreat Wholesale'!K36+('Vinyl Classic Retreat Wholesale'!K36*'Vinyl Rec Classic RetreatRetail'!$W$6)</f>
        <v>394.94000000000005</v>
      </c>
      <c r="L36" s="240"/>
      <c r="M36" s="240"/>
      <c r="N36" s="240"/>
      <c r="O36" s="240"/>
      <c r="P36" s="240"/>
      <c r="Q36" s="240"/>
      <c r="R36" s="240"/>
      <c r="S36" s="405"/>
      <c r="T36" s="209"/>
    </row>
    <row r="37" spans="1:20" x14ac:dyDescent="0.25">
      <c r="A37" s="209"/>
      <c r="B37" s="299" t="s">
        <v>236</v>
      </c>
      <c r="C37" s="270">
        <f>'Vinyl Classic Retreat Wholesale'!C37+('Vinyl Classic Retreat Wholesale'!C37*'Vinyl Rec Classic RetreatRetail'!$W$6)</f>
        <v>360.35999999999996</v>
      </c>
      <c r="D37" s="270">
        <f>'Vinyl Classic Retreat Wholesale'!D37+('Vinyl Classic Retreat Wholesale'!D37*'Vinyl Rec Classic RetreatRetail'!$W$6)</f>
        <v>360.35999999999996</v>
      </c>
      <c r="E37" s="270">
        <f>'Vinyl Classic Retreat Wholesale'!E37+('Vinyl Classic Retreat Wholesale'!E37*'Vinyl Rec Classic RetreatRetail'!$W$6)</f>
        <v>360.35999999999996</v>
      </c>
      <c r="F37" s="270">
        <f>'Vinyl Classic Retreat Wholesale'!F37+('Vinyl Classic Retreat Wholesale'!F37*'Vinyl Rec Classic RetreatRetail'!$W$6)</f>
        <v>360.35999999999996</v>
      </c>
      <c r="G37" s="270">
        <f>'Vinyl Classic Retreat Wholesale'!G37+('Vinyl Classic Retreat Wholesale'!G37*'Vinyl Rec Classic RetreatRetail'!$W$6)</f>
        <v>360.35999999999996</v>
      </c>
      <c r="H37" s="270">
        <f>'Vinyl Classic Retreat Wholesale'!H37+('Vinyl Classic Retreat Wholesale'!H37*'Vinyl Rec Classic RetreatRetail'!$W$6)</f>
        <v>360.35999999999996</v>
      </c>
      <c r="I37" s="270">
        <f>'Vinyl Classic Retreat Wholesale'!I37+('Vinyl Classic Retreat Wholesale'!I37*'Vinyl Rec Classic RetreatRetail'!$W$6)</f>
        <v>360.35999999999996</v>
      </c>
      <c r="J37" s="270">
        <f>'Vinyl Classic Retreat Wholesale'!J37+('Vinyl Classic Retreat Wholesale'!J37*'Vinyl Rec Classic RetreatRetail'!$W$6)</f>
        <v>360.35999999999996</v>
      </c>
      <c r="K37" s="270">
        <f>'Vinyl Classic Retreat Wholesale'!K37+('Vinyl Classic Retreat Wholesale'!K37*'Vinyl Rec Classic RetreatRetail'!$W$6)</f>
        <v>360.35999999999996</v>
      </c>
      <c r="L37" s="191"/>
      <c r="M37" s="191"/>
      <c r="N37" s="191"/>
      <c r="O37" s="191"/>
      <c r="P37" s="191"/>
      <c r="Q37" s="191"/>
      <c r="R37" s="191"/>
      <c r="S37" s="412"/>
      <c r="T37" s="209"/>
    </row>
    <row r="38" spans="1:20" ht="15.75" x14ac:dyDescent="0.25">
      <c r="A38" s="209"/>
      <c r="B38" s="300" t="s">
        <v>190</v>
      </c>
      <c r="C38" s="261"/>
      <c r="D38" s="261"/>
      <c r="E38" s="261"/>
      <c r="F38" s="261"/>
      <c r="G38" s="261"/>
      <c r="H38" s="261"/>
      <c r="I38" s="261"/>
      <c r="J38" s="261"/>
      <c r="K38" s="261"/>
      <c r="L38" s="99"/>
      <c r="M38" s="99"/>
      <c r="N38" s="99"/>
      <c r="O38" s="99"/>
      <c r="P38" s="99"/>
      <c r="Q38" s="99"/>
      <c r="R38" s="99"/>
      <c r="S38" s="413"/>
      <c r="T38" s="209"/>
    </row>
    <row r="39" spans="1:20" x14ac:dyDescent="0.25">
      <c r="A39" s="209"/>
      <c r="B39" s="236" t="s">
        <v>191</v>
      </c>
      <c r="C39" s="270"/>
      <c r="D39" s="270"/>
      <c r="E39" s="270"/>
      <c r="F39" s="270"/>
      <c r="G39" s="270"/>
      <c r="H39" s="270"/>
      <c r="I39" s="270"/>
      <c r="J39" s="270"/>
      <c r="K39" s="271"/>
      <c r="L39" s="191"/>
      <c r="M39" s="191"/>
      <c r="N39" s="191"/>
      <c r="O39" s="191"/>
      <c r="P39" s="191"/>
      <c r="Q39" s="191"/>
      <c r="R39" s="191"/>
      <c r="S39" s="412"/>
      <c r="T39" s="110"/>
    </row>
    <row r="40" spans="1:20" x14ac:dyDescent="0.25">
      <c r="A40" s="209"/>
      <c r="B40" s="238" t="s">
        <v>259</v>
      </c>
      <c r="C40" s="599">
        <f>'Vinyl Classic Retreat Wholesale'!C40+('Vinyl Classic Retreat Wholesale'!C40*'Vinyl Rec Classic RetreatRetail'!$W$6)</f>
        <v>664.3</v>
      </c>
      <c r="D40" s="599">
        <f>'Vinyl Classic Retreat Wholesale'!D40+('Vinyl Classic Retreat Wholesale'!D40*'Vinyl Rec Classic RetreatRetail'!$W$6)</f>
        <v>664.3</v>
      </c>
      <c r="E40" s="599">
        <f>'Vinyl Classic Retreat Wholesale'!E40+('Vinyl Classic Retreat Wholesale'!E40*'Vinyl Rec Classic RetreatRetail'!$W$6)</f>
        <v>664.3</v>
      </c>
      <c r="F40" s="599">
        <f>'Vinyl Classic Retreat Wholesale'!F40+('Vinyl Classic Retreat Wholesale'!F40*'Vinyl Rec Classic RetreatRetail'!$W$6)</f>
        <v>664.3</v>
      </c>
      <c r="G40" s="599">
        <f>'Vinyl Classic Retreat Wholesale'!G40+('Vinyl Classic Retreat Wholesale'!G40*'Vinyl Rec Classic RetreatRetail'!$W$6)</f>
        <v>664.3</v>
      </c>
      <c r="H40" s="599">
        <f>'Vinyl Classic Retreat Wholesale'!H40+('Vinyl Classic Retreat Wholesale'!H40*'Vinyl Rec Classic RetreatRetail'!$W$6)</f>
        <v>664.3</v>
      </c>
      <c r="I40" s="599">
        <f>'Vinyl Classic Retreat Wholesale'!I40+('Vinyl Classic Retreat Wholesale'!I40*'Vinyl Rec Classic RetreatRetail'!$W$6)</f>
        <v>664.3</v>
      </c>
      <c r="J40" s="599">
        <f>'Vinyl Classic Retreat Wholesale'!J40+('Vinyl Classic Retreat Wholesale'!J40*'Vinyl Rec Classic RetreatRetail'!$W$6)</f>
        <v>664.3</v>
      </c>
      <c r="K40" s="599">
        <f>'Vinyl Classic Retreat Wholesale'!K40+('Vinyl Classic Retreat Wholesale'!K40*'Vinyl Rec Classic RetreatRetail'!$W$6)</f>
        <v>664.3</v>
      </c>
      <c r="L40" s="97"/>
      <c r="M40" s="97"/>
      <c r="N40" s="97"/>
      <c r="O40" s="97"/>
      <c r="P40" s="97"/>
      <c r="Q40" s="97"/>
      <c r="R40" s="97"/>
      <c r="S40" s="392"/>
      <c r="T40" s="209"/>
    </row>
    <row r="41" spans="1:20" ht="15.95" customHeight="1" x14ac:dyDescent="0.25">
      <c r="A41" s="209"/>
      <c r="B41" s="301" t="s">
        <v>240</v>
      </c>
      <c r="C41" s="270">
        <f>'Vinyl Classic Retreat Wholesale'!C41+('Vinyl Classic Retreat Wholesale'!C41*'Vinyl Rec Classic RetreatRetail'!$W$6)</f>
        <v>67.34</v>
      </c>
      <c r="D41" s="270">
        <f>'Vinyl Classic Retreat Wholesale'!D41+('Vinyl Classic Retreat Wholesale'!D41*'Vinyl Rec Classic RetreatRetail'!$W$6)</f>
        <v>67.34</v>
      </c>
      <c r="E41" s="270">
        <f>'Vinyl Classic Retreat Wholesale'!E41+('Vinyl Classic Retreat Wholesale'!E41*'Vinyl Rec Classic RetreatRetail'!$W$6)</f>
        <v>67.34</v>
      </c>
      <c r="F41" s="270">
        <f>'Vinyl Classic Retreat Wholesale'!F41+('Vinyl Classic Retreat Wholesale'!F41*'Vinyl Rec Classic RetreatRetail'!$W$6)</f>
        <v>67.34</v>
      </c>
      <c r="G41" s="270">
        <f>'Vinyl Classic Retreat Wholesale'!G41+('Vinyl Classic Retreat Wholesale'!G41*'Vinyl Rec Classic RetreatRetail'!$W$6)</f>
        <v>67.34</v>
      </c>
      <c r="H41" s="270">
        <f>'Vinyl Classic Retreat Wholesale'!H41+('Vinyl Classic Retreat Wholesale'!H41*'Vinyl Rec Classic RetreatRetail'!$W$6)</f>
        <v>67.34</v>
      </c>
      <c r="I41" s="270">
        <f>'Vinyl Classic Retreat Wholesale'!I41+('Vinyl Classic Retreat Wholesale'!I41*'Vinyl Rec Classic RetreatRetail'!$W$6)</f>
        <v>67.34</v>
      </c>
      <c r="J41" s="270">
        <f>'Vinyl Classic Retreat Wholesale'!J41+('Vinyl Classic Retreat Wholesale'!J41*'Vinyl Rec Classic RetreatRetail'!$W$6)</f>
        <v>67.34</v>
      </c>
      <c r="K41" s="270">
        <f>'Vinyl Classic Retreat Wholesale'!K41+('Vinyl Classic Retreat Wholesale'!K41*'Vinyl Rec Classic RetreatRetail'!$W$6)</f>
        <v>67.34</v>
      </c>
      <c r="L41" s="191"/>
      <c r="M41" s="191"/>
      <c r="N41" s="191"/>
      <c r="O41" s="191"/>
      <c r="P41" s="191"/>
      <c r="Q41" s="191"/>
      <c r="R41" s="191"/>
      <c r="S41" s="412"/>
      <c r="T41" s="209"/>
    </row>
    <row r="42" spans="1:20" ht="15.95" customHeight="1" x14ac:dyDescent="0.25">
      <c r="A42" s="209"/>
      <c r="B42" s="302" t="s">
        <v>281</v>
      </c>
      <c r="C42" s="599">
        <f>'Vinyl Classic Retreat Wholesale'!C42+('Vinyl Classic Retreat Wholesale'!C42*'Vinyl Rec Classic RetreatRetail'!$W$6)</f>
        <v>2653.5817981627497</v>
      </c>
      <c r="D42" s="599"/>
      <c r="E42" s="599">
        <f>'Vinyl Classic Retreat Wholesale'!E42+('Vinyl Classic Retreat Wholesale'!E42*'Vinyl Rec Classic RetreatRetail'!$W$6)</f>
        <v>2797.1874013574402</v>
      </c>
      <c r="F42" s="599"/>
      <c r="G42" s="599">
        <f>'Vinyl Classic Retreat Wholesale'!G42+('Vinyl Classic Retreat Wholesale'!G42*'Vinyl Rec Classic RetreatRetail'!$W$6)</f>
        <v>2822.1622888695601</v>
      </c>
      <c r="H42" s="599"/>
      <c r="I42" s="599"/>
      <c r="J42" s="599"/>
      <c r="K42" s="599"/>
      <c r="L42" s="97"/>
      <c r="M42" s="97"/>
      <c r="N42" s="97"/>
      <c r="O42" s="97"/>
      <c r="P42" s="97"/>
      <c r="Q42" s="97"/>
      <c r="R42" s="97"/>
      <c r="S42" s="392"/>
      <c r="T42" s="209"/>
    </row>
    <row r="43" spans="1:20" ht="15.95" customHeight="1" x14ac:dyDescent="0.25">
      <c r="A43" s="209"/>
      <c r="B43" s="244" t="s">
        <v>282</v>
      </c>
      <c r="C43" s="289"/>
      <c r="D43" s="289">
        <f>'Vinyl Classic Retreat Wholesale'!D43+('Vinyl Classic Retreat Wholesale'!D43*'Vinyl Rec Classic RetreatRetail'!$W$6)</f>
        <v>2834.6497326256208</v>
      </c>
      <c r="E43" s="289"/>
      <c r="F43" s="289">
        <f>'Vinyl Classic Retreat Wholesale'!F43+('Vinyl Classic Retreat Wholesale'!F43*'Vinyl Rec Classic RetreatRetail'!$W$6)</f>
        <v>2953.7607346064992</v>
      </c>
      <c r="G43" s="289"/>
      <c r="H43" s="289">
        <f>'Vinyl Classic Retreat Wholesale'!H43+('Vinyl Classic Retreat Wholesale'!H43*'Vinyl Rec Classic RetreatRetail'!$W$6)</f>
        <v>3013.7965218952495</v>
      </c>
      <c r="I43" s="289"/>
      <c r="J43" s="289">
        <f>'Vinyl Classic Retreat Wholesale'!J43+('Vinyl Classic Retreat Wholesale'!J43*'Vinyl Rec Classic RetreatRetail'!$W$6)</f>
        <v>3566.1257649517488</v>
      </c>
      <c r="K43" s="289"/>
      <c r="L43" s="211"/>
      <c r="M43" s="211"/>
      <c r="N43" s="211"/>
      <c r="O43" s="211"/>
      <c r="P43" s="211"/>
      <c r="Q43" s="211"/>
      <c r="R43" s="211"/>
      <c r="S43" s="414"/>
      <c r="T43" s="209"/>
    </row>
    <row r="44" spans="1:20" x14ac:dyDescent="0.25">
      <c r="A44" s="209"/>
      <c r="B44" s="243" t="s">
        <v>283</v>
      </c>
      <c r="C44" s="261"/>
      <c r="D44" s="261"/>
      <c r="E44" s="261"/>
      <c r="F44" s="261"/>
      <c r="G44" s="261"/>
      <c r="H44" s="261"/>
      <c r="I44" s="261">
        <f>'Vinyl Classic Retreat Wholesale'!I44+('Vinyl Classic Retreat Wholesale'!I44*'Vinyl Rec Classic RetreatRetail'!$W$6)</f>
        <v>4607.8667459861408</v>
      </c>
      <c r="J44" s="261"/>
      <c r="K44" s="261">
        <f>'Vinyl Classic Retreat Wholesale'!K44+('Vinyl Classic Retreat Wholesale'!K44*'Vinyl Rec Classic RetreatRetail'!$W$6)</f>
        <v>4870.1030648633996</v>
      </c>
      <c r="L44" s="97"/>
      <c r="M44" s="97"/>
      <c r="N44" s="97"/>
      <c r="O44" s="97"/>
      <c r="P44" s="97"/>
      <c r="Q44" s="97"/>
      <c r="R44" s="97"/>
      <c r="S44" s="392"/>
      <c r="T44" s="209"/>
    </row>
    <row r="45" spans="1:20" x14ac:dyDescent="0.25">
      <c r="A45" s="209"/>
      <c r="B45" s="247"/>
      <c r="C45" s="289"/>
      <c r="D45" s="289"/>
      <c r="E45" s="289"/>
      <c r="F45" s="289"/>
      <c r="G45" s="289"/>
      <c r="H45" s="289"/>
      <c r="I45" s="289"/>
      <c r="J45" s="289"/>
      <c r="K45" s="271"/>
      <c r="L45" s="191"/>
      <c r="M45" s="191"/>
      <c r="N45" s="191"/>
      <c r="O45" s="191"/>
      <c r="P45" s="191"/>
      <c r="Q45" s="191"/>
      <c r="R45" s="191"/>
      <c r="S45" s="412"/>
      <c r="T45" s="209"/>
    </row>
    <row r="46" spans="1:20" x14ac:dyDescent="0.25">
      <c r="A46" s="209"/>
      <c r="B46" s="243" t="s">
        <v>196</v>
      </c>
      <c r="C46" s="261">
        <f>'Vinyl Classic Retreat Wholesale'!C46+('Vinyl Classic Retreat Wholesale'!C46*'Vinyl Rec Classic RetreatRetail'!$W$6)</f>
        <v>437.06053146210002</v>
      </c>
      <c r="D46" s="261">
        <f>'Vinyl Classic Retreat Wholesale'!D46+('Vinyl Classic Retreat Wholesale'!D46*'Vinyl Rec Classic RetreatRetail'!$W$6)</f>
        <v>437.06053146210002</v>
      </c>
      <c r="E46" s="261">
        <f>'Vinyl Classic Retreat Wholesale'!E46+('Vinyl Classic Retreat Wholesale'!E46*'Vinyl Rec Classic RetreatRetail'!$W$6)</f>
        <v>437.06053146210002</v>
      </c>
      <c r="F46" s="261">
        <f>'Vinyl Classic Retreat Wholesale'!F46+('Vinyl Classic Retreat Wholesale'!F46*'Vinyl Rec Classic RetreatRetail'!$W$6)</f>
        <v>437.06053146210002</v>
      </c>
      <c r="G46" s="261">
        <f>'Vinyl Classic Retreat Wholesale'!G46+('Vinyl Classic Retreat Wholesale'!G46*'Vinyl Rec Classic RetreatRetail'!$W$6)</f>
        <v>437.06053146210002</v>
      </c>
      <c r="H46" s="261">
        <f>'Vinyl Classic Retreat Wholesale'!H46+('Vinyl Classic Retreat Wholesale'!H46*'Vinyl Rec Classic RetreatRetail'!$W$6)</f>
        <v>437.06053146210002</v>
      </c>
      <c r="I46" s="261">
        <f>'Vinyl Classic Retreat Wholesale'!I46+('Vinyl Classic Retreat Wholesale'!I46*'Vinyl Rec Classic RetreatRetail'!$W$6)</f>
        <v>437.06053146210002</v>
      </c>
      <c r="J46" s="261">
        <f>'Vinyl Classic Retreat Wholesale'!J46+('Vinyl Classic Retreat Wholesale'!J46*'Vinyl Rec Classic RetreatRetail'!$W$6)</f>
        <v>437.06053146210002</v>
      </c>
      <c r="K46" s="261">
        <f>'Vinyl Classic Retreat Wholesale'!K46+('Vinyl Classic Retreat Wholesale'!K46*'Vinyl Rec Classic RetreatRetail'!$W$6)</f>
        <v>437.06053146210002</v>
      </c>
      <c r="L46" s="97"/>
      <c r="M46" s="97"/>
      <c r="N46" s="97"/>
      <c r="O46" s="97"/>
      <c r="P46" s="97"/>
      <c r="Q46" s="97"/>
      <c r="R46" s="97"/>
      <c r="S46" s="392"/>
      <c r="T46" s="209"/>
    </row>
    <row r="47" spans="1:20" x14ac:dyDescent="0.25">
      <c r="A47" s="209"/>
      <c r="B47" s="247" t="s">
        <v>75</v>
      </c>
      <c r="C47" s="618">
        <f>'Vinyl Classic Retreat Wholesale'!C47+('Vinyl Classic Retreat Wholesale'!C47*'Vinyl Rec Classic RetreatRetail'!$W$6)</f>
        <v>174.82421258484001</v>
      </c>
      <c r="D47" s="618">
        <f>'Vinyl Classic Retreat Wholesale'!D47+('Vinyl Classic Retreat Wholesale'!D47*'Vinyl Rec Classic RetreatRetail'!$W$6)</f>
        <v>199.79910009695999</v>
      </c>
      <c r="E47" s="618">
        <f>'Vinyl Classic Retreat Wholesale'!E47+('Vinyl Classic Retreat Wholesale'!E47*'Vinyl Rec Classic RetreatRetail'!$W$6)</f>
        <v>199.79910009695999</v>
      </c>
      <c r="F47" s="618">
        <f>'Vinyl Classic Retreat Wholesale'!F47+('Vinyl Classic Retreat Wholesale'!F47*'Vinyl Rec Classic RetreatRetail'!$W$6)</f>
        <v>224.77398760908</v>
      </c>
      <c r="G47" s="618">
        <f>'Vinyl Classic Retreat Wholesale'!G47+('Vinyl Classic Retreat Wholesale'!G47*'Vinyl Rec Classic RetreatRetail'!$W$6)</f>
        <v>224.77398760908</v>
      </c>
      <c r="H47" s="618">
        <f>'Vinyl Classic Retreat Wholesale'!H47+('Vinyl Classic Retreat Wholesale'!H47*'Vinyl Rec Classic RetreatRetail'!$W$6)</f>
        <v>249.74887512119997</v>
      </c>
      <c r="I47" s="618">
        <f>'Vinyl Classic Retreat Wholesale'!I47+('Vinyl Classic Retreat Wholesale'!I47*'Vinyl Rec Classic RetreatRetail'!$W$6)</f>
        <v>337.16098141362005</v>
      </c>
      <c r="J47" s="618">
        <f>'Vinyl Classic Retreat Wholesale'!J47+('Vinyl Classic Retreat Wholesale'!J47*'Vinyl Rec Classic RetreatRetail'!$W$6)</f>
        <v>274.72376263332001</v>
      </c>
      <c r="K47" s="618">
        <f>'Vinyl Classic Retreat Wholesale'!K47+('Vinyl Classic Retreat Wholesale'!K47*'Vinyl Rec Classic RetreatRetail'!$W$6)</f>
        <v>362.13586892574</v>
      </c>
      <c r="L47" s="191"/>
      <c r="M47" s="191"/>
      <c r="N47" s="191"/>
      <c r="O47" s="191"/>
      <c r="P47" s="191"/>
      <c r="Q47" s="191"/>
      <c r="R47" s="191"/>
      <c r="S47" s="412"/>
      <c r="T47" s="209"/>
    </row>
    <row r="48" spans="1:20" x14ac:dyDescent="0.25">
      <c r="A48" s="209"/>
      <c r="B48" s="243" t="s">
        <v>78</v>
      </c>
      <c r="C48" s="261">
        <f>'Vinyl Classic Retreat Wholesale'!C48+('Vinyl Classic Retreat Wholesale'!C48*'Vinyl Rec Classic RetreatRetail'!$W$6)</f>
        <v>162.33676882877995</v>
      </c>
      <c r="D48" s="261">
        <f>'Vinyl Classic Retreat Wholesale'!D48+('Vinyl Classic Retreat Wholesale'!D48*'Vinyl Rec Classic RetreatRetail'!$W$6)</f>
        <v>187.31165634090002</v>
      </c>
      <c r="E48" s="261">
        <f>'Vinyl Classic Retreat Wholesale'!E48+('Vinyl Classic Retreat Wholesale'!E48*'Vinyl Rec Classic RetreatRetail'!$W$6)</f>
        <v>174.82421258484001</v>
      </c>
      <c r="F48" s="261">
        <f>'Vinyl Classic Retreat Wholesale'!F48+('Vinyl Classic Retreat Wholesale'!F48*'Vinyl Rec Classic RetreatRetail'!$W$6)</f>
        <v>199.79910009695999</v>
      </c>
      <c r="G48" s="261">
        <f>'Vinyl Classic Retreat Wholesale'!G48+('Vinyl Classic Retreat Wholesale'!G48*'Vinyl Rec Classic RetreatRetail'!$W$6)</f>
        <v>174.82421258484001</v>
      </c>
      <c r="H48" s="261">
        <f>'Vinyl Classic Retreat Wholesale'!H48+('Vinyl Classic Retreat Wholesale'!H48*'Vinyl Rec Classic RetreatRetail'!$W$6)</f>
        <v>199.79910009695999</v>
      </c>
      <c r="I48" s="261">
        <f>'Vinyl Classic Retreat Wholesale'!I48+('Vinyl Classic Retreat Wholesale'!I48*'Vinyl Rec Classic RetreatRetail'!$W$6)</f>
        <v>262.23631887725998</v>
      </c>
      <c r="J48" s="261">
        <f>'Vinyl Classic Retreat Wholesale'!J48+('Vinyl Classic Retreat Wholesale'!J48*'Vinyl Rec Classic RetreatRetail'!$W$6)</f>
        <v>237.26143136514003</v>
      </c>
      <c r="K48" s="261">
        <f>'Vinyl Classic Retreat Wholesale'!K48+('Vinyl Classic Retreat Wholesale'!K48*'Vinyl Rec Classic RetreatRetail'!$W$6)</f>
        <v>299.69865014543996</v>
      </c>
      <c r="L48" s="97"/>
      <c r="M48" s="97"/>
      <c r="N48" s="97"/>
      <c r="O48" s="97"/>
      <c r="P48" s="97"/>
      <c r="Q48" s="97"/>
      <c r="R48" s="97"/>
      <c r="S48" s="392"/>
      <c r="T48" s="209"/>
    </row>
    <row r="49" spans="1:20" x14ac:dyDescent="0.25">
      <c r="A49" s="209"/>
      <c r="B49" s="247"/>
      <c r="C49" s="289"/>
      <c r="D49" s="270"/>
      <c r="E49" s="270"/>
      <c r="F49" s="270"/>
      <c r="G49" s="270"/>
      <c r="H49" s="270"/>
      <c r="I49" s="270"/>
      <c r="J49" s="270"/>
      <c r="K49" s="271"/>
      <c r="L49" s="191"/>
      <c r="M49" s="191"/>
      <c r="N49" s="191"/>
      <c r="O49" s="191"/>
      <c r="P49" s="191"/>
      <c r="Q49" s="191"/>
      <c r="R49" s="191"/>
      <c r="S49" s="412"/>
      <c r="T49" s="209"/>
    </row>
    <row r="50" spans="1:20" x14ac:dyDescent="0.25">
      <c r="A50" s="209"/>
      <c r="B50" s="102"/>
      <c r="C50" s="287"/>
      <c r="D50" s="310"/>
      <c r="E50" s="310"/>
      <c r="F50" s="310"/>
      <c r="G50" s="310"/>
      <c r="H50" s="310"/>
      <c r="I50" s="310"/>
      <c r="J50" s="310"/>
      <c r="K50" s="311"/>
      <c r="L50" s="97"/>
      <c r="M50" s="97"/>
      <c r="N50" s="97"/>
      <c r="O50" s="97"/>
      <c r="P50" s="97"/>
      <c r="Q50" s="97"/>
      <c r="R50" s="97"/>
      <c r="S50" s="392"/>
      <c r="T50" s="209"/>
    </row>
    <row r="51" spans="1:20" x14ac:dyDescent="0.25">
      <c r="A51" s="209"/>
      <c r="B51" s="227" t="s">
        <v>232</v>
      </c>
      <c r="C51" s="618">
        <f>'Vinyl Classic Retreat Wholesale'!C51+('Vinyl Classic Retreat Wholesale'!C51*'Vinyl Rec Classic RetreatRetail'!$W$6)</f>
        <v>896</v>
      </c>
      <c r="D51" s="618">
        <f>'Vinyl Classic Retreat Wholesale'!D51+('Vinyl Classic Retreat Wholesale'!D51*'Vinyl Rec Classic RetreatRetail'!$W$6)</f>
        <v>1120</v>
      </c>
      <c r="E51" s="618">
        <f>'Vinyl Classic Retreat Wholesale'!E51+('Vinyl Classic Retreat Wholesale'!E51*'Vinyl Rec Classic RetreatRetail'!$W$6)</f>
        <v>1129.8</v>
      </c>
      <c r="F51" s="618">
        <f>'Vinyl Classic Retreat Wholesale'!F51+('Vinyl Classic Retreat Wholesale'!F51*'Vinyl Rec Classic RetreatRetail'!$W$6)</f>
        <v>1302</v>
      </c>
      <c r="G51" s="618">
        <f>'Vinyl Classic Retreat Wholesale'!G51+('Vinyl Classic Retreat Wholesale'!G51*'Vinyl Rec Classic RetreatRetail'!$W$6)</f>
        <v>1250.2</v>
      </c>
      <c r="H51" s="618">
        <f>'Vinyl Classic Retreat Wholesale'!H51+('Vinyl Classic Retreat Wholesale'!H51*'Vinyl Rec Classic RetreatRetail'!$W$6)</f>
        <v>1615.6</v>
      </c>
      <c r="I51" s="618">
        <f>'Vinyl Classic Retreat Wholesale'!I51+('Vinyl Classic Retreat Wholesale'!I51*'Vinyl Rec Classic RetreatRetail'!$W$6)</f>
        <v>2268</v>
      </c>
      <c r="J51" s="618">
        <f>'Vinyl Classic Retreat Wholesale'!J51+('Vinyl Classic Retreat Wholesale'!J51*'Vinyl Rec Classic RetreatRetail'!$W$6)</f>
        <v>1841</v>
      </c>
      <c r="K51" s="618">
        <f>'Vinyl Classic Retreat Wholesale'!K51+('Vinyl Classic Retreat Wholesale'!K51*'Vinyl Rec Classic RetreatRetail'!$W$6)</f>
        <v>2500.4</v>
      </c>
      <c r="L51" s="191"/>
      <c r="M51" s="191"/>
      <c r="N51" s="191"/>
      <c r="O51" s="191"/>
      <c r="P51" s="191"/>
      <c r="Q51" s="191"/>
      <c r="R51" s="191"/>
      <c r="S51" s="412"/>
      <c r="T51" s="209"/>
    </row>
    <row r="52" spans="1:20" x14ac:dyDescent="0.25">
      <c r="A52" s="209"/>
      <c r="B52" s="102" t="s">
        <v>233</v>
      </c>
      <c r="C52" s="261">
        <f>'Vinyl Classic Retreat Wholesale'!C52+('Vinyl Classic Retreat Wholesale'!C52*'Vinyl Rec Classic RetreatRetail'!$W$6)</f>
        <v>1719.2</v>
      </c>
      <c r="D52" s="261">
        <f>'Vinyl Classic Retreat Wholesale'!D52+('Vinyl Classic Retreat Wholesale'!D52*'Vinyl Rec Classic RetreatRetail'!$W$6)</f>
        <v>1967</v>
      </c>
      <c r="E52" s="261">
        <f>'Vinyl Classic Retreat Wholesale'!E52+('Vinyl Classic Retreat Wholesale'!E52*'Vinyl Rec Classic RetreatRetail'!$W$6)</f>
        <v>2191</v>
      </c>
      <c r="F52" s="261">
        <f>'Vinyl Classic Retreat Wholesale'!F52+('Vinyl Classic Retreat Wholesale'!F52*'Vinyl Rec Classic RetreatRetail'!$W$6)</f>
        <v>2500.4</v>
      </c>
      <c r="G52" s="261">
        <f>'Vinyl Classic Retreat Wholesale'!G52+('Vinyl Classic Retreat Wholesale'!G52*'Vinyl Rec Classic RetreatRetail'!$W$6)</f>
        <v>2473.8000000000002</v>
      </c>
      <c r="H52" s="261">
        <f>'Vinyl Classic Retreat Wholesale'!H52+('Vinyl Classic Retreat Wholesale'!H52*'Vinyl Rec Classic RetreatRetail'!$W$6)</f>
        <v>3129</v>
      </c>
      <c r="I52" s="261">
        <f>'Vinyl Classic Retreat Wholesale'!I52+('Vinyl Classic Retreat Wholesale'!I52*'Vinyl Rec Classic RetreatRetail'!$W$6)</f>
        <v>4366.6000000000004</v>
      </c>
      <c r="J52" s="261">
        <f>'Vinyl Classic Retreat Wholesale'!J52+('Vinyl Classic Retreat Wholesale'!J52*'Vinyl Rec Classic RetreatRetail'!$W$6)</f>
        <v>3486</v>
      </c>
      <c r="K52" s="261">
        <f>'Vinyl Classic Retreat Wholesale'!K52+('Vinyl Classic Retreat Wholesale'!K52*'Vinyl Rec Classic RetreatRetail'!$W$6)</f>
        <v>4809</v>
      </c>
      <c r="L52" s="97"/>
      <c r="M52" s="97"/>
      <c r="N52" s="97"/>
      <c r="O52" s="97"/>
      <c r="P52" s="97"/>
      <c r="Q52" s="97"/>
      <c r="R52" s="97"/>
      <c r="S52" s="392"/>
      <c r="T52" s="209"/>
    </row>
    <row r="53" spans="1:20" x14ac:dyDescent="0.25">
      <c r="A53" s="209"/>
      <c r="B53" s="87" t="s">
        <v>207</v>
      </c>
      <c r="C53" s="270">
        <f>'Vinyl Classic Retreat Wholesale'!C53+('Vinyl Classic Retreat Wholesale'!C53*'Vinyl Rec Classic RetreatRetail'!$W$6)</f>
        <v>480.12566744100002</v>
      </c>
      <c r="D53" s="270">
        <f>'Vinyl Classic Retreat Wholesale'!D53+('Vinyl Classic Retreat Wholesale'!D53*'Vinyl Rec Classic RetreatRetail'!$W$6)</f>
        <v>576.15080092920005</v>
      </c>
      <c r="E53" s="270">
        <f>'Vinyl Classic Retreat Wholesale'!E53+('Vinyl Classic Retreat Wholesale'!E53*'Vinyl Rec Classic RetreatRetail'!$W$6)</f>
        <v>617.30442956699994</v>
      </c>
      <c r="F53" s="270">
        <f>'Vinyl Classic Retreat Wholesale'!F53+('Vinyl Classic Retreat Wholesale'!F53*'Vinyl Rec Classic RetreatRetail'!$W$6)</f>
        <v>727.0474392678002</v>
      </c>
      <c r="G53" s="270">
        <f>'Vinyl Classic Retreat Wholesale'!G53+('Vinyl Classic Retreat Wholesale'!G53*'Vinyl Rec Classic RetreatRetail'!$W$6)</f>
        <v>864.2262013937999</v>
      </c>
      <c r="H53" s="270">
        <f>'Vinyl Classic Retreat Wholesale'!H53+('Vinyl Classic Retreat Wholesale'!H53*'Vinyl Rec Classic RetreatRetail'!$W$6)</f>
        <v>960.25133488200004</v>
      </c>
      <c r="I53" s="270">
        <f>'Vinyl Classic Retreat Wholesale'!I53+('Vinyl Classic Retreat Wholesale'!I53*'Vinyl Rec Classic RetreatRetail'!$W$6)</f>
        <v>1303.1982401970004</v>
      </c>
      <c r="J53" s="270">
        <f>'Vinyl Classic Retreat Wholesale'!J53+('Vinyl Classic Retreat Wholesale'!J53*'Vinyl Rec Classic RetreatRetail'!$W$6)</f>
        <v>1358.0697450473999</v>
      </c>
      <c r="K53" s="271">
        <f>'Vinyl Classic Retreat Wholesale'!K53+('Vinyl Classic Retreat Wholesale'!K53*'Vinyl Rec Classic RetreatRetail'!$W$6)</f>
        <v>1508.9663833860004</v>
      </c>
      <c r="L53" s="191"/>
      <c r="M53" s="191"/>
      <c r="N53" s="191"/>
      <c r="O53" s="191"/>
      <c r="P53" s="191"/>
      <c r="Q53" s="191"/>
      <c r="R53" s="191"/>
      <c r="S53" s="412"/>
      <c r="T53" s="209"/>
    </row>
    <row r="54" spans="1:20" x14ac:dyDescent="0.25">
      <c r="A54" s="209"/>
      <c r="B54" s="256" t="s">
        <v>198</v>
      </c>
      <c r="C54" s="599">
        <f>'Vinyl Classic Retreat Wholesale'!C54+('Vinyl Classic Retreat Wholesale'!C54*'Vinyl Rec Classic RetreatRetail'!$W$6)</f>
        <v>-371.89870718000009</v>
      </c>
      <c r="D54" s="599">
        <f>'Vinyl Classic Retreat Wholesale'!D54+('Vinyl Classic Retreat Wholesale'!D54*'Vinyl Rec Classic RetreatRetail'!$W$6)</f>
        <v>-485.25820615999999</v>
      </c>
      <c r="E54" s="599">
        <f>'Vinyl Classic Retreat Wholesale'!E54+('Vinyl Classic Retreat Wholesale'!E54*'Vinyl Rec Classic RetreatRetail'!$W$6)</f>
        <v>-465.37057476000007</v>
      </c>
      <c r="F54" s="599">
        <f>'Vinyl Classic Retreat Wholesale'!F54+('Vinyl Classic Retreat Wholesale'!F54*'Vinyl Rec Classic RetreatRetail'!$W$6)</f>
        <v>-620.49409968000009</v>
      </c>
      <c r="G54" s="599">
        <f>'Vinyl Classic Retreat Wholesale'!G54+('Vinyl Classic Retreat Wholesale'!G54*'Vinyl Rec Classic RetreatRetail'!$W$6)</f>
        <v>-568.78625804000001</v>
      </c>
      <c r="H54" s="599">
        <f>'Vinyl Classic Retreat Wholesale'!H54+('Vinyl Classic Retreat Wholesale'!H54*'Vinyl Rec Classic RetreatRetail'!$W$6)</f>
        <v>-743.79741436000018</v>
      </c>
      <c r="I54" s="599">
        <f>'Vinyl Classic Retreat Wholesale'!I54+('Vinyl Classic Retreat Wholesale'!I54*'Vinyl Rec Classic RetreatRetail'!$W$6)</f>
        <v>-1117.6848846799999</v>
      </c>
      <c r="J54" s="599">
        <f>'Vinyl Classic Retreat Wholesale'!J54+('Vinyl Classic Retreat Wholesale'!J54*'Vinyl Rec Classic RetreatRetail'!$W$6)</f>
        <v>-859.14567647999991</v>
      </c>
      <c r="K54" s="599">
        <f>'Vinyl Classic Retreat Wholesale'!K54+('Vinyl Classic Retreat Wholesale'!K54*'Vinyl Rec Classic RetreatRetail'!$W$6)</f>
        <v>-1292.6960410000002</v>
      </c>
      <c r="L54" s="96"/>
      <c r="M54" s="96"/>
      <c r="N54" s="96"/>
      <c r="O54" s="96"/>
      <c r="P54" s="96"/>
      <c r="Q54" s="96"/>
      <c r="R54" s="96"/>
      <c r="S54" s="415"/>
      <c r="T54" s="209"/>
    </row>
    <row r="55" spans="1:20" x14ac:dyDescent="0.25">
      <c r="A55" s="209"/>
      <c r="B55" s="172" t="s">
        <v>250</v>
      </c>
      <c r="C55" s="270">
        <f>'Vinyl Classic Retreat Wholesale'!C55+('Vinyl Classic Retreat Wholesale'!C55*'Vinyl Rec Classic RetreatRetail'!$W$6)</f>
        <v>367.64000000000004</v>
      </c>
      <c r="D55" s="270">
        <f>'Vinyl Classic Retreat Wholesale'!D55+('Vinyl Classic Retreat Wholesale'!D55*'Vinyl Rec Classic RetreatRetail'!$W$6)</f>
        <v>367.64000000000004</v>
      </c>
      <c r="E55" s="270">
        <f>'Vinyl Classic Retreat Wholesale'!E55+('Vinyl Classic Retreat Wholesale'!E55*'Vinyl Rec Classic RetreatRetail'!$W$6)</f>
        <v>367.64000000000004</v>
      </c>
      <c r="F55" s="270">
        <f>'Vinyl Classic Retreat Wholesale'!F55+('Vinyl Classic Retreat Wholesale'!F55*'Vinyl Rec Classic RetreatRetail'!$W$6)</f>
        <v>367.64000000000004</v>
      </c>
      <c r="G55" s="270">
        <f>'Vinyl Classic Retreat Wholesale'!G55+('Vinyl Classic Retreat Wholesale'!G55*'Vinyl Rec Classic RetreatRetail'!$W$6)</f>
        <v>367.64000000000004</v>
      </c>
      <c r="H55" s="270">
        <f>'Vinyl Classic Retreat Wholesale'!H55+('Vinyl Classic Retreat Wholesale'!H55*'Vinyl Rec Classic RetreatRetail'!$W$6)</f>
        <v>367.64000000000004</v>
      </c>
      <c r="I55" s="270">
        <f>'Vinyl Classic Retreat Wholesale'!I55+('Vinyl Classic Retreat Wholesale'!I55*'Vinyl Rec Classic RetreatRetail'!$W$6)</f>
        <v>367.64000000000004</v>
      </c>
      <c r="J55" s="270">
        <f>'Vinyl Classic Retreat Wholesale'!J55+('Vinyl Classic Retreat Wholesale'!J55*'Vinyl Rec Classic RetreatRetail'!$W$6)</f>
        <v>367.64000000000004</v>
      </c>
      <c r="K55" s="270">
        <f>'Vinyl Classic Retreat Wholesale'!K55+('Vinyl Classic Retreat Wholesale'!K55*'Vinyl Rec Classic RetreatRetail'!$W$6)</f>
        <v>367.64000000000004</v>
      </c>
      <c r="L55" s="98"/>
      <c r="M55" s="98"/>
      <c r="N55" s="98"/>
      <c r="O55" s="98"/>
      <c r="P55" s="98"/>
      <c r="Q55" s="98"/>
      <c r="R55" s="98"/>
      <c r="S55" s="416"/>
      <c r="T55" s="209"/>
    </row>
    <row r="56" spans="1:20" x14ac:dyDescent="0.25">
      <c r="A56" s="209"/>
      <c r="B56" s="193" t="s">
        <v>238</v>
      </c>
      <c r="C56" s="310" t="s">
        <v>239</v>
      </c>
      <c r="D56" s="310" t="s">
        <v>239</v>
      </c>
      <c r="E56" s="310" t="s">
        <v>239</v>
      </c>
      <c r="F56" s="310" t="s">
        <v>239</v>
      </c>
      <c r="G56" s="310" t="s">
        <v>239</v>
      </c>
      <c r="H56" s="310" t="s">
        <v>239</v>
      </c>
      <c r="I56" s="310" t="s">
        <v>239</v>
      </c>
      <c r="J56" s="310" t="s">
        <v>239</v>
      </c>
      <c r="K56" s="310" t="s">
        <v>239</v>
      </c>
      <c r="L56" s="96"/>
      <c r="M56" s="96"/>
      <c r="N56" s="96"/>
      <c r="O56" s="96"/>
      <c r="P56" s="96"/>
      <c r="Q56" s="96"/>
      <c r="R56" s="96"/>
      <c r="S56" s="415"/>
      <c r="T56" s="209"/>
    </row>
    <row r="57" spans="1:20" x14ac:dyDescent="0.25">
      <c r="A57" s="209"/>
      <c r="B57" s="172" t="s">
        <v>245</v>
      </c>
      <c r="C57" s="270">
        <f>'Vinyl Classic Retreat Wholesale'!C57+('Vinyl Classic Retreat Wholesale'!C57*'Vinyl Rec Classic RetreatRetail'!$W$6)</f>
        <v>928.2</v>
      </c>
      <c r="D57" s="270">
        <f>'Vinyl Classic Retreat Wholesale'!D57+('Vinyl Classic Retreat Wholesale'!D57*'Vinyl Rec Classic RetreatRetail'!$W$6)</f>
        <v>1239.42</v>
      </c>
      <c r="E57" s="270">
        <f>'Vinyl Classic Retreat Wholesale'!E57+('Vinyl Classic Retreat Wholesale'!E57*'Vinyl Rec Classic RetreatRetail'!$W$6)</f>
        <v>1101.0999999999999</v>
      </c>
      <c r="F57" s="270">
        <f>'Vinyl Classic Retreat Wholesale'!F57+('Vinyl Classic Retreat Wholesale'!F57*'Vinyl Rec Classic RetreatRetail'!$W$6)</f>
        <v>1403.22</v>
      </c>
      <c r="G57" s="270">
        <f>'Vinyl Classic Retreat Wholesale'!G57+('Vinyl Classic Retreat Wholesale'!G57*'Vinyl Rec Classic RetreatRetail'!$W$6)</f>
        <v>1193.92</v>
      </c>
      <c r="H57" s="270">
        <f>'Vinyl Classic Retreat Wholesale'!H57+('Vinyl Classic Retreat Wholesale'!H57*'Vinyl Rec Classic RetreatRetail'!$W$6)</f>
        <v>1612.52</v>
      </c>
      <c r="I57" s="270">
        <f>'Vinyl Classic Retreat Wholesale'!I57+('Vinyl Classic Retreat Wholesale'!I57*'Vinyl Rec Classic RetreatRetail'!$W$6)</f>
        <v>2389.6600000000003</v>
      </c>
      <c r="J57" s="270">
        <f>'Vinyl Classic Retreat Wholesale'!J57+('Vinyl Classic Retreat Wholesale'!J57*'Vinyl Rec Classic RetreatRetail'!$W$6)</f>
        <v>1652.5600000000002</v>
      </c>
      <c r="K57" s="271">
        <f>'Vinyl Classic Retreat Wholesale'!K57+('Vinyl Classic Retreat Wholesale'!K57*'Vinyl Rec Classic RetreatRetail'!$W$6)</f>
        <v>2620.8000000000002</v>
      </c>
      <c r="L57" s="191"/>
      <c r="M57" s="191"/>
      <c r="N57" s="191"/>
      <c r="O57" s="191"/>
      <c r="P57" s="191"/>
      <c r="Q57" s="191"/>
      <c r="R57" s="191"/>
      <c r="S57" s="412"/>
      <c r="T57" s="209"/>
    </row>
    <row r="58" spans="1:20" x14ac:dyDescent="0.25">
      <c r="A58" s="209"/>
      <c r="B58" s="193" t="s">
        <v>262</v>
      </c>
      <c r="C58" s="261">
        <f>'Vinyl Classic Retreat Wholesale'!C58+('Vinyl Classic Retreat Wholesale'!C58*'Vinyl Rec Classic RetreatRetail'!$W$6)</f>
        <v>664.3</v>
      </c>
      <c r="D58" s="261">
        <f>'Vinyl Classic Retreat Wholesale'!D58+('Vinyl Classic Retreat Wholesale'!D58*'Vinyl Rec Classic RetreatRetail'!$W$6)</f>
        <v>664.3</v>
      </c>
      <c r="E58" s="261">
        <f>'Vinyl Classic Retreat Wholesale'!E58+('Vinyl Classic Retreat Wholesale'!E58*'Vinyl Rec Classic RetreatRetail'!$W$6)</f>
        <v>664.3</v>
      </c>
      <c r="F58" s="261">
        <f>'Vinyl Classic Retreat Wholesale'!F58+('Vinyl Classic Retreat Wholesale'!F58*'Vinyl Rec Classic RetreatRetail'!$W$6)</f>
        <v>664.3</v>
      </c>
      <c r="G58" s="261">
        <f>'Vinyl Classic Retreat Wholesale'!G58+('Vinyl Classic Retreat Wholesale'!G58*'Vinyl Rec Classic RetreatRetail'!$W$6)</f>
        <v>664.3</v>
      </c>
      <c r="H58" s="261">
        <f>'Vinyl Classic Retreat Wholesale'!H58+('Vinyl Classic Retreat Wholesale'!H58*'Vinyl Rec Classic RetreatRetail'!$W$6)</f>
        <v>664.3</v>
      </c>
      <c r="I58" s="261">
        <f>'Vinyl Classic Retreat Wholesale'!I58+('Vinyl Classic Retreat Wholesale'!I58*'Vinyl Rec Classic RetreatRetail'!$W$6)</f>
        <v>664.3</v>
      </c>
      <c r="J58" s="261">
        <f>'Vinyl Classic Retreat Wholesale'!J58+('Vinyl Classic Retreat Wholesale'!J58*'Vinyl Rec Classic RetreatRetail'!$W$6)</f>
        <v>664.3</v>
      </c>
      <c r="K58" s="261">
        <f>'Vinyl Classic Retreat Wholesale'!K58+('Vinyl Classic Retreat Wholesale'!K58*'Vinyl Rec Classic RetreatRetail'!$W$6)</f>
        <v>664.3</v>
      </c>
      <c r="L58" s="97"/>
      <c r="M58" s="97"/>
      <c r="N58" s="97"/>
      <c r="O58" s="97"/>
      <c r="P58" s="97"/>
      <c r="Q58" s="97"/>
      <c r="R58" s="97"/>
      <c r="S58" s="392"/>
      <c r="T58" s="209"/>
    </row>
    <row r="59" spans="1:20" x14ac:dyDescent="0.25">
      <c r="A59" s="209"/>
      <c r="B59" s="221" t="s">
        <v>213</v>
      </c>
      <c r="C59" s="619">
        <f>'Vinyl Classic Retreat Wholesale'!C59+('Vinyl Classic Retreat Wholesale'!C59*'Vinyl Rec Classic RetreatRetail'!$W$6)</f>
        <v>333.06</v>
      </c>
      <c r="D59" s="619">
        <f>'Vinyl Classic Retreat Wholesale'!D59+('Vinyl Classic Retreat Wholesale'!D59*'Vinyl Rec Classic RetreatRetail'!$W$6)</f>
        <v>333.06</v>
      </c>
      <c r="E59" s="619">
        <f>'Vinyl Classic Retreat Wholesale'!E59+('Vinyl Classic Retreat Wholesale'!E59*'Vinyl Rec Classic RetreatRetail'!$W$6)</f>
        <v>333.06</v>
      </c>
      <c r="F59" s="619">
        <f>'Vinyl Classic Retreat Wholesale'!F59+('Vinyl Classic Retreat Wholesale'!F59*'Vinyl Rec Classic RetreatRetail'!$W$6)</f>
        <v>333.06</v>
      </c>
      <c r="G59" s="619">
        <f>'Vinyl Classic Retreat Wholesale'!G59+('Vinyl Classic Retreat Wholesale'!G59*'Vinyl Rec Classic RetreatRetail'!$W$6)</f>
        <v>333.06</v>
      </c>
      <c r="H59" s="619">
        <f>'Vinyl Classic Retreat Wholesale'!H59+('Vinyl Classic Retreat Wholesale'!H59*'Vinyl Rec Classic RetreatRetail'!$W$6)</f>
        <v>333.06</v>
      </c>
      <c r="I59" s="619">
        <f>'Vinyl Classic Retreat Wholesale'!I59+('Vinyl Classic Retreat Wholesale'!I59*'Vinyl Rec Classic RetreatRetail'!$W$6)</f>
        <v>333.06</v>
      </c>
      <c r="J59" s="619">
        <f>'Vinyl Classic Retreat Wholesale'!J59+('Vinyl Classic Retreat Wholesale'!J59*'Vinyl Rec Classic RetreatRetail'!$W$6)</f>
        <v>333.06</v>
      </c>
      <c r="K59" s="619">
        <f>'Vinyl Classic Retreat Wholesale'!K59+('Vinyl Classic Retreat Wholesale'!K59*'Vinyl Rec Classic RetreatRetail'!$W$6)</f>
        <v>333.06</v>
      </c>
      <c r="L59" s="192"/>
      <c r="M59" s="192"/>
      <c r="N59" s="192"/>
      <c r="O59" s="192"/>
      <c r="P59" s="192"/>
      <c r="Q59" s="192"/>
      <c r="R59" s="192"/>
      <c r="S59" s="417"/>
      <c r="T59" s="209"/>
    </row>
    <row r="60" spans="1:20" x14ac:dyDescent="0.25">
      <c r="A60" s="209"/>
      <c r="B60" s="193" t="s">
        <v>271</v>
      </c>
      <c r="C60" s="261">
        <f>'Vinyl Classic Retreat Wholesale'!C60+('Vinyl Classic Retreat Wholesale'!C60*'Vinyl Rec Classic RetreatRetail'!$W$6)</f>
        <v>160.16000000000003</v>
      </c>
      <c r="D60" s="261">
        <f>'Vinyl Classic Retreat Wholesale'!D60+('Vinyl Classic Retreat Wholesale'!D60*'Vinyl Rec Classic RetreatRetail'!$W$6)</f>
        <v>160.16000000000003</v>
      </c>
      <c r="E60" s="261">
        <f>'Vinyl Classic Retreat Wholesale'!E60+('Vinyl Classic Retreat Wholesale'!E60*'Vinyl Rec Classic RetreatRetail'!$W$6)</f>
        <v>160.16000000000003</v>
      </c>
      <c r="F60" s="261">
        <f>'Vinyl Classic Retreat Wholesale'!F60+('Vinyl Classic Retreat Wholesale'!F60*'Vinyl Rec Classic RetreatRetail'!$W$6)</f>
        <v>160.16000000000003</v>
      </c>
      <c r="G60" s="261">
        <f>'Vinyl Classic Retreat Wholesale'!G60+('Vinyl Classic Retreat Wholesale'!G60*'Vinyl Rec Classic RetreatRetail'!$W$6)</f>
        <v>160.16000000000003</v>
      </c>
      <c r="H60" s="261">
        <f>'Vinyl Classic Retreat Wholesale'!H60+('Vinyl Classic Retreat Wholesale'!H60*'Vinyl Rec Classic RetreatRetail'!$W$6)</f>
        <v>160.16000000000003</v>
      </c>
      <c r="I60" s="261">
        <f>'Vinyl Classic Retreat Wholesale'!I60+('Vinyl Classic Retreat Wholesale'!I60*'Vinyl Rec Classic RetreatRetail'!$W$6)</f>
        <v>160.16000000000003</v>
      </c>
      <c r="J60" s="261">
        <f>'Vinyl Classic Retreat Wholesale'!J60+('Vinyl Classic Retreat Wholesale'!J60*'Vinyl Rec Classic RetreatRetail'!$W$6)</f>
        <v>160.16000000000003</v>
      </c>
      <c r="K60" s="261">
        <f>'Vinyl Classic Retreat Wholesale'!K60+('Vinyl Classic Retreat Wholesale'!K60*'Vinyl Rec Classic RetreatRetail'!$W$6)</f>
        <v>160.16000000000003</v>
      </c>
      <c r="L60" s="190"/>
      <c r="M60" s="190"/>
      <c r="N60" s="190"/>
      <c r="O60" s="190"/>
      <c r="P60" s="190"/>
      <c r="Q60" s="190"/>
      <c r="R60" s="190"/>
      <c r="S60" s="418"/>
      <c r="T60" s="209"/>
    </row>
    <row r="61" spans="1:20" x14ac:dyDescent="0.25">
      <c r="A61" s="209"/>
      <c r="B61" s="87" t="s">
        <v>270</v>
      </c>
      <c r="C61" s="619">
        <f>'Vinyl Classic Retreat Wholesale'!C61</f>
        <v>804</v>
      </c>
      <c r="D61" s="619">
        <f>'Vinyl Classic Retreat Wholesale'!D61</f>
        <v>804</v>
      </c>
      <c r="E61" s="619">
        <f>'Vinyl Classic Retreat Wholesale'!E61</f>
        <v>804</v>
      </c>
      <c r="F61" s="619">
        <f>'Vinyl Classic Retreat Wholesale'!F61</f>
        <v>804</v>
      </c>
      <c r="G61" s="619">
        <f>'Vinyl Classic Retreat Wholesale'!G61</f>
        <v>804</v>
      </c>
      <c r="H61" s="619">
        <f>'Vinyl Classic Retreat Wholesale'!H61</f>
        <v>804</v>
      </c>
      <c r="I61" s="619">
        <f>'Vinyl Classic Retreat Wholesale'!I61</f>
        <v>804</v>
      </c>
      <c r="J61" s="619">
        <f>'Vinyl Classic Retreat Wholesale'!J61</f>
        <v>804</v>
      </c>
      <c r="K61" s="619">
        <f>'Vinyl Classic Retreat Wholesale'!K61</f>
        <v>804</v>
      </c>
      <c r="L61" s="619">
        <f>'Vinyl Classic Retreat Wholesale'!L61</f>
        <v>0</v>
      </c>
      <c r="M61" s="619">
        <f>'Vinyl Classic Retreat Wholesale'!M61</f>
        <v>0</v>
      </c>
      <c r="N61" s="619">
        <f>'Vinyl Classic Retreat Wholesale'!N61</f>
        <v>0</v>
      </c>
      <c r="O61" s="619">
        <f>'Vinyl Classic Retreat Wholesale'!O61</f>
        <v>0</v>
      </c>
      <c r="P61" s="619">
        <f>'Vinyl Classic Retreat Wholesale'!P61</f>
        <v>0</v>
      </c>
      <c r="Q61" s="619">
        <f>'Vinyl Classic Retreat Wholesale'!Q61</f>
        <v>0</v>
      </c>
      <c r="R61" s="619">
        <f>'Vinyl Classic Retreat Wholesale'!R61</f>
        <v>0</v>
      </c>
      <c r="S61" s="619">
        <f>'Vinyl Classic Retreat Wholesale'!S61</f>
        <v>0</v>
      </c>
      <c r="T61" s="209"/>
    </row>
    <row r="62" spans="1:20" x14ac:dyDescent="0.25">
      <c r="A62" s="209"/>
      <c r="B62" s="193"/>
      <c r="C62" s="478"/>
      <c r="D62" s="478"/>
      <c r="E62" s="478"/>
      <c r="F62" s="478"/>
      <c r="G62" s="478"/>
      <c r="H62" s="478"/>
      <c r="I62" s="478"/>
      <c r="J62" s="478"/>
      <c r="K62" s="478"/>
      <c r="L62" s="190"/>
      <c r="M62" s="190"/>
      <c r="N62" s="190"/>
      <c r="O62" s="190"/>
      <c r="P62" s="190"/>
      <c r="Q62" s="190"/>
      <c r="R62" s="190"/>
      <c r="S62" s="418"/>
      <c r="T62" s="209"/>
    </row>
    <row r="63" spans="1:20" x14ac:dyDescent="0.25">
      <c r="A63" s="93"/>
      <c r="B63" s="221" t="s">
        <v>336</v>
      </c>
      <c r="C63" s="303"/>
      <c r="D63" s="222"/>
      <c r="E63" s="222"/>
      <c r="F63" s="222"/>
      <c r="G63" s="222"/>
      <c r="H63" s="222"/>
      <c r="I63" s="222"/>
      <c r="J63" s="222"/>
      <c r="K63" s="223"/>
      <c r="L63" s="223"/>
      <c r="M63" s="223"/>
      <c r="N63" s="223"/>
      <c r="O63" s="223"/>
      <c r="P63" s="223"/>
      <c r="Q63" s="223"/>
      <c r="R63" s="223"/>
      <c r="S63" s="223"/>
      <c r="T63" s="72"/>
    </row>
    <row r="64" spans="1:20" x14ac:dyDescent="0.25">
      <c r="A64" s="93"/>
      <c r="B64" s="88"/>
      <c r="C64" s="88"/>
      <c r="D64" s="89"/>
      <c r="E64" s="90"/>
      <c r="F64" s="89"/>
      <c r="G64" s="88"/>
      <c r="H64" s="89"/>
      <c r="I64" s="89"/>
      <c r="J64" s="90"/>
      <c r="K64" s="72"/>
      <c r="L64" s="72"/>
      <c r="M64" s="72"/>
      <c r="N64" s="93"/>
      <c r="O64" s="72"/>
      <c r="P64" s="72"/>
      <c r="Q64" s="72"/>
      <c r="R64" s="72"/>
      <c r="S64" s="72"/>
      <c r="T64" s="72"/>
    </row>
    <row r="65" spans="2:10" x14ac:dyDescent="0.25">
      <c r="B65" s="151"/>
      <c r="C65" s="151"/>
      <c r="D65" s="152"/>
      <c r="E65" s="153"/>
      <c r="F65" s="152"/>
      <c r="G65" s="151"/>
      <c r="H65" s="152"/>
      <c r="I65" s="152"/>
      <c r="J65" s="153"/>
    </row>
  </sheetData>
  <mergeCells count="10">
    <mergeCell ref="B10:E10"/>
    <mergeCell ref="B12:E12"/>
    <mergeCell ref="B1:E4"/>
    <mergeCell ref="B5:E5"/>
    <mergeCell ref="C11:D11"/>
    <mergeCell ref="V5:X5"/>
    <mergeCell ref="B6:E6"/>
    <mergeCell ref="B7:E7"/>
    <mergeCell ref="B8:E8"/>
    <mergeCell ref="B9:E9"/>
  </mergeCells>
  <pageMargins left="0.55000000000000004" right="0.55000000000000004" top="0.75" bottom="0.5" header="0.3" footer="0.3"/>
  <pageSetup scale="7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K165"/>
  <sheetViews>
    <sheetView zoomScaleNormal="100" workbookViewId="0">
      <selection activeCell="A5" sqref="A5"/>
    </sheetView>
  </sheetViews>
  <sheetFormatPr defaultColWidth="15.140625" defaultRowHeight="15" x14ac:dyDescent="0.25"/>
  <cols>
    <col min="1" max="1" width="3.140625" customWidth="1"/>
    <col min="2" max="2" width="35.7109375" customWidth="1"/>
    <col min="3" max="10" width="10.28515625" customWidth="1"/>
    <col min="11" max="11" width="3.140625" customWidth="1"/>
    <col min="12" max="14" width="7.7109375" customWidth="1"/>
    <col min="15" max="15" width="0" hidden="1" customWidth="1"/>
  </cols>
  <sheetData>
    <row r="1" spans="1:11" s="76" customFormat="1" ht="15" customHeight="1" x14ac:dyDescent="0.25">
      <c r="A1" s="650" t="s">
        <v>387</v>
      </c>
      <c r="B1" s="650"/>
      <c r="C1" s="650"/>
      <c r="D1" s="650"/>
      <c r="E1" s="650"/>
    </row>
    <row r="2" spans="1:11" s="76" customFormat="1" ht="15" customHeight="1" x14ac:dyDescent="0.25">
      <c r="A2" s="650"/>
      <c r="B2" s="650"/>
      <c r="C2" s="650"/>
      <c r="D2" s="650"/>
      <c r="E2" s="650"/>
      <c r="F2" s="77"/>
      <c r="H2" s="77"/>
      <c r="J2" s="78"/>
    </row>
    <row r="3" spans="1:11" s="76" customFormat="1" ht="15" customHeight="1" x14ac:dyDescent="0.25">
      <c r="A3" s="650"/>
      <c r="B3" s="650"/>
      <c r="C3" s="650"/>
      <c r="D3" s="650"/>
      <c r="E3" s="650"/>
      <c r="F3" s="77"/>
      <c r="H3" s="77"/>
      <c r="K3" s="77"/>
    </row>
    <row r="4" spans="1:11" s="76" customFormat="1" ht="15" customHeight="1" x14ac:dyDescent="0.25">
      <c r="A4" s="650"/>
      <c r="B4" s="650"/>
      <c r="C4" s="650"/>
      <c r="D4" s="650"/>
      <c r="E4" s="650"/>
      <c r="H4" s="77"/>
      <c r="I4" s="79"/>
      <c r="J4" s="79"/>
      <c r="K4" s="79"/>
    </row>
    <row r="5" spans="1:11" s="313" customFormat="1" ht="15" customHeight="1" x14ac:dyDescent="0.25">
      <c r="B5" s="638" t="s">
        <v>70</v>
      </c>
      <c r="C5" s="638"/>
      <c r="D5" s="638"/>
      <c r="E5" s="638"/>
      <c r="H5" s="77"/>
      <c r="I5" s="79"/>
      <c r="J5" s="79"/>
      <c r="K5" s="79"/>
    </row>
    <row r="6" spans="1:11" s="313" customFormat="1" ht="15" customHeight="1" x14ac:dyDescent="0.25">
      <c r="B6" s="638" t="s">
        <v>71</v>
      </c>
      <c r="C6" s="638"/>
      <c r="D6" s="638"/>
      <c r="E6" s="638"/>
      <c r="H6" s="77"/>
      <c r="I6" s="79"/>
      <c r="J6" s="79"/>
      <c r="K6" s="79"/>
    </row>
    <row r="7" spans="1:11" s="313" customFormat="1" ht="15" customHeight="1" x14ac:dyDescent="0.25">
      <c r="B7" s="638" t="s">
        <v>72</v>
      </c>
      <c r="C7" s="638"/>
      <c r="D7" s="638"/>
      <c r="E7" s="638"/>
      <c r="H7" s="77"/>
      <c r="I7" s="79"/>
      <c r="J7" s="79"/>
      <c r="K7" s="79"/>
    </row>
    <row r="8" spans="1:11" s="313" customFormat="1" ht="15" customHeight="1" x14ac:dyDescent="0.25">
      <c r="B8" s="638" t="s">
        <v>226</v>
      </c>
      <c r="C8" s="638"/>
      <c r="D8" s="638"/>
      <c r="E8" s="638"/>
      <c r="H8" s="77"/>
      <c r="I8" s="79"/>
      <c r="J8" s="79"/>
      <c r="K8" s="79"/>
    </row>
    <row r="9" spans="1:11" s="313" customFormat="1" ht="18" customHeight="1" x14ac:dyDescent="0.25">
      <c r="B9" s="638" t="s">
        <v>385</v>
      </c>
      <c r="C9" s="638"/>
      <c r="D9" s="638"/>
      <c r="E9" s="638"/>
      <c r="H9" s="77"/>
      <c r="I9" s="79"/>
      <c r="J9" s="79"/>
      <c r="K9" s="79"/>
    </row>
    <row r="10" spans="1:11" s="313" customFormat="1" ht="15" customHeight="1" x14ac:dyDescent="0.25">
      <c r="B10" s="644" t="s">
        <v>243</v>
      </c>
      <c r="C10" s="644"/>
      <c r="D10" s="644"/>
      <c r="E10" s="644"/>
      <c r="H10" s="77"/>
      <c r="I10" s="79"/>
      <c r="J10" s="79"/>
      <c r="K10" s="79"/>
    </row>
    <row r="11" spans="1:11" s="313" customFormat="1" ht="15" customHeight="1" x14ac:dyDescent="0.25">
      <c r="B11" s="628" t="s">
        <v>368</v>
      </c>
      <c r="C11" s="666">
        <v>44991</v>
      </c>
      <c r="D11" s="669"/>
      <c r="E11" s="589"/>
      <c r="H11" s="77"/>
      <c r="I11" s="79"/>
      <c r="J11" s="79"/>
      <c r="K11" s="79"/>
    </row>
    <row r="12" spans="1:11" s="313" customFormat="1" ht="19.149999999999999" customHeight="1" x14ac:dyDescent="0.25">
      <c r="A12" s="195"/>
      <c r="B12" s="677" t="s">
        <v>304</v>
      </c>
      <c r="C12" s="677"/>
      <c r="D12" s="677"/>
      <c r="E12" s="677"/>
      <c r="F12" s="195"/>
      <c r="G12" s="195"/>
      <c r="H12" s="195"/>
      <c r="I12" s="196"/>
      <c r="J12" s="196"/>
      <c r="K12" s="196"/>
    </row>
    <row r="13" spans="1:11" s="76" customFormat="1" ht="15" customHeight="1" x14ac:dyDescent="0.4">
      <c r="A13" s="82"/>
      <c r="B13" s="83"/>
      <c r="C13" s="124"/>
      <c r="D13" s="83"/>
      <c r="E13" s="83"/>
      <c r="F13" s="82"/>
      <c r="G13" s="82"/>
      <c r="H13" s="84"/>
      <c r="I13" s="85"/>
      <c r="J13" s="85"/>
      <c r="K13" s="85"/>
    </row>
    <row r="14" spans="1:11" s="76" customFormat="1" ht="15" customHeight="1" x14ac:dyDescent="0.35">
      <c r="A14" s="69"/>
      <c r="B14" s="73"/>
      <c r="C14" s="73"/>
      <c r="D14" s="74"/>
      <c r="E14" s="74"/>
      <c r="F14" s="74"/>
      <c r="G14" s="74"/>
      <c r="H14" s="74"/>
      <c r="I14" s="74"/>
      <c r="J14" s="74"/>
      <c r="K14" s="86"/>
    </row>
    <row r="15" spans="1:11" s="76" customFormat="1" ht="15" customHeight="1" x14ac:dyDescent="0.35">
      <c r="A15" s="115"/>
      <c r="B15" s="312" t="s">
        <v>244</v>
      </c>
      <c r="C15" s="116" t="s">
        <v>42</v>
      </c>
      <c r="D15" s="116" t="s">
        <v>14</v>
      </c>
      <c r="E15" s="116" t="s">
        <v>15</v>
      </c>
      <c r="F15" s="116" t="s">
        <v>16</v>
      </c>
      <c r="G15" s="116" t="s">
        <v>18</v>
      </c>
      <c r="H15" s="116" t="s">
        <v>73</v>
      </c>
      <c r="I15" s="116" t="s">
        <v>184</v>
      </c>
      <c r="J15" s="116" t="s">
        <v>185</v>
      </c>
      <c r="K15" s="117"/>
    </row>
    <row r="16" spans="1:11" s="76" customFormat="1" ht="15" customHeight="1" x14ac:dyDescent="0.25">
      <c r="A16" s="118"/>
      <c r="B16" s="109"/>
      <c r="C16" s="123"/>
      <c r="D16" s="104" t="s">
        <v>247</v>
      </c>
      <c r="E16" s="104"/>
      <c r="F16" s="104"/>
      <c r="G16" s="105"/>
      <c r="H16" s="103"/>
      <c r="I16" s="104" t="s">
        <v>221</v>
      </c>
      <c r="J16" s="105"/>
      <c r="K16" s="119"/>
    </row>
    <row r="17" spans="1:11" s="76" customFormat="1" ht="15" customHeight="1" x14ac:dyDescent="0.25">
      <c r="A17" s="118"/>
      <c r="B17" s="315" t="s">
        <v>205</v>
      </c>
      <c r="C17" s="289" t="s">
        <v>206</v>
      </c>
      <c r="D17" s="289">
        <v>2498.4989999999998</v>
      </c>
      <c r="E17" s="289">
        <v>3080.7317999999996</v>
      </c>
      <c r="F17" s="289">
        <v>3757.5024000000003</v>
      </c>
      <c r="G17" s="289">
        <v>4576.83</v>
      </c>
      <c r="H17" s="289">
        <v>6588.6794999999993</v>
      </c>
      <c r="I17" s="289">
        <v>7655.2740000000003</v>
      </c>
      <c r="J17" s="433">
        <v>9364.8510000000006</v>
      </c>
      <c r="K17" s="125">
        <v>6190.3514999999998</v>
      </c>
    </row>
    <row r="18" spans="1:11" ht="15" customHeight="1" x14ac:dyDescent="0.25">
      <c r="A18" s="118"/>
      <c r="B18" s="238" t="s">
        <v>194</v>
      </c>
      <c r="C18" s="606">
        <v>2309.4233999999997</v>
      </c>
      <c r="D18" s="606">
        <v>2905.1616000000004</v>
      </c>
      <c r="E18" s="606">
        <v>3439.3751999999995</v>
      </c>
      <c r="F18" s="606">
        <v>4162.6643999999997</v>
      </c>
      <c r="G18" s="606">
        <v>5087.0340000000006</v>
      </c>
      <c r="H18" s="606">
        <v>7215.0200999999997</v>
      </c>
      <c r="I18" s="606">
        <v>8507.0367000000006</v>
      </c>
      <c r="J18" s="613">
        <v>10399.6746</v>
      </c>
      <c r="K18" s="125">
        <v>6874.6319999999996</v>
      </c>
    </row>
    <row r="19" spans="1:11" ht="16.5" customHeight="1" x14ac:dyDescent="0.25">
      <c r="A19" s="118"/>
      <c r="B19" s="316" t="s">
        <v>182</v>
      </c>
      <c r="C19" s="289" t="s">
        <v>206</v>
      </c>
      <c r="D19" s="289">
        <v>3158.7629999999999</v>
      </c>
      <c r="E19" s="289">
        <v>3757.5024000000003</v>
      </c>
      <c r="F19" s="289">
        <v>4608.3425999999999</v>
      </c>
      <c r="G19" s="289">
        <v>5603.2403999999997</v>
      </c>
      <c r="H19" s="289">
        <v>7856.4897000000001</v>
      </c>
      <c r="I19" s="289">
        <v>9340.6445999999996</v>
      </c>
      <c r="J19" s="433">
        <v>11395.162800000002</v>
      </c>
      <c r="K19" s="125">
        <v>7532.39</v>
      </c>
    </row>
    <row r="20" spans="1:11" ht="16.5" customHeight="1" x14ac:dyDescent="0.25">
      <c r="A20" s="118"/>
      <c r="B20" s="238" t="s">
        <v>181</v>
      </c>
      <c r="C20" s="598" t="s">
        <v>206</v>
      </c>
      <c r="D20" s="606" t="s">
        <v>206</v>
      </c>
      <c r="E20" s="606">
        <v>4276.3440000000001</v>
      </c>
      <c r="F20" s="606">
        <v>5036.82</v>
      </c>
      <c r="G20" s="606">
        <v>5974.08</v>
      </c>
      <c r="H20" s="606">
        <v>8342.3760000000002</v>
      </c>
      <c r="I20" s="606">
        <v>9653.0159999999996</v>
      </c>
      <c r="J20" s="613">
        <v>11600.688</v>
      </c>
      <c r="K20" s="125">
        <v>7611.9575000000004</v>
      </c>
    </row>
    <row r="21" spans="1:11" ht="15" customHeight="1" x14ac:dyDescent="0.25">
      <c r="A21" s="118"/>
      <c r="B21" s="316" t="s">
        <v>180</v>
      </c>
      <c r="C21" s="211" t="s">
        <v>206</v>
      </c>
      <c r="D21" s="289">
        <v>3492.2159999999999</v>
      </c>
      <c r="E21" s="289">
        <v>4284.8279999999995</v>
      </c>
      <c r="F21" s="289">
        <v>5356.4040000000005</v>
      </c>
      <c r="G21" s="289">
        <v>6718.7519999999995</v>
      </c>
      <c r="H21" s="289">
        <v>9074.4480000000003</v>
      </c>
      <c r="I21" s="289" t="s">
        <v>206</v>
      </c>
      <c r="J21" s="433" t="s">
        <v>206</v>
      </c>
      <c r="K21" s="125" t="s">
        <v>206</v>
      </c>
    </row>
    <row r="22" spans="1:11" ht="15" customHeight="1" x14ac:dyDescent="0.25">
      <c r="A22" s="118"/>
      <c r="B22" s="238" t="s">
        <v>179</v>
      </c>
      <c r="C22" s="99" t="s">
        <v>206</v>
      </c>
      <c r="D22" s="287">
        <v>3390.3720000000003</v>
      </c>
      <c r="E22" s="287">
        <v>4149.0360000000001</v>
      </c>
      <c r="F22" s="287">
        <v>5174.8559999999998</v>
      </c>
      <c r="G22" s="287">
        <v>6427.98</v>
      </c>
      <c r="H22" s="287">
        <v>8691.18</v>
      </c>
      <c r="I22" s="287" t="s">
        <v>206</v>
      </c>
      <c r="J22" s="434" t="s">
        <v>206</v>
      </c>
      <c r="K22" s="125" t="s">
        <v>206</v>
      </c>
    </row>
    <row r="23" spans="1:11" ht="15" customHeight="1" x14ac:dyDescent="0.25">
      <c r="A23" s="118"/>
      <c r="B23" s="236" t="s">
        <v>183</v>
      </c>
      <c r="C23" s="211"/>
      <c r="D23" s="211"/>
      <c r="E23" s="211"/>
      <c r="F23" s="211"/>
      <c r="G23" s="211"/>
      <c r="H23" s="192"/>
      <c r="I23" s="211"/>
      <c r="J23" s="211"/>
      <c r="K23" s="125"/>
    </row>
    <row r="24" spans="1:11" ht="15" customHeight="1" x14ac:dyDescent="0.25">
      <c r="A24" s="118"/>
      <c r="B24" s="249" t="s">
        <v>201</v>
      </c>
      <c r="C24" s="287" t="s">
        <v>206</v>
      </c>
      <c r="D24" s="287">
        <v>206.87369999999999</v>
      </c>
      <c r="E24" s="287">
        <v>267.89400000000001</v>
      </c>
      <c r="F24" s="287">
        <v>302.12490000000003</v>
      </c>
      <c r="G24" s="287">
        <v>379.51650000000001</v>
      </c>
      <c r="H24" s="287">
        <v>456.90810000000005</v>
      </c>
      <c r="I24" s="287">
        <v>534.29970000000003</v>
      </c>
      <c r="J24" s="434">
        <v>636.99239999999998</v>
      </c>
      <c r="K24" s="125">
        <v>428.64603599999998</v>
      </c>
    </row>
    <row r="25" spans="1:11" ht="15" customHeight="1" x14ac:dyDescent="0.25">
      <c r="A25" s="118"/>
      <c r="B25" s="167" t="s">
        <v>199</v>
      </c>
      <c r="C25" s="289" t="s">
        <v>206</v>
      </c>
      <c r="D25" s="289">
        <v>275.33550000000002</v>
      </c>
      <c r="E25" s="289">
        <v>352.72709999999995</v>
      </c>
      <c r="F25" s="289">
        <v>422.67719999999997</v>
      </c>
      <c r="G25" s="289">
        <v>500.06880000000001</v>
      </c>
      <c r="H25" s="289">
        <v>595.32000000000005</v>
      </c>
      <c r="I25" s="289">
        <v>715.8723</v>
      </c>
      <c r="J25" s="433">
        <v>845.35439999999994</v>
      </c>
      <c r="K25" s="125">
        <v>567.66637200000002</v>
      </c>
    </row>
    <row r="26" spans="1:11" ht="15" customHeight="1" x14ac:dyDescent="0.25">
      <c r="A26" s="118"/>
      <c r="B26" s="249" t="s">
        <v>74</v>
      </c>
      <c r="C26" s="287" t="s">
        <v>206</v>
      </c>
      <c r="D26" s="287">
        <v>86.321400000000011</v>
      </c>
      <c r="E26" s="287">
        <v>104.18100000000001</v>
      </c>
      <c r="F26" s="287">
        <v>120.55229999999999</v>
      </c>
      <c r="G26" s="287">
        <v>163.71299999999999</v>
      </c>
      <c r="H26" s="287">
        <v>206.87369999999999</v>
      </c>
      <c r="I26" s="287" t="s">
        <v>206</v>
      </c>
      <c r="J26" s="434" t="s">
        <v>206</v>
      </c>
      <c r="K26" s="125" t="s">
        <v>206</v>
      </c>
    </row>
    <row r="27" spans="1:11" ht="15" customHeight="1" x14ac:dyDescent="0.25">
      <c r="A27" s="118"/>
      <c r="B27" s="171" t="s">
        <v>77</v>
      </c>
      <c r="C27" s="605">
        <v>44.649000000000001</v>
      </c>
      <c r="D27" s="605">
        <v>52.090500000000006</v>
      </c>
      <c r="E27" s="605">
        <v>61.020299999999999</v>
      </c>
      <c r="F27" s="605">
        <v>65.485200000000006</v>
      </c>
      <c r="G27" s="605">
        <v>77.391599999999997</v>
      </c>
      <c r="H27" s="605">
        <v>95.251199999999997</v>
      </c>
      <c r="I27" s="605">
        <v>111.6225</v>
      </c>
      <c r="J27" s="614">
        <v>122.0406</v>
      </c>
      <c r="K27" s="125">
        <v>81.095196000000001</v>
      </c>
    </row>
    <row r="28" spans="1:11" ht="15" customHeight="1" x14ac:dyDescent="0.25">
      <c r="A28" s="118"/>
      <c r="B28" s="249" t="s">
        <v>79</v>
      </c>
      <c r="C28" s="287" t="s">
        <v>206</v>
      </c>
      <c r="D28" s="287">
        <v>250.03440000000001</v>
      </c>
      <c r="E28" s="287">
        <v>4</v>
      </c>
      <c r="F28" s="287">
        <v>250.00895899980003</v>
      </c>
      <c r="G28" s="287">
        <v>250.00895899980003</v>
      </c>
      <c r="H28" s="287">
        <v>250.00895899980003</v>
      </c>
      <c r="I28" s="287">
        <v>250.00895899980003</v>
      </c>
      <c r="J28" s="434">
        <v>250.00895899980003</v>
      </c>
      <c r="K28" s="125">
        <v>167.98290600000001</v>
      </c>
    </row>
    <row r="29" spans="1:11" ht="15" customHeight="1" x14ac:dyDescent="0.25">
      <c r="A29" s="118"/>
      <c r="B29" s="167" t="s">
        <v>200</v>
      </c>
      <c r="C29" s="289">
        <v>267.89400000000001</v>
      </c>
      <c r="D29" s="289">
        <v>267.25095617220001</v>
      </c>
      <c r="E29" s="289">
        <v>267.25095617220001</v>
      </c>
      <c r="F29" s="289">
        <v>267.25095617220001</v>
      </c>
      <c r="G29" s="289">
        <v>267.25095617220001</v>
      </c>
      <c r="H29" s="289" t="s">
        <v>206</v>
      </c>
      <c r="I29" s="289" t="s">
        <v>206</v>
      </c>
      <c r="J29" s="433" t="s">
        <v>206</v>
      </c>
      <c r="K29" s="125" t="s">
        <v>206</v>
      </c>
    </row>
    <row r="30" spans="1:11" ht="15" customHeight="1" x14ac:dyDescent="0.25">
      <c r="A30" s="118"/>
      <c r="B30" s="193" t="s">
        <v>209</v>
      </c>
      <c r="C30" s="287">
        <v>120.55229999999999</v>
      </c>
      <c r="D30" s="287">
        <v>129.4821</v>
      </c>
      <c r="E30" s="287">
        <v>145.85339999999999</v>
      </c>
      <c r="F30" s="287">
        <v>163.71299999999999</v>
      </c>
      <c r="G30" s="287">
        <v>189.01409999999998</v>
      </c>
      <c r="H30" s="287">
        <v>224.73330000000001</v>
      </c>
      <c r="I30" s="287">
        <v>258.96420000000001</v>
      </c>
      <c r="J30" s="434">
        <v>293.19510000000002</v>
      </c>
      <c r="K30" s="125">
        <v>196.94547600000001</v>
      </c>
    </row>
    <row r="31" spans="1:11" ht="15" customHeight="1" x14ac:dyDescent="0.25">
      <c r="A31" s="118"/>
      <c r="B31" s="317" t="s">
        <v>188</v>
      </c>
      <c r="C31" s="605">
        <v>-342.43199999999996</v>
      </c>
      <c r="D31" s="605">
        <v>-428.04</v>
      </c>
      <c r="E31" s="605">
        <v>-513.64800000000002</v>
      </c>
      <c r="F31" s="605">
        <v>-692.24399999999991</v>
      </c>
      <c r="G31" s="605">
        <v>-854.60399999999993</v>
      </c>
      <c r="H31" s="605">
        <v>-1163.088</v>
      </c>
      <c r="I31" s="605">
        <v>-1573.4160000000002</v>
      </c>
      <c r="J31" s="614">
        <v>-1923.2279999999998</v>
      </c>
      <c r="K31" s="125">
        <v>-1303.31565</v>
      </c>
    </row>
    <row r="32" spans="1:11" ht="15" customHeight="1" x14ac:dyDescent="0.25">
      <c r="A32" s="118"/>
      <c r="B32" s="193" t="s">
        <v>189</v>
      </c>
      <c r="C32" s="287">
        <v>-180.072</v>
      </c>
      <c r="D32" s="287">
        <v>-247.96799999999999</v>
      </c>
      <c r="E32" s="287">
        <v>-308.48400000000004</v>
      </c>
      <c r="F32" s="287">
        <v>-367.524</v>
      </c>
      <c r="G32" s="287">
        <v>-428.04</v>
      </c>
      <c r="H32" s="287">
        <v>-487.08</v>
      </c>
      <c r="I32" s="287">
        <v>-572.68799999999999</v>
      </c>
      <c r="J32" s="434">
        <v>-658.29600000000005</v>
      </c>
      <c r="K32" s="125">
        <v>-446.02357799999993</v>
      </c>
    </row>
    <row r="33" spans="1:11" ht="15" customHeight="1" x14ac:dyDescent="0.25">
      <c r="A33" s="118"/>
      <c r="B33" s="87" t="s">
        <v>195</v>
      </c>
      <c r="C33" s="289">
        <v>138.4119</v>
      </c>
      <c r="D33" s="289">
        <v>163.71299999999999</v>
      </c>
      <c r="E33" s="289">
        <v>189.01409999999998</v>
      </c>
      <c r="F33" s="289">
        <v>215.80349999999999</v>
      </c>
      <c r="G33" s="289">
        <v>258.96420000000001</v>
      </c>
      <c r="H33" s="289">
        <v>345.28560000000004</v>
      </c>
      <c r="I33" s="289">
        <v>422.67719999999997</v>
      </c>
      <c r="J33" s="433">
        <v>508.99860000000001</v>
      </c>
      <c r="K33" s="125">
        <v>341.75832599999995</v>
      </c>
    </row>
    <row r="34" spans="1:11" ht="15" customHeight="1" x14ac:dyDescent="0.25">
      <c r="A34" s="118"/>
      <c r="B34" s="231" t="s">
        <v>382</v>
      </c>
      <c r="C34" s="282"/>
      <c r="D34" s="282"/>
      <c r="E34" s="282"/>
      <c r="F34" s="282"/>
      <c r="G34" s="282"/>
      <c r="H34" s="282"/>
      <c r="I34" s="282"/>
      <c r="J34" s="282"/>
      <c r="K34" s="125"/>
    </row>
    <row r="35" spans="1:11" ht="15" customHeight="1" x14ac:dyDescent="0.25">
      <c r="A35" s="118"/>
      <c r="B35" s="171" t="s">
        <v>218</v>
      </c>
      <c r="C35" s="168"/>
      <c r="D35" s="168"/>
      <c r="E35" s="168"/>
      <c r="F35" s="168"/>
      <c r="G35" s="168"/>
      <c r="H35" s="168"/>
      <c r="I35" s="168"/>
      <c r="J35" s="168"/>
      <c r="K35" s="125"/>
    </row>
    <row r="36" spans="1:11" ht="15" customHeight="1" x14ac:dyDescent="0.25">
      <c r="A36" s="118"/>
      <c r="B36" s="108" t="s">
        <v>219</v>
      </c>
      <c r="C36" s="214"/>
      <c r="D36" s="214"/>
      <c r="E36" s="214"/>
      <c r="F36" s="214"/>
      <c r="G36" s="214"/>
      <c r="H36" s="214"/>
      <c r="I36" s="214"/>
      <c r="J36" s="214"/>
      <c r="K36" s="125"/>
    </row>
    <row r="37" spans="1:11" ht="15" customHeight="1" x14ac:dyDescent="0.25">
      <c r="A37" s="118"/>
      <c r="B37" s="87" t="s">
        <v>255</v>
      </c>
      <c r="C37" s="283">
        <v>48.1</v>
      </c>
      <c r="D37" s="283">
        <v>48.1</v>
      </c>
      <c r="E37" s="283">
        <v>48.1</v>
      </c>
      <c r="F37" s="283">
        <v>48.1</v>
      </c>
      <c r="G37" s="283">
        <v>48.1</v>
      </c>
      <c r="H37" s="283">
        <v>48.1</v>
      </c>
      <c r="I37" s="283">
        <v>48.1</v>
      </c>
      <c r="J37" s="283">
        <v>48.1</v>
      </c>
      <c r="K37" s="125">
        <v>31.826999999999998</v>
      </c>
    </row>
    <row r="38" spans="1:11" ht="15" customHeight="1" x14ac:dyDescent="0.25">
      <c r="A38" s="118"/>
      <c r="B38" s="193" t="s">
        <v>256</v>
      </c>
      <c r="C38" s="282" t="s">
        <v>206</v>
      </c>
      <c r="D38" s="282">
        <v>494</v>
      </c>
      <c r="E38" s="282">
        <v>494</v>
      </c>
      <c r="F38" s="282">
        <v>494</v>
      </c>
      <c r="G38" s="282">
        <v>494</v>
      </c>
      <c r="H38" s="282">
        <v>494</v>
      </c>
      <c r="I38" s="282">
        <v>494</v>
      </c>
      <c r="J38" s="282">
        <v>494</v>
      </c>
      <c r="K38" s="125">
        <v>330.17329799999993</v>
      </c>
    </row>
    <row r="39" spans="1:11" ht="15" customHeight="1" x14ac:dyDescent="0.25">
      <c r="A39" s="118"/>
      <c r="B39" s="87" t="s">
        <v>257</v>
      </c>
      <c r="C39" s="283">
        <v>474.5</v>
      </c>
      <c r="D39" s="283">
        <v>474.5</v>
      </c>
      <c r="E39" s="283">
        <v>474.5</v>
      </c>
      <c r="F39" s="283">
        <v>474.5</v>
      </c>
      <c r="G39" s="283">
        <v>474.5</v>
      </c>
      <c r="H39" s="283">
        <v>474.5</v>
      </c>
      <c r="I39" s="283">
        <v>474.5</v>
      </c>
      <c r="J39" s="283">
        <v>474.5</v>
      </c>
      <c r="K39" s="125">
        <v>350.09699999999998</v>
      </c>
    </row>
    <row r="40" spans="1:11" ht="15" customHeight="1" x14ac:dyDescent="0.25">
      <c r="A40" s="118"/>
      <c r="B40" s="231" t="s">
        <v>197</v>
      </c>
      <c r="C40" s="606" t="s">
        <v>206</v>
      </c>
      <c r="D40" s="606">
        <v>856.54399999999998</v>
      </c>
      <c r="E40" s="606">
        <v>951.548</v>
      </c>
      <c r="F40" s="606">
        <v>1087.268</v>
      </c>
      <c r="G40" s="606">
        <v>1232.0360000000001</v>
      </c>
      <c r="H40" s="606">
        <v>1416.0119999999999</v>
      </c>
      <c r="I40" s="606">
        <v>1679.912</v>
      </c>
      <c r="J40" s="613">
        <v>1815.6320000000001</v>
      </c>
      <c r="K40" s="125">
        <v>1204.1215</v>
      </c>
    </row>
    <row r="41" spans="1:11" ht="15" customHeight="1" x14ac:dyDescent="0.25">
      <c r="A41" s="118"/>
      <c r="B41" s="87" t="s">
        <v>222</v>
      </c>
      <c r="C41" s="289" t="s">
        <v>206</v>
      </c>
      <c r="D41" s="289" t="s">
        <v>206</v>
      </c>
      <c r="E41" s="289">
        <v>96.512</v>
      </c>
      <c r="F41" s="289">
        <v>113.1</v>
      </c>
      <c r="G41" s="289">
        <v>122.14800000000001</v>
      </c>
      <c r="H41" s="289">
        <v>131.196</v>
      </c>
      <c r="I41" s="289">
        <v>140.244</v>
      </c>
      <c r="J41" s="433">
        <v>149.292</v>
      </c>
      <c r="K41" s="125">
        <v>98.472738000000007</v>
      </c>
    </row>
    <row r="42" spans="1:11" ht="15" customHeight="1" x14ac:dyDescent="0.25">
      <c r="A42" s="118"/>
      <c r="B42" s="256" t="s">
        <v>76</v>
      </c>
      <c r="C42" s="606" t="s">
        <v>206</v>
      </c>
      <c r="D42" s="606">
        <v>2289.84</v>
      </c>
      <c r="E42" s="606">
        <v>2502.8159999999998</v>
      </c>
      <c r="F42" s="606">
        <v>2754.768</v>
      </c>
      <c r="G42" s="606">
        <v>3176.5439999999999</v>
      </c>
      <c r="H42" s="606">
        <v>3418.752</v>
      </c>
      <c r="I42" s="606">
        <v>5147.616</v>
      </c>
      <c r="J42" s="613">
        <v>5641.7759999999998</v>
      </c>
      <c r="K42" s="125">
        <v>4052.6379999999999</v>
      </c>
    </row>
    <row r="43" spans="1:11" ht="15" customHeight="1" x14ac:dyDescent="0.25">
      <c r="A43" s="118"/>
      <c r="B43" s="87" t="s">
        <v>223</v>
      </c>
      <c r="C43" s="289" t="s">
        <v>206</v>
      </c>
      <c r="D43" s="289" t="s">
        <v>206</v>
      </c>
      <c r="E43" s="289">
        <v>282.57600000000002</v>
      </c>
      <c r="F43" s="289">
        <v>290.928</v>
      </c>
      <c r="G43" s="289">
        <v>314.59200000000004</v>
      </c>
      <c r="H43" s="289">
        <v>329.904</v>
      </c>
      <c r="I43" s="289">
        <v>346.60800000000006</v>
      </c>
      <c r="J43" s="433">
        <v>353.56799999999998</v>
      </c>
      <c r="K43" s="125">
        <v>254.87061600000001</v>
      </c>
    </row>
    <row r="44" spans="1:11" ht="15" customHeight="1" x14ac:dyDescent="0.25">
      <c r="A44" s="118"/>
      <c r="B44" s="193" t="s">
        <v>196</v>
      </c>
      <c r="C44" s="287" t="s">
        <v>206</v>
      </c>
      <c r="D44" s="287">
        <v>245</v>
      </c>
      <c r="E44" s="287">
        <v>244.58311113599999</v>
      </c>
      <c r="F44" s="287">
        <v>244.58311113599999</v>
      </c>
      <c r="G44" s="287">
        <v>244.58311113599999</v>
      </c>
      <c r="H44" s="287">
        <v>244.58311113599999</v>
      </c>
      <c r="I44" s="287">
        <v>244.58311113599999</v>
      </c>
      <c r="J44" s="434">
        <v>244.58311113599999</v>
      </c>
      <c r="K44" s="125">
        <v>162.190392</v>
      </c>
    </row>
    <row r="45" spans="1:11" ht="15" customHeight="1" x14ac:dyDescent="0.25">
      <c r="A45" s="118"/>
      <c r="B45" s="171" t="s">
        <v>75</v>
      </c>
      <c r="C45" s="605">
        <v>79.924000000000007</v>
      </c>
      <c r="D45" s="605">
        <v>87.463999999999999</v>
      </c>
      <c r="E45" s="605">
        <v>105.56</v>
      </c>
      <c r="F45" s="605">
        <v>122.14800000000001</v>
      </c>
      <c r="G45" s="605">
        <v>147.78399999999999</v>
      </c>
      <c r="H45" s="605">
        <v>174.928</v>
      </c>
      <c r="I45" s="605">
        <v>209.61200000000002</v>
      </c>
      <c r="J45" s="614">
        <v>244.29600000000002</v>
      </c>
      <c r="K45" s="314">
        <v>162.190392</v>
      </c>
    </row>
    <row r="46" spans="1:11" ht="15" customHeight="1" x14ac:dyDescent="0.25">
      <c r="A46" s="118"/>
      <c r="B46" s="249" t="s">
        <v>220</v>
      </c>
      <c r="C46" s="287">
        <v>87.463999999999999</v>
      </c>
      <c r="D46" s="287">
        <v>96.512</v>
      </c>
      <c r="E46" s="287">
        <v>105.56</v>
      </c>
      <c r="F46" s="287">
        <v>113.1</v>
      </c>
      <c r="G46" s="287">
        <v>131.196</v>
      </c>
      <c r="H46" s="287">
        <v>147.78399999999999</v>
      </c>
      <c r="I46" s="287">
        <v>174.928</v>
      </c>
      <c r="J46" s="434">
        <v>218.65999999999997</v>
      </c>
      <c r="K46" s="125">
        <v>144.81285</v>
      </c>
    </row>
    <row r="47" spans="1:11" ht="15" customHeight="1" x14ac:dyDescent="0.25">
      <c r="A47" s="118"/>
      <c r="B47" s="231" t="s">
        <v>232</v>
      </c>
      <c r="C47" s="605">
        <v>466</v>
      </c>
      <c r="D47" s="605">
        <v>524</v>
      </c>
      <c r="E47" s="605">
        <v>700</v>
      </c>
      <c r="F47" s="605">
        <v>898</v>
      </c>
      <c r="G47" s="605">
        <v>1106</v>
      </c>
      <c r="H47" s="605">
        <v>1398</v>
      </c>
      <c r="I47" s="605">
        <v>1737</v>
      </c>
      <c r="J47" s="614">
        <v>2200</v>
      </c>
      <c r="K47" s="125">
        <v>1535.01621</v>
      </c>
    </row>
    <row r="48" spans="1:11" ht="15" customHeight="1" x14ac:dyDescent="0.25">
      <c r="A48" s="118"/>
      <c r="B48" s="193" t="s">
        <v>202</v>
      </c>
      <c r="C48" s="287" t="s">
        <v>206</v>
      </c>
      <c r="D48" s="287" t="s">
        <v>206</v>
      </c>
      <c r="E48" s="287">
        <v>888.72</v>
      </c>
      <c r="F48" s="287">
        <v>1139.04</v>
      </c>
      <c r="G48" s="287">
        <v>1402.8000000000002</v>
      </c>
      <c r="H48" s="287">
        <v>1767.3600000000001</v>
      </c>
      <c r="I48" s="287">
        <v>2195.7599999999998</v>
      </c>
      <c r="J48" s="434">
        <v>2787.12</v>
      </c>
      <c r="K48" s="125">
        <v>2073.7200119999998</v>
      </c>
    </row>
    <row r="49" spans="1:11" ht="15" customHeight="1" x14ac:dyDescent="0.25">
      <c r="A49" s="118"/>
      <c r="B49" s="171" t="s">
        <v>233</v>
      </c>
      <c r="C49" s="605">
        <v>884</v>
      </c>
      <c r="D49" s="605">
        <v>1007</v>
      </c>
      <c r="E49" s="605">
        <v>1343</v>
      </c>
      <c r="F49" s="605">
        <v>1728</v>
      </c>
      <c r="G49" s="605">
        <v>2120</v>
      </c>
      <c r="H49" s="605">
        <v>2677</v>
      </c>
      <c r="I49" s="605">
        <v>3349</v>
      </c>
      <c r="J49" s="614">
        <v>4239</v>
      </c>
      <c r="K49" s="125">
        <v>2560.2911880000001</v>
      </c>
    </row>
    <row r="50" spans="1:11" ht="15" customHeight="1" x14ac:dyDescent="0.25">
      <c r="A50" s="118"/>
      <c r="B50" s="249" t="s">
        <v>234</v>
      </c>
      <c r="C50" s="287" t="s">
        <v>206</v>
      </c>
      <c r="D50" s="287" t="s">
        <v>206</v>
      </c>
      <c r="E50" s="287">
        <v>1700.8500000000001</v>
      </c>
      <c r="F50" s="287">
        <v>2187.3000000000002</v>
      </c>
      <c r="G50" s="287">
        <v>2680.6499999999996</v>
      </c>
      <c r="H50" s="287">
        <v>3391.3500000000004</v>
      </c>
      <c r="I50" s="287">
        <v>4234.875</v>
      </c>
      <c r="J50" s="434">
        <v>5368.2000000000007</v>
      </c>
      <c r="K50" s="125">
        <v>3458.1308579999995</v>
      </c>
    </row>
    <row r="51" spans="1:11" ht="15" customHeight="1" x14ac:dyDescent="0.25">
      <c r="A51" s="118"/>
      <c r="B51" s="167" t="s">
        <v>207</v>
      </c>
      <c r="C51" s="289">
        <v>237.41200000000003</v>
      </c>
      <c r="D51" s="289">
        <v>276</v>
      </c>
      <c r="E51" s="289">
        <v>390</v>
      </c>
      <c r="F51" s="289">
        <v>457</v>
      </c>
      <c r="G51" s="289">
        <v>522.64800000000002</v>
      </c>
      <c r="H51" s="289">
        <v>637.08400000000006</v>
      </c>
      <c r="I51" s="289">
        <v>780</v>
      </c>
      <c r="J51" s="433">
        <v>932</v>
      </c>
      <c r="K51" s="125">
        <v>545.83304999999996</v>
      </c>
    </row>
    <row r="52" spans="1:11" ht="15" customHeight="1" x14ac:dyDescent="0.25">
      <c r="A52" s="118"/>
      <c r="B52" s="249" t="s">
        <v>202</v>
      </c>
      <c r="C52" s="287" t="s">
        <v>206</v>
      </c>
      <c r="D52" s="287" t="s">
        <v>206</v>
      </c>
      <c r="E52" s="287">
        <v>485</v>
      </c>
      <c r="F52" s="287">
        <v>599</v>
      </c>
      <c r="G52" s="287">
        <v>694</v>
      </c>
      <c r="H52" s="287">
        <v>818.13200000000006</v>
      </c>
      <c r="I52" s="287">
        <v>1007.72</v>
      </c>
      <c r="J52" s="434">
        <v>1208</v>
      </c>
      <c r="K52" s="125">
        <v>707.35507500000006</v>
      </c>
    </row>
    <row r="53" spans="1:11" ht="15" customHeight="1" x14ac:dyDescent="0.25">
      <c r="A53" s="118"/>
      <c r="B53" s="171" t="s">
        <v>198</v>
      </c>
      <c r="C53" s="608">
        <v>-91</v>
      </c>
      <c r="D53" s="610">
        <v>-147</v>
      </c>
      <c r="E53" s="610">
        <v>-213</v>
      </c>
      <c r="F53" s="610">
        <v>-269</v>
      </c>
      <c r="G53" s="610">
        <v>-338</v>
      </c>
      <c r="H53" s="610">
        <v>-404</v>
      </c>
      <c r="I53" s="610">
        <v>-468</v>
      </c>
      <c r="J53" s="610">
        <v>-603</v>
      </c>
      <c r="K53" s="125">
        <v>-838.1110000000001</v>
      </c>
    </row>
    <row r="54" spans="1:11" ht="15" customHeight="1" x14ac:dyDescent="0.25">
      <c r="A54" s="118"/>
      <c r="B54" s="249" t="s">
        <v>202</v>
      </c>
      <c r="C54" s="277" t="s">
        <v>206</v>
      </c>
      <c r="D54" s="277" t="s">
        <v>206</v>
      </c>
      <c r="E54" s="277">
        <v>-264</v>
      </c>
      <c r="F54" s="277">
        <v>-300</v>
      </c>
      <c r="G54" s="277">
        <v>-373</v>
      </c>
      <c r="H54" s="277">
        <v>-458</v>
      </c>
      <c r="I54" s="277">
        <v>-530</v>
      </c>
      <c r="J54" s="277">
        <v>-698</v>
      </c>
      <c r="K54" s="125">
        <v>-984.72738000000004</v>
      </c>
    </row>
    <row r="55" spans="1:11" ht="15" customHeight="1" x14ac:dyDescent="0.25">
      <c r="A55" s="118"/>
      <c r="B55" s="87"/>
      <c r="C55" s="283"/>
      <c r="D55" s="283"/>
      <c r="E55" s="283"/>
      <c r="F55" s="283"/>
      <c r="G55" s="283"/>
      <c r="H55" s="283"/>
      <c r="I55" s="283"/>
      <c r="J55" s="283"/>
      <c r="K55" s="125">
        <v>642.96905400000003</v>
      </c>
    </row>
    <row r="56" spans="1:11" ht="15" customHeight="1" x14ac:dyDescent="0.25">
      <c r="A56" s="118"/>
      <c r="B56" s="249" t="s">
        <v>204</v>
      </c>
      <c r="C56" s="249"/>
      <c r="D56" s="277"/>
      <c r="E56" s="277"/>
      <c r="F56" s="277"/>
      <c r="G56" s="277"/>
      <c r="H56" s="277"/>
      <c r="I56" s="277"/>
      <c r="J56" s="277"/>
      <c r="K56" s="125"/>
    </row>
    <row r="57" spans="1:11" ht="15" customHeight="1" x14ac:dyDescent="0.25">
      <c r="A57" s="118"/>
      <c r="B57" s="231" t="s">
        <v>249</v>
      </c>
      <c r="C57" s="283">
        <v>93.6</v>
      </c>
      <c r="D57" s="283">
        <v>161.19999999999999</v>
      </c>
      <c r="E57" s="283">
        <v>254.8</v>
      </c>
      <c r="F57" s="283">
        <v>365.3</v>
      </c>
      <c r="G57" s="283">
        <v>504.4</v>
      </c>
      <c r="H57" s="283">
        <v>682.5</v>
      </c>
      <c r="I57" s="283">
        <v>811.2</v>
      </c>
      <c r="J57" s="283">
        <v>1023.1</v>
      </c>
      <c r="K57" s="125">
        <v>1071.61509</v>
      </c>
    </row>
    <row r="58" spans="1:11" ht="15" customHeight="1" x14ac:dyDescent="0.25">
      <c r="A58" s="118"/>
      <c r="B58" s="256" t="s">
        <v>260</v>
      </c>
      <c r="C58" s="609">
        <v>161.19999999999999</v>
      </c>
      <c r="D58" s="609">
        <v>161.19999999999999</v>
      </c>
      <c r="E58" s="609">
        <v>161.19999999999999</v>
      </c>
      <c r="F58" s="609">
        <v>161.19999999999999</v>
      </c>
      <c r="G58" s="609">
        <v>161.19999999999999</v>
      </c>
      <c r="H58" s="609" t="s">
        <v>206</v>
      </c>
      <c r="I58" s="609" t="s">
        <v>206</v>
      </c>
      <c r="J58" s="609" t="s">
        <v>206</v>
      </c>
      <c r="K58" s="125" t="s">
        <v>206</v>
      </c>
    </row>
    <row r="59" spans="1:11" ht="15" customHeight="1" x14ac:dyDescent="0.25">
      <c r="A59" s="118"/>
      <c r="B59" s="87" t="s">
        <v>361</v>
      </c>
      <c r="C59" s="283" t="s">
        <v>206</v>
      </c>
      <c r="D59" s="283">
        <v>193.7</v>
      </c>
      <c r="E59" s="283">
        <v>193.7</v>
      </c>
      <c r="F59" s="283">
        <v>193.7</v>
      </c>
      <c r="G59" s="283">
        <v>193.7</v>
      </c>
      <c r="H59" s="283" t="s">
        <v>206</v>
      </c>
      <c r="I59" s="283" t="s">
        <v>206</v>
      </c>
      <c r="J59" s="283" t="s">
        <v>206</v>
      </c>
      <c r="K59" s="125" t="s">
        <v>206</v>
      </c>
    </row>
    <row r="60" spans="1:11" ht="15" customHeight="1" x14ac:dyDescent="0.25">
      <c r="A60" s="118"/>
      <c r="B60" s="193" t="s">
        <v>362</v>
      </c>
      <c r="C60" s="190" t="s">
        <v>239</v>
      </c>
      <c r="D60" s="190" t="s">
        <v>239</v>
      </c>
      <c r="E60" s="318" t="s">
        <v>239</v>
      </c>
      <c r="F60" s="190" t="s">
        <v>239</v>
      </c>
      <c r="G60" s="190" t="s">
        <v>239</v>
      </c>
      <c r="H60" s="190" t="s">
        <v>239</v>
      </c>
      <c r="I60" s="190" t="s">
        <v>239</v>
      </c>
      <c r="J60" s="318" t="s">
        <v>239</v>
      </c>
      <c r="K60" s="125" t="s">
        <v>239</v>
      </c>
    </row>
    <row r="61" spans="1:11" ht="15" customHeight="1" x14ac:dyDescent="0.25">
      <c r="A61" s="118"/>
      <c r="B61" s="172" t="s">
        <v>213</v>
      </c>
      <c r="C61" s="612">
        <v>237.9</v>
      </c>
      <c r="D61" s="612">
        <v>237.9</v>
      </c>
      <c r="E61" s="612">
        <v>237.9</v>
      </c>
      <c r="F61" s="612">
        <v>237.9</v>
      </c>
      <c r="G61" s="612">
        <v>237.9</v>
      </c>
      <c r="H61" s="612">
        <v>237.9</v>
      </c>
      <c r="I61" s="612">
        <v>237.9</v>
      </c>
      <c r="J61" s="612">
        <v>237.9</v>
      </c>
      <c r="K61" s="125">
        <v>161.2568</v>
      </c>
    </row>
    <row r="62" spans="1:11" ht="15" customHeight="1" x14ac:dyDescent="0.25">
      <c r="A62" s="118"/>
      <c r="B62" s="193" t="s">
        <v>269</v>
      </c>
      <c r="C62" s="318">
        <v>114.4</v>
      </c>
      <c r="D62" s="318">
        <v>114.4</v>
      </c>
      <c r="E62" s="318">
        <v>114.4</v>
      </c>
      <c r="F62" s="318">
        <v>114.4</v>
      </c>
      <c r="G62" s="318">
        <v>114.4</v>
      </c>
      <c r="H62" s="318">
        <v>114.4</v>
      </c>
      <c r="I62" s="318">
        <v>114.4</v>
      </c>
      <c r="J62" s="318">
        <v>114.4</v>
      </c>
      <c r="K62" s="125">
        <v>78.506599999999992</v>
      </c>
    </row>
    <row r="63" spans="1:11" ht="15" customHeight="1" x14ac:dyDescent="0.25">
      <c r="A63" s="118"/>
      <c r="B63" s="87" t="s">
        <v>270</v>
      </c>
      <c r="C63" s="259">
        <v>804</v>
      </c>
      <c r="D63" s="259">
        <v>804</v>
      </c>
      <c r="E63" s="259">
        <v>804</v>
      </c>
      <c r="F63" s="259">
        <v>804</v>
      </c>
      <c r="G63" s="259">
        <v>804</v>
      </c>
      <c r="H63" s="259">
        <v>1075</v>
      </c>
      <c r="I63" s="259">
        <v>1075</v>
      </c>
      <c r="J63" s="259">
        <v>1075</v>
      </c>
      <c r="K63" s="125"/>
    </row>
    <row r="64" spans="1:11" ht="15" customHeight="1" x14ac:dyDescent="0.25">
      <c r="A64" s="118"/>
      <c r="B64" s="193"/>
      <c r="C64" s="193"/>
      <c r="D64" s="214"/>
      <c r="E64" s="213"/>
      <c r="F64" s="214"/>
      <c r="G64" s="193"/>
      <c r="H64" s="214"/>
      <c r="I64" s="214"/>
      <c r="J64" s="213"/>
      <c r="K64" s="125"/>
    </row>
    <row r="65" spans="1:11" ht="15" customHeight="1" x14ac:dyDescent="0.25">
      <c r="A65" s="72"/>
      <c r="B65" s="582" t="s">
        <v>326</v>
      </c>
      <c r="C65" s="582"/>
      <c r="D65" s="582"/>
      <c r="E65" s="582"/>
      <c r="F65" s="582"/>
      <c r="G65" s="582"/>
      <c r="H65" s="582"/>
      <c r="I65" s="582"/>
      <c r="J65" s="582"/>
      <c r="K65" s="72"/>
    </row>
    <row r="66" spans="1:11" ht="15" customHeight="1" x14ac:dyDescent="0.25">
      <c r="A66" s="72"/>
      <c r="B66" s="582" t="s">
        <v>327</v>
      </c>
      <c r="C66" s="582"/>
      <c r="D66" s="582"/>
      <c r="E66" s="582"/>
      <c r="F66" s="582"/>
      <c r="G66" s="582"/>
      <c r="H66" s="582"/>
      <c r="I66" s="582"/>
      <c r="J66" s="582"/>
      <c r="K66" s="72"/>
    </row>
    <row r="67" spans="1:11" ht="15" customHeight="1" x14ac:dyDescent="0.25">
      <c r="A67" s="118"/>
      <c r="B67" s="217"/>
      <c r="C67" s="217"/>
      <c r="D67" s="218"/>
      <c r="E67" s="219"/>
      <c r="F67" s="218"/>
      <c r="G67" s="220"/>
      <c r="H67" s="218"/>
      <c r="I67" s="218"/>
      <c r="J67" s="219"/>
      <c r="K67" s="118"/>
    </row>
    <row r="68" spans="1:11" ht="15" customHeight="1" x14ac:dyDescent="0.25"/>
    <row r="69" spans="1:11" ht="15" customHeight="1" x14ac:dyDescent="0.25"/>
    <row r="70" spans="1:11" ht="15" customHeight="1" x14ac:dyDescent="0.25"/>
    <row r="71" spans="1:11" ht="15" customHeight="1" x14ac:dyDescent="0.25"/>
    <row r="72" spans="1:11" ht="15" customHeight="1" x14ac:dyDescent="0.25"/>
    <row r="73" spans="1:11" ht="15" customHeight="1" x14ac:dyDescent="0.25"/>
    <row r="74" spans="1:11" ht="15" customHeight="1" x14ac:dyDescent="0.25"/>
    <row r="75" spans="1:11" ht="15" customHeight="1" x14ac:dyDescent="0.25"/>
    <row r="76" spans="1:11" ht="15" customHeight="1" x14ac:dyDescent="0.25"/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</sheetData>
  <mergeCells count="9">
    <mergeCell ref="B12:E12"/>
    <mergeCell ref="B9:E9"/>
    <mergeCell ref="B10:E10"/>
    <mergeCell ref="A1:E4"/>
    <mergeCell ref="B5:E5"/>
    <mergeCell ref="B6:E6"/>
    <mergeCell ref="B7:E7"/>
    <mergeCell ref="B8:E8"/>
    <mergeCell ref="C11:D11"/>
  </mergeCells>
  <pageMargins left="0.55000000000000004" right="0.55000000000000004" top="0.75" bottom="0.5" header="0.3" footer="0.3"/>
  <pageSetup scale="6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168"/>
  <sheetViews>
    <sheetView zoomScale="95" zoomScaleNormal="95" workbookViewId="0">
      <selection activeCell="N8" sqref="N8"/>
    </sheetView>
  </sheetViews>
  <sheetFormatPr defaultColWidth="15.140625" defaultRowHeight="15" x14ac:dyDescent="0.25"/>
  <cols>
    <col min="1" max="1" width="3.140625" customWidth="1"/>
    <col min="2" max="2" width="35.7109375" customWidth="1"/>
    <col min="3" max="10" width="10.28515625" customWidth="1"/>
    <col min="11" max="11" width="3.140625" customWidth="1"/>
    <col min="12" max="14" width="7.7109375" customWidth="1"/>
    <col min="15" max="15" width="0" hidden="1" customWidth="1"/>
  </cols>
  <sheetData>
    <row r="1" spans="1:16" s="76" customFormat="1" ht="15" customHeight="1" x14ac:dyDescent="0.25">
      <c r="A1" s="650" t="str">
        <f>Instructions!$B$17</f>
        <v>Creative Gazebos</v>
      </c>
      <c r="B1" s="650"/>
      <c r="C1" s="650"/>
      <c r="D1" s="650"/>
      <c r="E1" s="650"/>
    </row>
    <row r="2" spans="1:16" s="76" customFormat="1" ht="15" customHeight="1" x14ac:dyDescent="0.25">
      <c r="A2" s="650"/>
      <c r="B2" s="650"/>
      <c r="C2" s="650"/>
      <c r="D2" s="650"/>
      <c r="E2" s="650"/>
      <c r="F2" s="77"/>
      <c r="H2" s="77"/>
      <c r="J2" s="78"/>
    </row>
    <row r="3" spans="1:16" s="76" customFormat="1" ht="15" customHeight="1" x14ac:dyDescent="0.25">
      <c r="A3" s="650"/>
      <c r="B3" s="650"/>
      <c r="C3" s="650"/>
      <c r="D3" s="650"/>
      <c r="E3" s="650"/>
      <c r="F3" s="77"/>
      <c r="H3" s="77"/>
      <c r="K3" s="77"/>
    </row>
    <row r="4" spans="1:16" s="76" customFormat="1" ht="15" customHeight="1" x14ac:dyDescent="0.25">
      <c r="A4" s="650"/>
      <c r="B4" s="650"/>
      <c r="C4" s="650"/>
      <c r="D4" s="650"/>
      <c r="E4" s="650"/>
      <c r="H4" s="77"/>
      <c r="I4" s="79"/>
      <c r="J4" s="79"/>
      <c r="K4" s="79"/>
    </row>
    <row r="5" spans="1:16" s="313" customFormat="1" ht="15" customHeight="1" x14ac:dyDescent="0.25">
      <c r="B5" s="638" t="str">
        <f>Instructions!$B$22</f>
        <v>33 Limerock Road</v>
      </c>
      <c r="C5" s="638"/>
      <c r="D5" s="638"/>
      <c r="E5" s="638"/>
      <c r="H5" s="77"/>
      <c r="I5" s="79"/>
      <c r="J5" s="79"/>
      <c r="K5" s="79"/>
    </row>
    <row r="6" spans="1:16" s="313" customFormat="1" ht="15" customHeight="1" thickBot="1" x14ac:dyDescent="0.3">
      <c r="B6" s="638" t="str">
        <f>Instructions!$B$23</f>
        <v>Lititz, PA 17543</v>
      </c>
      <c r="C6" s="638"/>
      <c r="D6" s="638"/>
      <c r="E6" s="638"/>
      <c r="H6" s="77"/>
      <c r="I6" s="79"/>
      <c r="J6" s="79"/>
      <c r="K6" s="79"/>
      <c r="M6" s="678" t="s">
        <v>381</v>
      </c>
      <c r="N6" s="678"/>
      <c r="O6" s="678"/>
      <c r="P6" s="678"/>
    </row>
    <row r="7" spans="1:16" s="313" customFormat="1" ht="15" customHeight="1" thickBot="1" x14ac:dyDescent="0.3">
      <c r="B7" s="638" t="str">
        <f>Instructions!$B$24</f>
        <v>Phone: 717-625-4066</v>
      </c>
      <c r="C7" s="638"/>
      <c r="D7" s="638"/>
      <c r="E7" s="638"/>
      <c r="H7" s="77"/>
      <c r="I7" s="79"/>
      <c r="J7" s="79"/>
      <c r="K7" s="79"/>
      <c r="N7" s="332">
        <v>0.4</v>
      </c>
    </row>
    <row r="8" spans="1:16" s="313" customFormat="1" ht="15" customHeight="1" x14ac:dyDescent="0.25">
      <c r="B8" s="638" t="str">
        <f>Instructions!$B$25</f>
        <v>Fax: 717-625-0062</v>
      </c>
      <c r="C8" s="638"/>
      <c r="D8" s="638"/>
      <c r="E8" s="638"/>
      <c r="H8" s="77"/>
      <c r="I8" s="79"/>
      <c r="J8" s="79"/>
      <c r="K8" s="79"/>
    </row>
    <row r="9" spans="1:16" s="313" customFormat="1" ht="18" customHeight="1" x14ac:dyDescent="0.25">
      <c r="B9" s="638" t="str">
        <f>Instructions!$B$26</f>
        <v>Email:office@creativegazebos.com</v>
      </c>
      <c r="C9" s="638"/>
      <c r="D9" s="638"/>
      <c r="E9" s="638"/>
      <c r="H9" s="77"/>
      <c r="I9" s="79"/>
      <c r="J9" s="79"/>
      <c r="K9" s="79"/>
    </row>
    <row r="10" spans="1:16" s="313" customFormat="1" ht="15" customHeight="1" x14ac:dyDescent="0.25">
      <c r="B10" s="676" t="s">
        <v>365</v>
      </c>
      <c r="C10" s="676"/>
      <c r="D10" s="676"/>
      <c r="E10" s="676"/>
      <c r="H10" s="77"/>
      <c r="I10" s="79"/>
      <c r="J10" s="79"/>
      <c r="K10" s="79"/>
    </row>
    <row r="11" spans="1:16" s="313" customFormat="1" ht="15" customHeight="1" x14ac:dyDescent="0.25">
      <c r="B11" s="628" t="s">
        <v>368</v>
      </c>
      <c r="C11" s="666">
        <f>'PT Octagon Wholesale'!C11</f>
        <v>44991</v>
      </c>
      <c r="D11" s="669"/>
      <c r="E11" s="589"/>
      <c r="H11" s="77"/>
      <c r="I11" s="79"/>
      <c r="J11" s="79"/>
      <c r="K11" s="79"/>
      <c r="P11" s="319"/>
    </row>
    <row r="12" spans="1:16" s="313" customFormat="1" ht="19.149999999999999" customHeight="1" x14ac:dyDescent="0.25">
      <c r="A12" s="195"/>
      <c r="B12" s="677" t="s">
        <v>304</v>
      </c>
      <c r="C12" s="677"/>
      <c r="D12" s="677"/>
      <c r="E12" s="677"/>
      <c r="F12" s="195"/>
      <c r="G12" s="195"/>
      <c r="H12" s="195"/>
      <c r="I12" s="196"/>
      <c r="J12" s="196"/>
      <c r="K12" s="196"/>
    </row>
    <row r="13" spans="1:16" s="76" customFormat="1" ht="15" customHeight="1" x14ac:dyDescent="0.4">
      <c r="A13" s="82"/>
      <c r="B13" s="83"/>
      <c r="C13" s="124"/>
      <c r="D13" s="83"/>
      <c r="E13" s="83"/>
      <c r="F13" s="82"/>
      <c r="G13" s="82"/>
      <c r="H13" s="84"/>
      <c r="I13" s="85"/>
      <c r="J13" s="85"/>
      <c r="K13" s="85"/>
    </row>
    <row r="14" spans="1:16" s="76" customFormat="1" ht="15" customHeight="1" x14ac:dyDescent="0.35">
      <c r="A14" s="428"/>
      <c r="B14" s="73"/>
      <c r="C14" s="73"/>
      <c r="D14" s="74"/>
      <c r="E14" s="74"/>
      <c r="F14" s="74"/>
      <c r="G14" s="74"/>
      <c r="H14" s="74"/>
      <c r="I14" s="74"/>
      <c r="J14" s="74"/>
      <c r="K14" s="439"/>
    </row>
    <row r="15" spans="1:16" s="76" customFormat="1" ht="15" customHeight="1" x14ac:dyDescent="0.35">
      <c r="A15" s="429"/>
      <c r="B15" s="420" t="s">
        <v>244</v>
      </c>
      <c r="C15" s="116" t="s">
        <v>42</v>
      </c>
      <c r="D15" s="116" t="s">
        <v>14</v>
      </c>
      <c r="E15" s="116" t="s">
        <v>15</v>
      </c>
      <c r="F15" s="116" t="s">
        <v>16</v>
      </c>
      <c r="G15" s="116" t="s">
        <v>18</v>
      </c>
      <c r="H15" s="116" t="s">
        <v>73</v>
      </c>
      <c r="I15" s="116" t="s">
        <v>184</v>
      </c>
      <c r="J15" s="432" t="s">
        <v>185</v>
      </c>
      <c r="K15" s="440"/>
    </row>
    <row r="16" spans="1:16" s="76" customFormat="1" ht="15" customHeight="1" x14ac:dyDescent="0.25">
      <c r="A16" s="430"/>
      <c r="B16" s="421"/>
      <c r="C16" s="123"/>
      <c r="D16" s="104" t="s">
        <v>247</v>
      </c>
      <c r="E16" s="104"/>
      <c r="F16" s="104"/>
      <c r="G16" s="105"/>
      <c r="H16" s="103"/>
      <c r="I16" s="104" t="s">
        <v>221</v>
      </c>
      <c r="J16" s="104"/>
      <c r="K16" s="441"/>
    </row>
    <row r="17" spans="1:11" s="76" customFormat="1" ht="15" customHeight="1" x14ac:dyDescent="0.25">
      <c r="A17" s="430"/>
      <c r="B17" s="422" t="s">
        <v>205</v>
      </c>
      <c r="C17" s="289" t="s">
        <v>206</v>
      </c>
      <c r="D17" s="289">
        <f>'PT Octagon Wholesale'!D17+('PT Octagon Wholesale'!D17*'PT Octagon Retail'!$N$7)</f>
        <v>3497.8985999999995</v>
      </c>
      <c r="E17" s="289">
        <f>'PT Octagon Wholesale'!E17+('PT Octagon Wholesale'!E17*'PT Octagon Retail'!$N$7)</f>
        <v>4313.024519999999</v>
      </c>
      <c r="F17" s="289">
        <f>'PT Octagon Wholesale'!F17+('PT Octagon Wholesale'!F17*'PT Octagon Retail'!$N$7)</f>
        <v>5260.5033600000006</v>
      </c>
      <c r="G17" s="289">
        <f>'PT Octagon Wholesale'!G17+('PT Octagon Wholesale'!G17*'PT Octagon Retail'!$N$7)</f>
        <v>6407.5619999999999</v>
      </c>
      <c r="H17" s="289">
        <f>'PT Octagon Wholesale'!H17+('PT Octagon Wholesale'!H17*'PT Octagon Retail'!$N$7)</f>
        <v>9224.1512999999995</v>
      </c>
      <c r="I17" s="289">
        <f>'PT Octagon Wholesale'!I17+('PT Octagon Wholesale'!I17*'PT Octagon Retail'!$N$7)</f>
        <v>10717.383600000001</v>
      </c>
      <c r="J17" s="433">
        <f>'PT Octagon Wholesale'!J17+('PT Octagon Wholesale'!J17*'PT Octagon Retail'!$N$7)</f>
        <v>13110.791400000002</v>
      </c>
      <c r="K17" s="430"/>
    </row>
    <row r="18" spans="1:11" ht="15" customHeight="1" x14ac:dyDescent="0.25">
      <c r="A18" s="430"/>
      <c r="B18" s="356" t="s">
        <v>194</v>
      </c>
      <c r="C18" s="606">
        <f>'PT Octagon Wholesale'!C18+('PT Octagon Wholesale'!C18*'PT Octagon Retail'!$N$7)</f>
        <v>3233.1927599999995</v>
      </c>
      <c r="D18" s="606">
        <f>'PT Octagon Wholesale'!D18+('PT Octagon Wholesale'!D18*'PT Octagon Retail'!$N$7)</f>
        <v>4067.2262400000009</v>
      </c>
      <c r="E18" s="606">
        <f>'PT Octagon Wholesale'!E18+('PT Octagon Wholesale'!E18*'PT Octagon Retail'!$N$7)</f>
        <v>4815.1252799999993</v>
      </c>
      <c r="F18" s="606">
        <f>'PT Octagon Wholesale'!F18+('PT Octagon Wholesale'!F18*'PT Octagon Retail'!$N$7)</f>
        <v>5827.7301599999992</v>
      </c>
      <c r="G18" s="606">
        <f>'PT Octagon Wholesale'!G18+('PT Octagon Wholesale'!G18*'PT Octagon Retail'!$N$7)</f>
        <v>7121.847600000001</v>
      </c>
      <c r="H18" s="606">
        <f>'PT Octagon Wholesale'!H18+('PT Octagon Wholesale'!H18*'PT Octagon Retail'!$N$7)</f>
        <v>10101.02814</v>
      </c>
      <c r="I18" s="606">
        <f>'PT Octagon Wholesale'!I18+('PT Octagon Wholesale'!I18*'PT Octagon Retail'!$N$7)</f>
        <v>11909.85138</v>
      </c>
      <c r="J18" s="613">
        <f>'PT Octagon Wholesale'!J18+('PT Octagon Wholesale'!J18*'PT Octagon Retail'!$N$7)</f>
        <v>14559.544440000001</v>
      </c>
      <c r="K18" s="430"/>
    </row>
    <row r="19" spans="1:11" ht="16.5" customHeight="1" x14ac:dyDescent="0.25">
      <c r="A19" s="430"/>
      <c r="B19" s="423" t="s">
        <v>182</v>
      </c>
      <c r="C19" s="289" t="s">
        <v>206</v>
      </c>
      <c r="D19" s="289">
        <f>'PT Octagon Wholesale'!D19+('PT Octagon Wholesale'!D19*'PT Octagon Retail'!$N$7)</f>
        <v>4422.2682000000004</v>
      </c>
      <c r="E19" s="289">
        <f>'PT Octagon Wholesale'!E19+('PT Octagon Wholesale'!E19*'PT Octagon Retail'!$N$7)</f>
        <v>5260.5033600000006</v>
      </c>
      <c r="F19" s="289">
        <f>'PT Octagon Wholesale'!F19+('PT Octagon Wholesale'!F19*'PT Octagon Retail'!$N$7)</f>
        <v>6451.6796400000003</v>
      </c>
      <c r="G19" s="289">
        <f>'PT Octagon Wholesale'!G19+('PT Octagon Wholesale'!G19*'PT Octagon Retail'!$N$7)</f>
        <v>7844.5365599999996</v>
      </c>
      <c r="H19" s="289">
        <f>'PT Octagon Wholesale'!H19+('PT Octagon Wholesale'!H19*'PT Octagon Retail'!$N$7)</f>
        <v>10999.085580000001</v>
      </c>
      <c r="I19" s="289">
        <f>'PT Octagon Wholesale'!I19+('PT Octagon Wholesale'!I19*'PT Octagon Retail'!$N$7)</f>
        <v>13076.90244</v>
      </c>
      <c r="J19" s="433">
        <f>'PT Octagon Wholesale'!J19+('PT Octagon Wholesale'!J19*'PT Octagon Retail'!$N$7)</f>
        <v>15953.227920000003</v>
      </c>
      <c r="K19" s="430"/>
    </row>
    <row r="20" spans="1:11" ht="16.5" customHeight="1" x14ac:dyDescent="0.25">
      <c r="A20" s="430"/>
      <c r="B20" s="356" t="s">
        <v>181</v>
      </c>
      <c r="C20" s="606" t="s">
        <v>206</v>
      </c>
      <c r="D20" s="606" t="s">
        <v>206</v>
      </c>
      <c r="E20" s="606">
        <f>'PT Octagon Wholesale'!E20+('PT Octagon Wholesale'!E20*'PT Octagon Retail'!$N$7)</f>
        <v>5986.8816000000006</v>
      </c>
      <c r="F20" s="606">
        <f>'PT Octagon Wholesale'!F20+('PT Octagon Wholesale'!F20*'PT Octagon Retail'!$N$7)</f>
        <v>7051.5479999999998</v>
      </c>
      <c r="G20" s="606">
        <f>'PT Octagon Wholesale'!G20+('PT Octagon Wholesale'!G20*'PT Octagon Retail'!$N$7)</f>
        <v>8363.7119999999995</v>
      </c>
      <c r="H20" s="606">
        <f>'PT Octagon Wholesale'!H20+('PT Octagon Wholesale'!H20*'PT Octagon Retail'!$N$7)</f>
        <v>11679.3264</v>
      </c>
      <c r="I20" s="606">
        <f>'PT Octagon Wholesale'!I20+('PT Octagon Wholesale'!I20*'PT Octagon Retail'!$N$7)</f>
        <v>13514.222399999999</v>
      </c>
      <c r="J20" s="613">
        <f>'PT Octagon Wholesale'!J20+('PT Octagon Wholesale'!J20*'PT Octagon Retail'!$N$7)</f>
        <v>16240.9632</v>
      </c>
      <c r="K20" s="430"/>
    </row>
    <row r="21" spans="1:11" ht="15" customHeight="1" x14ac:dyDescent="0.25">
      <c r="A21" s="430"/>
      <c r="B21" s="423" t="s">
        <v>180</v>
      </c>
      <c r="C21" s="289" t="s">
        <v>206</v>
      </c>
      <c r="D21" s="289">
        <f>'PT Octagon Wholesale'!D21+('PT Octagon Wholesale'!D21*'PT Octagon Retail'!$N$7)</f>
        <v>4889.1023999999998</v>
      </c>
      <c r="E21" s="289">
        <f>'PT Octagon Wholesale'!E21+('PT Octagon Wholesale'!E21*'PT Octagon Retail'!$N$7)</f>
        <v>5998.7591999999995</v>
      </c>
      <c r="F21" s="289">
        <f>'PT Octagon Wholesale'!F21+('PT Octagon Wholesale'!F21*'PT Octagon Retail'!$N$7)</f>
        <v>7498.9656000000014</v>
      </c>
      <c r="G21" s="289">
        <f>'PT Octagon Wholesale'!G21+('PT Octagon Wholesale'!G21*'PT Octagon Retail'!$N$7)</f>
        <v>9406.2527999999984</v>
      </c>
      <c r="H21" s="289">
        <f>'PT Octagon Wholesale'!H21+('PT Octagon Wholesale'!H21*'PT Octagon Retail'!$N$7)</f>
        <v>12704.227200000001</v>
      </c>
      <c r="I21" s="289" t="s">
        <v>206</v>
      </c>
      <c r="J21" s="433" t="s">
        <v>206</v>
      </c>
      <c r="K21" s="430"/>
    </row>
    <row r="22" spans="1:11" ht="15" customHeight="1" x14ac:dyDescent="0.25">
      <c r="A22" s="430"/>
      <c r="B22" s="356" t="s">
        <v>179</v>
      </c>
      <c r="C22" s="287" t="s">
        <v>206</v>
      </c>
      <c r="D22" s="287">
        <f>'PT Octagon Wholesale'!D22+('PT Octagon Wholesale'!D22*'PT Octagon Retail'!$N$7)</f>
        <v>4746.5208000000002</v>
      </c>
      <c r="E22" s="287">
        <f>'PT Octagon Wholesale'!E22+('PT Octagon Wholesale'!E22*'PT Octagon Retail'!$N$7)</f>
        <v>5808.6504000000004</v>
      </c>
      <c r="F22" s="287">
        <f>'PT Octagon Wholesale'!F22+('PT Octagon Wholesale'!F22*'PT Octagon Retail'!$N$7)</f>
        <v>7244.7983999999997</v>
      </c>
      <c r="G22" s="287">
        <f>'PT Octagon Wholesale'!G22+('PT Octagon Wholesale'!G22*'PT Octagon Retail'!$N$7)</f>
        <v>8999.1719999999987</v>
      </c>
      <c r="H22" s="287">
        <f>'PT Octagon Wholesale'!H22+('PT Octagon Wholesale'!H22*'PT Octagon Retail'!$N$7)</f>
        <v>12167.652</v>
      </c>
      <c r="I22" s="287" t="s">
        <v>206</v>
      </c>
      <c r="J22" s="434" t="s">
        <v>206</v>
      </c>
      <c r="K22" s="430"/>
    </row>
    <row r="23" spans="1:11" ht="15" customHeight="1" x14ac:dyDescent="0.25">
      <c r="A23" s="430"/>
      <c r="B23" s="355" t="s">
        <v>183</v>
      </c>
      <c r="C23" s="289"/>
      <c r="D23" s="289"/>
      <c r="E23" s="289"/>
      <c r="F23" s="289"/>
      <c r="G23" s="289"/>
      <c r="H23" s="290"/>
      <c r="I23" s="289"/>
      <c r="J23" s="433"/>
      <c r="K23" s="430"/>
    </row>
    <row r="24" spans="1:11" ht="15" customHeight="1" x14ac:dyDescent="0.25">
      <c r="A24" s="430"/>
      <c r="B24" s="362" t="s">
        <v>201</v>
      </c>
      <c r="C24" s="287" t="s">
        <v>206</v>
      </c>
      <c r="D24" s="287">
        <f>'PT Octagon Wholesale'!D24+('PT Octagon Wholesale'!D24*'PT Octagon Retail'!$N$7)</f>
        <v>289.62317999999999</v>
      </c>
      <c r="E24" s="287">
        <f>'PT Octagon Wholesale'!E24+('PT Octagon Wholesale'!E24*'PT Octagon Retail'!$N$7)</f>
        <v>375.05160000000001</v>
      </c>
      <c r="F24" s="287">
        <f>'PT Octagon Wholesale'!F24+('PT Octagon Wholesale'!F24*'PT Octagon Retail'!$N$7)</f>
        <v>422.97486000000004</v>
      </c>
      <c r="G24" s="287">
        <f>'PT Octagon Wholesale'!G24+('PT Octagon Wholesale'!G24*'PT Octagon Retail'!$N$7)</f>
        <v>531.32310000000007</v>
      </c>
      <c r="H24" s="287">
        <f>'PT Octagon Wholesale'!H24+('PT Octagon Wholesale'!H24*'PT Octagon Retail'!$N$7)</f>
        <v>639.6713400000001</v>
      </c>
      <c r="I24" s="287">
        <f>'PT Octagon Wholesale'!I24+('PT Octagon Wholesale'!I24*'PT Octagon Retail'!$N$7)</f>
        <v>748.01958000000002</v>
      </c>
      <c r="J24" s="434">
        <f>'PT Octagon Wholesale'!J24+('PT Octagon Wholesale'!J24*'PT Octagon Retail'!$N$7)</f>
        <v>891.78935999999999</v>
      </c>
      <c r="K24" s="430"/>
    </row>
    <row r="25" spans="1:11" ht="15" customHeight="1" x14ac:dyDescent="0.25">
      <c r="A25" s="430"/>
      <c r="B25" s="424" t="s">
        <v>199</v>
      </c>
      <c r="C25" s="289" t="s">
        <v>206</v>
      </c>
      <c r="D25" s="289">
        <f>'PT Octagon Wholesale'!D25+('PT Octagon Wholesale'!D25*'PT Octagon Retail'!$N$7)</f>
        <v>385.46970000000005</v>
      </c>
      <c r="E25" s="289">
        <f>'PT Octagon Wholesale'!E25+('PT Octagon Wholesale'!E25*'PT Octagon Retail'!$N$7)</f>
        <v>493.81793999999991</v>
      </c>
      <c r="F25" s="289">
        <f>'PT Octagon Wholesale'!F25+('PT Octagon Wholesale'!F25*'PT Octagon Retail'!$N$7)</f>
        <v>591.74807999999996</v>
      </c>
      <c r="G25" s="289">
        <f>'PT Octagon Wholesale'!G25+('PT Octagon Wholesale'!G25*'PT Octagon Retail'!$N$7)</f>
        <v>700.09631999999999</v>
      </c>
      <c r="H25" s="289">
        <f>'PT Octagon Wholesale'!H25+('PT Octagon Wholesale'!H25*'PT Octagon Retail'!$N$7)</f>
        <v>833.44800000000009</v>
      </c>
      <c r="I25" s="289">
        <f>'PT Octagon Wholesale'!I25+('PT Octagon Wholesale'!I25*'PT Octagon Retail'!$N$7)</f>
        <v>1002.22122</v>
      </c>
      <c r="J25" s="433">
        <f>'PT Octagon Wholesale'!J25+('PT Octagon Wholesale'!J25*'PT Octagon Retail'!$N$7)</f>
        <v>1183.4961599999999</v>
      </c>
      <c r="K25" s="430"/>
    </row>
    <row r="26" spans="1:11" ht="15" customHeight="1" x14ac:dyDescent="0.25">
      <c r="A26" s="430"/>
      <c r="B26" s="362" t="s">
        <v>74</v>
      </c>
      <c r="C26" s="287" t="s">
        <v>206</v>
      </c>
      <c r="D26" s="287">
        <f>'PT Octagon Wholesale'!D26+('PT Octagon Wholesale'!D26*'PT Octagon Retail'!$N$7)</f>
        <v>120.84996000000001</v>
      </c>
      <c r="E26" s="287">
        <f>'PT Octagon Wholesale'!E26+('PT Octagon Wholesale'!E26*'PT Octagon Retail'!$N$7)</f>
        <v>145.85340000000002</v>
      </c>
      <c r="F26" s="287">
        <f>'PT Octagon Wholesale'!F26+('PT Octagon Wholesale'!F26*'PT Octagon Retail'!$N$7)</f>
        <v>168.77321999999998</v>
      </c>
      <c r="G26" s="287">
        <f>'PT Octagon Wholesale'!G26+('PT Octagon Wholesale'!G26*'PT Octagon Retail'!$N$7)</f>
        <v>229.19819999999999</v>
      </c>
      <c r="H26" s="287">
        <f>'PT Octagon Wholesale'!H26+('PT Octagon Wholesale'!H26*'PT Octagon Retail'!$N$7)</f>
        <v>289.62317999999999</v>
      </c>
      <c r="I26" s="287" t="s">
        <v>206</v>
      </c>
      <c r="J26" s="434" t="s">
        <v>206</v>
      </c>
      <c r="K26" s="430"/>
    </row>
    <row r="27" spans="1:11" ht="15" customHeight="1" x14ac:dyDescent="0.25">
      <c r="A27" s="430"/>
      <c r="B27" s="425" t="s">
        <v>77</v>
      </c>
      <c r="C27" s="605">
        <f>'PT Octagon Wholesale'!C27+('PT Octagon Wholesale'!C27*'PT Octagon Retail'!$N$7)</f>
        <v>62.508600000000001</v>
      </c>
      <c r="D27" s="605">
        <f>'PT Octagon Wholesale'!D27+('PT Octagon Wholesale'!D27*'PT Octagon Retail'!$N$7)</f>
        <v>72.926700000000011</v>
      </c>
      <c r="E27" s="605">
        <f>'PT Octagon Wholesale'!E27+('PT Octagon Wholesale'!E27*'PT Octagon Retail'!$N$7)</f>
        <v>85.428420000000003</v>
      </c>
      <c r="F27" s="605">
        <f>'PT Octagon Wholesale'!F27+('PT Octagon Wholesale'!F27*'PT Octagon Retail'!$N$7)</f>
        <v>91.679280000000006</v>
      </c>
      <c r="G27" s="605">
        <f>'PT Octagon Wholesale'!G27+('PT Octagon Wholesale'!G27*'PT Octagon Retail'!$N$7)</f>
        <v>108.34824</v>
      </c>
      <c r="H27" s="605">
        <f>'PT Octagon Wholesale'!H27+('PT Octagon Wholesale'!H27*'PT Octagon Retail'!$N$7)</f>
        <v>133.35167999999999</v>
      </c>
      <c r="I27" s="605">
        <f>'PT Octagon Wholesale'!I27+('PT Octagon Wholesale'!I27*'PT Octagon Retail'!$N$7)</f>
        <v>156.2715</v>
      </c>
      <c r="J27" s="614">
        <f>'PT Octagon Wholesale'!J27+('PT Octagon Wholesale'!J27*'PT Octagon Retail'!$N$7)</f>
        <v>170.85684000000001</v>
      </c>
      <c r="K27" s="430"/>
    </row>
    <row r="28" spans="1:11" ht="15" customHeight="1" x14ac:dyDescent="0.25">
      <c r="A28" s="430"/>
      <c r="B28" s="362" t="s">
        <v>79</v>
      </c>
      <c r="C28" s="287" t="s">
        <v>206</v>
      </c>
      <c r="D28" s="287">
        <f>'PT Octagon Wholesale'!D28+('PT Octagon Wholesale'!D28*'PT Octagon Retail'!$N$7)</f>
        <v>350.04816</v>
      </c>
      <c r="E28" s="287">
        <v>4</v>
      </c>
      <c r="F28" s="287">
        <f>'PT Octagon Wholesale'!F28+('PT Octagon Wholesale'!F28*'PT Octagon Retail'!$N$7)</f>
        <v>350.01254259972006</v>
      </c>
      <c r="G28" s="287">
        <f>'PT Octagon Wholesale'!G28+('PT Octagon Wholesale'!G28*'PT Octagon Retail'!$N$7)</f>
        <v>350.01254259972006</v>
      </c>
      <c r="H28" s="287">
        <f>'PT Octagon Wholesale'!H28+('PT Octagon Wholesale'!H28*'PT Octagon Retail'!$N$7)</f>
        <v>350.01254259972006</v>
      </c>
      <c r="I28" s="287">
        <f>'PT Octagon Wholesale'!I28+('PT Octagon Wholesale'!I28*'PT Octagon Retail'!$N$7)</f>
        <v>350.01254259972006</v>
      </c>
      <c r="J28" s="434">
        <f>'PT Octagon Wholesale'!J28+('PT Octagon Wholesale'!J28*'PT Octagon Retail'!$N$7)</f>
        <v>350.01254259972006</v>
      </c>
      <c r="K28" s="430"/>
    </row>
    <row r="29" spans="1:11" ht="15" customHeight="1" x14ac:dyDescent="0.25">
      <c r="A29" s="430"/>
      <c r="B29" s="424" t="s">
        <v>200</v>
      </c>
      <c r="C29" s="289">
        <f>'PT Octagon Wholesale'!C29+('PT Octagon Wholesale'!C29*'PT Octagon Retail'!$N$7)</f>
        <v>375.05160000000001</v>
      </c>
      <c r="D29" s="289">
        <f>'PT Octagon Wholesale'!D29+('PT Octagon Wholesale'!D29*'PT Octagon Retail'!$N$7)</f>
        <v>374.15133864108003</v>
      </c>
      <c r="E29" s="289">
        <f>'PT Octagon Wholesale'!E29+('PT Octagon Wholesale'!E29*'PT Octagon Retail'!$N$7)</f>
        <v>374.15133864108003</v>
      </c>
      <c r="F29" s="289">
        <f>'PT Octagon Wholesale'!F29+('PT Octagon Wholesale'!F29*'PT Octagon Retail'!$N$7)</f>
        <v>374.15133864108003</v>
      </c>
      <c r="G29" s="289">
        <f>'PT Octagon Wholesale'!G29+('PT Octagon Wholesale'!G29*'PT Octagon Retail'!$N$7)</f>
        <v>374.15133864108003</v>
      </c>
      <c r="H29" s="289" t="s">
        <v>206</v>
      </c>
      <c r="I29" s="289" t="s">
        <v>206</v>
      </c>
      <c r="J29" s="433" t="s">
        <v>206</v>
      </c>
      <c r="K29" s="430"/>
    </row>
    <row r="30" spans="1:11" ht="15" customHeight="1" x14ac:dyDescent="0.25">
      <c r="A30" s="430"/>
      <c r="B30" s="368" t="s">
        <v>209</v>
      </c>
      <c r="C30" s="287">
        <f>'PT Octagon Wholesale'!C30+('PT Octagon Wholesale'!C30*'PT Octagon Retail'!$N$7)</f>
        <v>168.77321999999998</v>
      </c>
      <c r="D30" s="287">
        <f>'PT Octagon Wholesale'!D30+('PT Octagon Wholesale'!D30*'PT Octagon Retail'!$N$7)</f>
        <v>181.27494000000002</v>
      </c>
      <c r="E30" s="287">
        <f>'PT Octagon Wholesale'!E30+('PT Octagon Wholesale'!E30*'PT Octagon Retail'!$N$7)</f>
        <v>204.19476</v>
      </c>
      <c r="F30" s="287">
        <f>'PT Octagon Wholesale'!F30+('PT Octagon Wholesale'!F30*'PT Octagon Retail'!$N$7)</f>
        <v>229.19819999999999</v>
      </c>
      <c r="G30" s="287">
        <f>'PT Octagon Wholesale'!G30+('PT Octagon Wholesale'!G30*'PT Octagon Retail'!$N$7)</f>
        <v>264.61973999999998</v>
      </c>
      <c r="H30" s="287">
        <f>'PT Octagon Wholesale'!H30+('PT Octagon Wholesale'!H30*'PT Octagon Retail'!$N$7)</f>
        <v>314.62662</v>
      </c>
      <c r="I30" s="287">
        <f>'PT Octagon Wholesale'!I30+('PT Octagon Wholesale'!I30*'PT Octagon Retail'!$N$7)</f>
        <v>362.54988000000003</v>
      </c>
      <c r="J30" s="434">
        <f>'PT Octagon Wholesale'!J30+('PT Octagon Wholesale'!J30*'PT Octagon Retail'!$N$7)</f>
        <v>410.47314000000006</v>
      </c>
      <c r="K30" s="430"/>
    </row>
    <row r="31" spans="1:11" ht="15" customHeight="1" x14ac:dyDescent="0.25">
      <c r="A31" s="430"/>
      <c r="B31" s="426" t="s">
        <v>188</v>
      </c>
      <c r="C31" s="605">
        <f>'PT Octagon Wholesale'!C31+('PT Octagon Wholesale'!C31*'PT Octagon Retail'!$N$7)</f>
        <v>-479.40479999999991</v>
      </c>
      <c r="D31" s="605">
        <f>'PT Octagon Wholesale'!D31+('PT Octagon Wholesale'!D31*'PT Octagon Retail'!$N$7)</f>
        <v>-599.25600000000009</v>
      </c>
      <c r="E31" s="605">
        <f>'PT Octagon Wholesale'!E31+('PT Octagon Wholesale'!E31*'PT Octagon Retail'!$N$7)</f>
        <v>-719.10720000000003</v>
      </c>
      <c r="F31" s="605">
        <f>'PT Octagon Wholesale'!F31+('PT Octagon Wholesale'!F31*'PT Octagon Retail'!$N$7)</f>
        <v>-969.14159999999993</v>
      </c>
      <c r="G31" s="605">
        <f>'PT Octagon Wholesale'!G31+('PT Octagon Wholesale'!G31*'PT Octagon Retail'!$N$7)</f>
        <v>-1196.4456</v>
      </c>
      <c r="H31" s="605">
        <f>'PT Octagon Wholesale'!H31+('PT Octagon Wholesale'!H31*'PT Octagon Retail'!$N$7)</f>
        <v>-1628.3232</v>
      </c>
      <c r="I31" s="605">
        <f>'PT Octagon Wholesale'!I31+('PT Octagon Wholesale'!I31*'PT Octagon Retail'!$N$7)</f>
        <v>-2202.7824000000001</v>
      </c>
      <c r="J31" s="614">
        <f>'PT Octagon Wholesale'!J31+('PT Octagon Wholesale'!J31*'PT Octagon Retail'!$N$7)</f>
        <v>-2692.5191999999997</v>
      </c>
      <c r="K31" s="430"/>
    </row>
    <row r="32" spans="1:11" ht="15" customHeight="1" x14ac:dyDescent="0.25">
      <c r="A32" s="430"/>
      <c r="B32" s="368" t="s">
        <v>189</v>
      </c>
      <c r="C32" s="287">
        <f>'PT Octagon Wholesale'!C32+('PT Octagon Wholesale'!C32*'PT Octagon Retail'!$N$7)</f>
        <v>-252.10079999999999</v>
      </c>
      <c r="D32" s="287">
        <f>'PT Octagon Wholesale'!D32+('PT Octagon Wholesale'!D32*'PT Octagon Retail'!$N$7)</f>
        <v>-347.15519999999998</v>
      </c>
      <c r="E32" s="287">
        <f>'PT Octagon Wholesale'!E32+('PT Octagon Wholesale'!E32*'PT Octagon Retail'!$N$7)</f>
        <v>-431.87760000000003</v>
      </c>
      <c r="F32" s="287">
        <f>'PT Octagon Wholesale'!F32+('PT Octagon Wholesale'!F32*'PT Octagon Retail'!$N$7)</f>
        <v>-514.53359999999998</v>
      </c>
      <c r="G32" s="287">
        <f>'PT Octagon Wholesale'!G32+('PT Octagon Wholesale'!G32*'PT Octagon Retail'!$N$7)</f>
        <v>-599.25600000000009</v>
      </c>
      <c r="H32" s="287">
        <f>'PT Octagon Wholesale'!H32+('PT Octagon Wholesale'!H32*'PT Octagon Retail'!$N$7)</f>
        <v>-681.91200000000003</v>
      </c>
      <c r="I32" s="287">
        <f>'PT Octagon Wholesale'!I32+('PT Octagon Wholesale'!I32*'PT Octagon Retail'!$N$7)</f>
        <v>-801.76319999999998</v>
      </c>
      <c r="J32" s="434">
        <f>'PT Octagon Wholesale'!J32+('PT Octagon Wholesale'!J32*'PT Octagon Retail'!$N$7)</f>
        <v>-921.61440000000016</v>
      </c>
      <c r="K32" s="430"/>
    </row>
    <row r="33" spans="1:11" ht="15" customHeight="1" x14ac:dyDescent="0.25">
      <c r="A33" s="430"/>
      <c r="B33" s="361" t="s">
        <v>195</v>
      </c>
      <c r="C33" s="289">
        <f>'PT Octagon Wholesale'!C33+('PT Octagon Wholesale'!C33*'PT Octagon Retail'!$N$7)</f>
        <v>193.77665999999999</v>
      </c>
      <c r="D33" s="289">
        <f>'PT Octagon Wholesale'!D33+('PT Octagon Wholesale'!D33*'PT Octagon Retail'!$N$7)</f>
        <v>229.19819999999999</v>
      </c>
      <c r="E33" s="289">
        <f>'PT Octagon Wholesale'!E33+('PT Octagon Wholesale'!E33*'PT Octagon Retail'!$N$7)</f>
        <v>264.61973999999998</v>
      </c>
      <c r="F33" s="289">
        <f>'PT Octagon Wholesale'!F33+('PT Octagon Wholesale'!F33*'PT Octagon Retail'!$N$7)</f>
        <v>302.12489999999997</v>
      </c>
      <c r="G33" s="289">
        <f>'PT Octagon Wholesale'!G33+('PT Octagon Wholesale'!G33*'PT Octagon Retail'!$N$7)</f>
        <v>362.54988000000003</v>
      </c>
      <c r="H33" s="289">
        <f>'PT Octagon Wholesale'!H33+('PT Octagon Wholesale'!H33*'PT Octagon Retail'!$N$7)</f>
        <v>483.39984000000004</v>
      </c>
      <c r="I33" s="289">
        <f>'PT Octagon Wholesale'!I33+('PT Octagon Wholesale'!I33*'PT Octagon Retail'!$N$7)</f>
        <v>591.74807999999996</v>
      </c>
      <c r="J33" s="433">
        <f>'PT Octagon Wholesale'!J33+('PT Octagon Wholesale'!J33*'PT Octagon Retail'!$N$7)</f>
        <v>712.59804000000008</v>
      </c>
      <c r="K33" s="430"/>
    </row>
    <row r="34" spans="1:11" ht="15" customHeight="1" x14ac:dyDescent="0.25">
      <c r="A34" s="430"/>
      <c r="B34" s="346" t="s">
        <v>383</v>
      </c>
      <c r="C34" s="338"/>
      <c r="D34" s="338"/>
      <c r="E34" s="338"/>
      <c r="F34" s="338"/>
      <c r="G34" s="338"/>
      <c r="H34" s="338"/>
      <c r="I34" s="338"/>
      <c r="J34" s="435"/>
      <c r="K34" s="430"/>
    </row>
    <row r="35" spans="1:11" ht="15" customHeight="1" x14ac:dyDescent="0.25">
      <c r="A35" s="430"/>
      <c r="B35" s="425" t="s">
        <v>218</v>
      </c>
      <c r="C35" s="292"/>
      <c r="D35" s="292"/>
      <c r="E35" s="292"/>
      <c r="F35" s="292"/>
      <c r="G35" s="292"/>
      <c r="H35" s="292"/>
      <c r="I35" s="292"/>
      <c r="J35" s="436"/>
      <c r="K35" s="430"/>
    </row>
    <row r="36" spans="1:11" ht="15" customHeight="1" x14ac:dyDescent="0.25">
      <c r="A36" s="430"/>
      <c r="B36" s="427" t="s">
        <v>219</v>
      </c>
      <c r="C36" s="234"/>
      <c r="D36" s="234"/>
      <c r="E36" s="234"/>
      <c r="F36" s="234"/>
      <c r="G36" s="234"/>
      <c r="H36" s="234"/>
      <c r="I36" s="234"/>
      <c r="J36" s="437"/>
      <c r="K36" s="430"/>
    </row>
    <row r="37" spans="1:11" ht="15" customHeight="1" x14ac:dyDescent="0.25">
      <c r="A37" s="430"/>
      <c r="B37" s="361" t="s">
        <v>255</v>
      </c>
      <c r="C37" s="289">
        <f>'PT Octagon Wholesale'!C37+('PT Octagon Wholesale'!C37*'PT Octagon Retail'!$N$7)</f>
        <v>67.34</v>
      </c>
      <c r="D37" s="289">
        <f>'PT Octagon Wholesale'!D37+('PT Octagon Wholesale'!D37*'PT Octagon Retail'!$N$7)</f>
        <v>67.34</v>
      </c>
      <c r="E37" s="289">
        <f>'PT Octagon Wholesale'!E37+('PT Octagon Wholesale'!E37*'PT Octagon Retail'!$N$7)</f>
        <v>67.34</v>
      </c>
      <c r="F37" s="289">
        <f>'PT Octagon Wholesale'!F37+('PT Octagon Wholesale'!F37*'PT Octagon Retail'!$N$7)</f>
        <v>67.34</v>
      </c>
      <c r="G37" s="289">
        <f>'PT Octagon Wholesale'!G37+('PT Octagon Wholesale'!G37*'PT Octagon Retail'!$N$7)</f>
        <v>67.34</v>
      </c>
      <c r="H37" s="289">
        <f>'PT Octagon Wholesale'!H37+('PT Octagon Wholesale'!H37*'PT Octagon Retail'!$N$7)</f>
        <v>67.34</v>
      </c>
      <c r="I37" s="289">
        <f>'PT Octagon Wholesale'!I37+('PT Octagon Wholesale'!I37*'PT Octagon Retail'!$N$7)</f>
        <v>67.34</v>
      </c>
      <c r="J37" s="433">
        <f>'PT Octagon Wholesale'!J37+('PT Octagon Wholesale'!J37*'PT Octagon Retail'!$N$7)</f>
        <v>67.34</v>
      </c>
      <c r="K37" s="430"/>
    </row>
    <row r="38" spans="1:11" ht="15" customHeight="1" x14ac:dyDescent="0.25">
      <c r="A38" s="430"/>
      <c r="B38" s="368" t="s">
        <v>256</v>
      </c>
      <c r="C38" s="287" t="s">
        <v>206</v>
      </c>
      <c r="D38" s="287">
        <f>'PT Octagon Wholesale'!D38+('PT Octagon Wholesale'!D38*'PT Octagon Retail'!$N$7)</f>
        <v>691.6</v>
      </c>
      <c r="E38" s="287">
        <f>'PT Octagon Wholesale'!E38+('PT Octagon Wholesale'!E38*'PT Octagon Retail'!$N$7)</f>
        <v>691.6</v>
      </c>
      <c r="F38" s="287">
        <f>'PT Octagon Wholesale'!F38+('PT Octagon Wholesale'!F38*'PT Octagon Retail'!$N$7)</f>
        <v>691.6</v>
      </c>
      <c r="G38" s="287">
        <f>'PT Octagon Wholesale'!G38+('PT Octagon Wholesale'!G38*'PT Octagon Retail'!$N$7)</f>
        <v>691.6</v>
      </c>
      <c r="H38" s="287">
        <f>'PT Octagon Wholesale'!H38+('PT Octagon Wholesale'!H38*'PT Octagon Retail'!$N$7)</f>
        <v>691.6</v>
      </c>
      <c r="I38" s="287">
        <f>'PT Octagon Wholesale'!I38+('PT Octagon Wholesale'!I38*'PT Octagon Retail'!$N$7)</f>
        <v>691.6</v>
      </c>
      <c r="J38" s="434">
        <f>'PT Octagon Wholesale'!J38+('PT Octagon Wholesale'!J38*'PT Octagon Retail'!$N$7)</f>
        <v>691.6</v>
      </c>
      <c r="K38" s="430"/>
    </row>
    <row r="39" spans="1:11" ht="15" customHeight="1" x14ac:dyDescent="0.25">
      <c r="A39" s="430"/>
      <c r="B39" s="361" t="s">
        <v>257</v>
      </c>
      <c r="C39" s="289">
        <f>'PT Octagon Wholesale'!C39+('PT Octagon Wholesale'!C39*'PT Octagon Retail'!$N$7)</f>
        <v>664.3</v>
      </c>
      <c r="D39" s="289">
        <f>'PT Octagon Wholesale'!D39+('PT Octagon Wholesale'!D39*'PT Octagon Retail'!$N$7)</f>
        <v>664.3</v>
      </c>
      <c r="E39" s="289">
        <f>'PT Octagon Wholesale'!E39+('PT Octagon Wholesale'!E39*'PT Octagon Retail'!$N$7)</f>
        <v>664.3</v>
      </c>
      <c r="F39" s="289">
        <f>'PT Octagon Wholesale'!F39+('PT Octagon Wholesale'!F39*'PT Octagon Retail'!$N$7)</f>
        <v>664.3</v>
      </c>
      <c r="G39" s="289">
        <f>'PT Octagon Wholesale'!G39+('PT Octagon Wholesale'!G39*'PT Octagon Retail'!$N$7)</f>
        <v>664.3</v>
      </c>
      <c r="H39" s="289">
        <f>'PT Octagon Wholesale'!H39+('PT Octagon Wholesale'!H39*'PT Octagon Retail'!$N$7)</f>
        <v>664.3</v>
      </c>
      <c r="I39" s="289">
        <f>'PT Octagon Wholesale'!I39+('PT Octagon Wholesale'!I39*'PT Octagon Retail'!$N$7)</f>
        <v>664.3</v>
      </c>
      <c r="J39" s="433">
        <f>'PT Octagon Wholesale'!J39+('PT Octagon Wholesale'!J39*'PT Octagon Retail'!$N$7)</f>
        <v>664.3</v>
      </c>
      <c r="K39" s="430"/>
    </row>
    <row r="40" spans="1:11" ht="15" customHeight="1" x14ac:dyDescent="0.25">
      <c r="A40" s="430"/>
      <c r="B40" s="346" t="s">
        <v>197</v>
      </c>
      <c r="C40" s="606" t="s">
        <v>206</v>
      </c>
      <c r="D40" s="606">
        <f>'PT Octagon Wholesale'!D40+('PT Octagon Wholesale'!D40*'PT Octagon Retail'!$N$7)</f>
        <v>1199.1615999999999</v>
      </c>
      <c r="E40" s="606">
        <f>'PT Octagon Wholesale'!E40+('PT Octagon Wholesale'!E40*'PT Octagon Retail'!$N$7)</f>
        <v>1332.1672000000001</v>
      </c>
      <c r="F40" s="606">
        <f>'PT Octagon Wholesale'!F40+('PT Octagon Wholesale'!F40*'PT Octagon Retail'!$N$7)</f>
        <v>1522.1752000000001</v>
      </c>
      <c r="G40" s="606">
        <f>'PT Octagon Wholesale'!G40+('PT Octagon Wholesale'!G40*'PT Octagon Retail'!$N$7)</f>
        <v>1724.8504</v>
      </c>
      <c r="H40" s="606">
        <f>'PT Octagon Wholesale'!H40+('PT Octagon Wholesale'!H40*'PT Octagon Retail'!$N$7)</f>
        <v>1982.4168</v>
      </c>
      <c r="I40" s="606">
        <f>'PT Octagon Wholesale'!I40+('PT Octagon Wholesale'!I40*'PT Octagon Retail'!$N$7)</f>
        <v>2351.8768</v>
      </c>
      <c r="J40" s="613">
        <f>'PT Octagon Wholesale'!J40+('PT Octagon Wholesale'!J40*'PT Octagon Retail'!$N$7)</f>
        <v>2541.8848000000003</v>
      </c>
      <c r="K40" s="430"/>
    </row>
    <row r="41" spans="1:11" ht="15" customHeight="1" x14ac:dyDescent="0.25">
      <c r="A41" s="430"/>
      <c r="B41" s="361" t="s">
        <v>222</v>
      </c>
      <c r="C41" s="289" t="s">
        <v>206</v>
      </c>
      <c r="D41" s="289" t="s">
        <v>206</v>
      </c>
      <c r="E41" s="289">
        <f>'PT Octagon Wholesale'!E41+('PT Octagon Wholesale'!E41*'PT Octagon Retail'!$N$7)</f>
        <v>135.11680000000001</v>
      </c>
      <c r="F41" s="289">
        <f>'PT Octagon Wholesale'!F41+('PT Octagon Wholesale'!F41*'PT Octagon Retail'!$N$7)</f>
        <v>158.34</v>
      </c>
      <c r="G41" s="289">
        <f>'PT Octagon Wholesale'!G41+('PT Octagon Wholesale'!G41*'PT Octagon Retail'!$N$7)</f>
        <v>171.00720000000001</v>
      </c>
      <c r="H41" s="289">
        <f>'PT Octagon Wholesale'!H41+('PT Octagon Wholesale'!H41*'PT Octagon Retail'!$N$7)</f>
        <v>183.67439999999999</v>
      </c>
      <c r="I41" s="289">
        <f>'PT Octagon Wholesale'!I41+('PT Octagon Wholesale'!I41*'PT Octagon Retail'!$N$7)</f>
        <v>196.3416</v>
      </c>
      <c r="J41" s="433">
        <f>'PT Octagon Wholesale'!J41+('PT Octagon Wholesale'!J41*'PT Octagon Retail'!$N$7)</f>
        <v>209.00880000000001</v>
      </c>
      <c r="K41" s="430"/>
    </row>
    <row r="42" spans="1:11" ht="15" customHeight="1" x14ac:dyDescent="0.25">
      <c r="A42" s="430"/>
      <c r="B42" s="370" t="s">
        <v>76</v>
      </c>
      <c r="C42" s="606" t="s">
        <v>206</v>
      </c>
      <c r="D42" s="606">
        <f>'PT Octagon Wholesale'!D42+('PT Octagon Wholesale'!D42*'PT Octagon Retail'!$N$7)</f>
        <v>3205.7760000000003</v>
      </c>
      <c r="E42" s="606">
        <f>'PT Octagon Wholesale'!E42+('PT Octagon Wholesale'!E42*'PT Octagon Retail'!$N$7)</f>
        <v>3503.9423999999999</v>
      </c>
      <c r="F42" s="606">
        <f>'PT Octagon Wholesale'!F42+('PT Octagon Wholesale'!F42*'PT Octagon Retail'!$N$7)</f>
        <v>3856.6752000000001</v>
      </c>
      <c r="G42" s="606">
        <f>'PT Octagon Wholesale'!G42+('PT Octagon Wholesale'!G42*'PT Octagon Retail'!$N$7)</f>
        <v>4447.1615999999995</v>
      </c>
      <c r="H42" s="606">
        <f>'PT Octagon Wholesale'!H42+('PT Octagon Wholesale'!H42*'PT Octagon Retail'!$N$7)</f>
        <v>4786.2528000000002</v>
      </c>
      <c r="I42" s="606">
        <f>'PT Octagon Wholesale'!I42+('PT Octagon Wholesale'!I42*'PT Octagon Retail'!$N$7)</f>
        <v>7206.6624000000002</v>
      </c>
      <c r="J42" s="613">
        <f>'PT Octagon Wholesale'!J42+('PT Octagon Wholesale'!J42*'PT Octagon Retail'!$N$7)</f>
        <v>7898.4863999999998</v>
      </c>
      <c r="K42" s="430"/>
    </row>
    <row r="43" spans="1:11" ht="15" customHeight="1" x14ac:dyDescent="0.25">
      <c r="A43" s="430"/>
      <c r="B43" s="361" t="s">
        <v>223</v>
      </c>
      <c r="C43" s="289" t="s">
        <v>206</v>
      </c>
      <c r="D43" s="289" t="s">
        <v>206</v>
      </c>
      <c r="E43" s="289">
        <f>'PT Octagon Wholesale'!E43+('PT Octagon Wholesale'!E43*'PT Octagon Retail'!$N$7)</f>
        <v>395.60640000000001</v>
      </c>
      <c r="F43" s="289">
        <f>'PT Octagon Wholesale'!F43+('PT Octagon Wholesale'!F43*'PT Octagon Retail'!$N$7)</f>
        <v>407.29919999999998</v>
      </c>
      <c r="G43" s="289">
        <f>'PT Octagon Wholesale'!G43+('PT Octagon Wholesale'!G43*'PT Octagon Retail'!$N$7)</f>
        <v>440.42880000000008</v>
      </c>
      <c r="H43" s="289">
        <f>'PT Octagon Wholesale'!H43+('PT Octagon Wholesale'!H43*'PT Octagon Retail'!$N$7)</f>
        <v>461.86559999999997</v>
      </c>
      <c r="I43" s="289">
        <f>'PT Octagon Wholesale'!I43+('PT Octagon Wholesale'!I43*'PT Octagon Retail'!$N$7)</f>
        <v>485.2512000000001</v>
      </c>
      <c r="J43" s="433">
        <f>'PT Octagon Wholesale'!J43+('PT Octagon Wholesale'!J43*'PT Octagon Retail'!$N$7)</f>
        <v>494.99519999999995</v>
      </c>
      <c r="K43" s="430"/>
    </row>
    <row r="44" spans="1:11" ht="15" customHeight="1" x14ac:dyDescent="0.25">
      <c r="A44" s="430"/>
      <c r="B44" s="368" t="s">
        <v>196</v>
      </c>
      <c r="C44" s="287" t="s">
        <v>206</v>
      </c>
      <c r="D44" s="287">
        <f>'PT Octagon Wholesale'!D44+('PT Octagon Wholesale'!D44*'PT Octagon Retail'!$N$7)</f>
        <v>343</v>
      </c>
      <c r="E44" s="287">
        <f>'PT Octagon Wholesale'!E44+('PT Octagon Wholesale'!E44*'PT Octagon Retail'!$N$7)</f>
        <v>342.41635559039997</v>
      </c>
      <c r="F44" s="287">
        <f>'PT Octagon Wholesale'!F44+('PT Octagon Wholesale'!F44*'PT Octagon Retail'!$N$7)</f>
        <v>342.41635559039997</v>
      </c>
      <c r="G44" s="287">
        <f>'PT Octagon Wholesale'!G44+('PT Octagon Wholesale'!G44*'PT Octagon Retail'!$N$7)</f>
        <v>342.41635559039997</v>
      </c>
      <c r="H44" s="287">
        <f>'PT Octagon Wholesale'!H44+('PT Octagon Wholesale'!H44*'PT Octagon Retail'!$N$7)</f>
        <v>342.41635559039997</v>
      </c>
      <c r="I44" s="287">
        <f>'PT Octagon Wholesale'!I44+('PT Octagon Wholesale'!I44*'PT Octagon Retail'!$N$7)</f>
        <v>342.41635559039997</v>
      </c>
      <c r="J44" s="434">
        <f>'PT Octagon Wholesale'!J44+('PT Octagon Wholesale'!J44*'PT Octagon Retail'!$N$7)</f>
        <v>342.41635559039997</v>
      </c>
      <c r="K44" s="430"/>
    </row>
    <row r="45" spans="1:11" ht="15" customHeight="1" x14ac:dyDescent="0.25">
      <c r="A45" s="430"/>
      <c r="B45" s="425" t="s">
        <v>75</v>
      </c>
      <c r="C45" s="605">
        <f>'PT Octagon Wholesale'!C45+('PT Octagon Wholesale'!C45*'PT Octagon Retail'!$N$7)</f>
        <v>111.89360000000001</v>
      </c>
      <c r="D45" s="605">
        <f>'PT Octagon Wholesale'!D45+('PT Octagon Wholesale'!D45*'PT Octagon Retail'!$N$7)</f>
        <v>122.4496</v>
      </c>
      <c r="E45" s="605">
        <f>'PT Octagon Wholesale'!E45+('PT Octagon Wholesale'!E45*'PT Octagon Retail'!$N$7)</f>
        <v>147.78399999999999</v>
      </c>
      <c r="F45" s="605">
        <f>'PT Octagon Wholesale'!F45+('PT Octagon Wholesale'!F45*'PT Octagon Retail'!$N$7)</f>
        <v>171.00720000000001</v>
      </c>
      <c r="G45" s="605">
        <f>'PT Octagon Wholesale'!G45+('PT Octagon Wholesale'!G45*'PT Octagon Retail'!$N$7)</f>
        <v>206.89759999999998</v>
      </c>
      <c r="H45" s="605">
        <f>'PT Octagon Wholesale'!H45+('PT Octagon Wholesale'!H45*'PT Octagon Retail'!$N$7)</f>
        <v>244.89920000000001</v>
      </c>
      <c r="I45" s="605">
        <f>'PT Octagon Wholesale'!I45+('PT Octagon Wholesale'!I45*'PT Octagon Retail'!$N$7)</f>
        <v>293.45680000000004</v>
      </c>
      <c r="J45" s="614">
        <f>'PT Octagon Wholesale'!J45+('PT Octagon Wholesale'!J45*'PT Octagon Retail'!$N$7)</f>
        <v>342.01440000000002</v>
      </c>
      <c r="K45" s="442"/>
    </row>
    <row r="46" spans="1:11" ht="15" customHeight="1" x14ac:dyDescent="0.25">
      <c r="A46" s="430"/>
      <c r="B46" s="362" t="s">
        <v>220</v>
      </c>
      <c r="C46" s="287">
        <f>'PT Octagon Wholesale'!C46+('PT Octagon Wholesale'!C46*'PT Octagon Retail'!$N$7)</f>
        <v>122.4496</v>
      </c>
      <c r="D46" s="287">
        <f>'PT Octagon Wholesale'!D46+('PT Octagon Wholesale'!D46*'PT Octagon Retail'!$N$7)</f>
        <v>135.11680000000001</v>
      </c>
      <c r="E46" s="287">
        <f>'PT Octagon Wholesale'!E46+('PT Octagon Wholesale'!E46*'PT Octagon Retail'!$N$7)</f>
        <v>147.78399999999999</v>
      </c>
      <c r="F46" s="287">
        <f>'PT Octagon Wholesale'!F46+('PT Octagon Wholesale'!F46*'PT Octagon Retail'!$N$7)</f>
        <v>158.34</v>
      </c>
      <c r="G46" s="287">
        <f>'PT Octagon Wholesale'!G46+('PT Octagon Wholesale'!G46*'PT Octagon Retail'!$N$7)</f>
        <v>183.67439999999999</v>
      </c>
      <c r="H46" s="287">
        <f>'PT Octagon Wholesale'!H46+('PT Octagon Wholesale'!H46*'PT Octagon Retail'!$N$7)</f>
        <v>206.89759999999998</v>
      </c>
      <c r="I46" s="287">
        <f>'PT Octagon Wholesale'!I46+('PT Octagon Wholesale'!I46*'PT Octagon Retail'!$N$7)</f>
        <v>244.89920000000001</v>
      </c>
      <c r="J46" s="434">
        <f>'PT Octagon Wholesale'!J46+('PT Octagon Wholesale'!J46*'PT Octagon Retail'!$N$7)</f>
        <v>306.12399999999997</v>
      </c>
      <c r="K46" s="430"/>
    </row>
    <row r="47" spans="1:11" ht="15" customHeight="1" x14ac:dyDescent="0.25">
      <c r="A47" s="430"/>
      <c r="B47" s="346" t="s">
        <v>232</v>
      </c>
      <c r="C47" s="605">
        <f>'PT Octagon Wholesale'!C47+('PT Octagon Wholesale'!C47*'PT Octagon Retail'!$N$7)</f>
        <v>652.4</v>
      </c>
      <c r="D47" s="605">
        <f>'PT Octagon Wholesale'!D47+('PT Octagon Wholesale'!D47*'PT Octagon Retail'!$N$7)</f>
        <v>733.6</v>
      </c>
      <c r="E47" s="605">
        <f>'PT Octagon Wholesale'!E47+('PT Octagon Wholesale'!E47*'PT Octagon Retail'!$N$7)</f>
        <v>980</v>
      </c>
      <c r="F47" s="605">
        <f>'PT Octagon Wholesale'!F47+('PT Octagon Wholesale'!F47*'PT Octagon Retail'!$N$7)</f>
        <v>1257.2</v>
      </c>
      <c r="G47" s="605">
        <f>'PT Octagon Wholesale'!G47+('PT Octagon Wholesale'!G47*'PT Octagon Retail'!$N$7)</f>
        <v>1548.4</v>
      </c>
      <c r="H47" s="605">
        <f>'PT Octagon Wholesale'!H47+('PT Octagon Wholesale'!H47*'PT Octagon Retail'!$N$7)</f>
        <v>1957.2</v>
      </c>
      <c r="I47" s="605">
        <f>'PT Octagon Wholesale'!I47+('PT Octagon Wholesale'!I47*'PT Octagon Retail'!$N$7)</f>
        <v>2431.8000000000002</v>
      </c>
      <c r="J47" s="614">
        <f>'PT Octagon Wholesale'!J47+('PT Octagon Wholesale'!J47*'PT Octagon Retail'!$N$7)</f>
        <v>3080</v>
      </c>
      <c r="K47" s="430"/>
    </row>
    <row r="48" spans="1:11" ht="15" customHeight="1" x14ac:dyDescent="0.25">
      <c r="A48" s="430"/>
      <c r="B48" s="368" t="s">
        <v>202</v>
      </c>
      <c r="C48" s="287" t="s">
        <v>206</v>
      </c>
      <c r="D48" s="287" t="s">
        <v>206</v>
      </c>
      <c r="E48" s="287">
        <f>'PT Octagon Wholesale'!E48+('PT Octagon Wholesale'!E48*'PT Octagon Retail'!$N$7)</f>
        <v>1244.2080000000001</v>
      </c>
      <c r="F48" s="287">
        <f>'PT Octagon Wholesale'!F48+('PT Octagon Wholesale'!F48*'PT Octagon Retail'!$N$7)</f>
        <v>1594.6559999999999</v>
      </c>
      <c r="G48" s="287">
        <f>'PT Octagon Wholesale'!G48+('PT Octagon Wholesale'!G48*'PT Octagon Retail'!$N$7)</f>
        <v>1963.9200000000003</v>
      </c>
      <c r="H48" s="287">
        <f>'PT Octagon Wholesale'!H48+('PT Octagon Wholesale'!H48*'PT Octagon Retail'!$N$7)</f>
        <v>2474.3040000000001</v>
      </c>
      <c r="I48" s="287">
        <f>'PT Octagon Wholesale'!I48+('PT Octagon Wholesale'!I48*'PT Octagon Retail'!$N$7)</f>
        <v>3074.0639999999999</v>
      </c>
      <c r="J48" s="434">
        <f>'PT Octagon Wholesale'!J48+('PT Octagon Wholesale'!J48*'PT Octagon Retail'!$N$7)</f>
        <v>3901.9679999999998</v>
      </c>
      <c r="K48" s="430"/>
    </row>
    <row r="49" spans="1:11" ht="15" customHeight="1" x14ac:dyDescent="0.25">
      <c r="A49" s="430"/>
      <c r="B49" s="425" t="s">
        <v>233</v>
      </c>
      <c r="C49" s="605">
        <f>'PT Octagon Wholesale'!C49+('PT Octagon Wholesale'!C49*'PT Octagon Retail'!$N$7)</f>
        <v>1237.5999999999999</v>
      </c>
      <c r="D49" s="605">
        <f>'PT Octagon Wholesale'!D49+('PT Octagon Wholesale'!D49*'PT Octagon Retail'!$N$7)</f>
        <v>1409.8</v>
      </c>
      <c r="E49" s="605">
        <f>'PT Octagon Wholesale'!E49+('PT Octagon Wholesale'!E49*'PT Octagon Retail'!$N$7)</f>
        <v>1880.2</v>
      </c>
      <c r="F49" s="605">
        <f>'PT Octagon Wholesale'!F49+('PT Octagon Wholesale'!F49*'PT Octagon Retail'!$N$7)</f>
        <v>2419.1999999999998</v>
      </c>
      <c r="G49" s="605">
        <f>'PT Octagon Wholesale'!G49+('PT Octagon Wholesale'!G49*'PT Octagon Retail'!$N$7)</f>
        <v>2968</v>
      </c>
      <c r="H49" s="605">
        <f>'PT Octagon Wholesale'!H49+('PT Octagon Wholesale'!H49*'PT Octagon Retail'!$N$7)</f>
        <v>3747.8</v>
      </c>
      <c r="I49" s="605">
        <f>'PT Octagon Wholesale'!I49+('PT Octagon Wholesale'!I49*'PT Octagon Retail'!$N$7)</f>
        <v>4688.6000000000004</v>
      </c>
      <c r="J49" s="614">
        <f>'PT Octagon Wholesale'!J49+('PT Octagon Wholesale'!J49*'PT Octagon Retail'!$N$7)</f>
        <v>5934.6</v>
      </c>
      <c r="K49" s="430"/>
    </row>
    <row r="50" spans="1:11" ht="15" customHeight="1" x14ac:dyDescent="0.25">
      <c r="A50" s="430"/>
      <c r="B50" s="362" t="s">
        <v>234</v>
      </c>
      <c r="C50" s="287" t="s">
        <v>206</v>
      </c>
      <c r="D50" s="287" t="s">
        <v>206</v>
      </c>
      <c r="E50" s="287">
        <f>'PT Octagon Wholesale'!E50+('PT Octagon Wholesale'!E50*'PT Octagon Retail'!$N$7)</f>
        <v>2381.1900000000005</v>
      </c>
      <c r="F50" s="287">
        <f>'PT Octagon Wholesale'!F50+('PT Octagon Wholesale'!F50*'PT Octagon Retail'!$N$7)</f>
        <v>3062.2200000000003</v>
      </c>
      <c r="G50" s="287">
        <f>'PT Octagon Wholesale'!G50+('PT Octagon Wholesale'!G50*'PT Octagon Retail'!$N$7)</f>
        <v>3752.91</v>
      </c>
      <c r="H50" s="287">
        <f>'PT Octagon Wholesale'!H50+('PT Octagon Wholesale'!H50*'PT Octagon Retail'!$N$7)</f>
        <v>4747.8900000000003</v>
      </c>
      <c r="I50" s="287">
        <f>'PT Octagon Wholesale'!I50+('PT Octagon Wholesale'!I50*'PT Octagon Retail'!$N$7)</f>
        <v>5928.8249999999998</v>
      </c>
      <c r="J50" s="434">
        <f>'PT Octagon Wholesale'!J50+('PT Octagon Wholesale'!J50*'PT Octagon Retail'!$N$7)</f>
        <v>7515.4800000000014</v>
      </c>
      <c r="K50" s="430"/>
    </row>
    <row r="51" spans="1:11" ht="15" customHeight="1" x14ac:dyDescent="0.25">
      <c r="A51" s="430"/>
      <c r="B51" s="424" t="s">
        <v>207</v>
      </c>
      <c r="C51" s="289">
        <f>'PT Octagon Wholesale'!C51+('PT Octagon Wholesale'!C51*'PT Octagon Retail'!$N$7)</f>
        <v>332.37680000000006</v>
      </c>
      <c r="D51" s="289">
        <f>'PT Octagon Wholesale'!D51+('PT Octagon Wholesale'!D51*'PT Octagon Retail'!$N$7)</f>
        <v>386.4</v>
      </c>
      <c r="E51" s="289">
        <f>'PT Octagon Wholesale'!E51+('PT Octagon Wholesale'!E51*'PT Octagon Retail'!$N$7)</f>
        <v>546</v>
      </c>
      <c r="F51" s="289">
        <f>'PT Octagon Wholesale'!F51+('PT Octagon Wholesale'!F51*'PT Octagon Retail'!$N$7)</f>
        <v>639.79999999999995</v>
      </c>
      <c r="G51" s="289">
        <f>'PT Octagon Wholesale'!G51+('PT Octagon Wholesale'!G51*'PT Octagon Retail'!$N$7)</f>
        <v>731.70720000000006</v>
      </c>
      <c r="H51" s="289">
        <f>'PT Octagon Wholesale'!H51+('PT Octagon Wholesale'!H51*'PT Octagon Retail'!$N$7)</f>
        <v>891.91760000000011</v>
      </c>
      <c r="I51" s="289">
        <f>'PT Octagon Wholesale'!I51+('PT Octagon Wholesale'!I51*'PT Octagon Retail'!$N$7)</f>
        <v>1092</v>
      </c>
      <c r="J51" s="433">
        <f>'PT Octagon Wholesale'!J51+('PT Octagon Wholesale'!J51*'PT Octagon Retail'!$N$7)</f>
        <v>1304.8</v>
      </c>
      <c r="K51" s="430"/>
    </row>
    <row r="52" spans="1:11" ht="15" customHeight="1" x14ac:dyDescent="0.25">
      <c r="A52" s="430"/>
      <c r="B52" s="362" t="s">
        <v>202</v>
      </c>
      <c r="C52" s="287" t="s">
        <v>206</v>
      </c>
      <c r="D52" s="287" t="s">
        <v>206</v>
      </c>
      <c r="E52" s="287">
        <f>'PT Octagon Wholesale'!E52+('PT Octagon Wholesale'!E52*'PT Octagon Retail'!$N$7)</f>
        <v>679</v>
      </c>
      <c r="F52" s="287">
        <f>'PT Octagon Wholesale'!F52+('PT Octagon Wholesale'!F52*'PT Octagon Retail'!$N$7)</f>
        <v>838.6</v>
      </c>
      <c r="G52" s="287">
        <f>'PT Octagon Wholesale'!G52+('PT Octagon Wholesale'!G52*'PT Octagon Retail'!$N$7)</f>
        <v>971.6</v>
      </c>
      <c r="H52" s="287">
        <f>'PT Octagon Wholesale'!H52+('PT Octagon Wholesale'!H52*'PT Octagon Retail'!$N$7)</f>
        <v>1145.3848</v>
      </c>
      <c r="I52" s="287">
        <f>'PT Octagon Wholesale'!I52+('PT Octagon Wholesale'!I52*'PT Octagon Retail'!$N$7)</f>
        <v>1410.808</v>
      </c>
      <c r="J52" s="434">
        <f>'PT Octagon Wholesale'!J52+('PT Octagon Wholesale'!J52*'PT Octagon Retail'!$N$7)</f>
        <v>1691.2</v>
      </c>
      <c r="K52" s="430"/>
    </row>
    <row r="53" spans="1:11" ht="15" customHeight="1" x14ac:dyDescent="0.25">
      <c r="A53" s="430"/>
      <c r="B53" s="425" t="s">
        <v>198</v>
      </c>
      <c r="C53" s="605">
        <f>'PT Octagon Wholesale'!C53+('PT Octagon Wholesale'!C53*'PT Octagon Retail'!$N$7)</f>
        <v>-127.4</v>
      </c>
      <c r="D53" s="605">
        <f>'PT Octagon Wholesale'!D53+('PT Octagon Wholesale'!D53*'PT Octagon Retail'!$N$7)</f>
        <v>-205.8</v>
      </c>
      <c r="E53" s="605">
        <f>'PT Octagon Wholesale'!E53+('PT Octagon Wholesale'!E53*'PT Octagon Retail'!$N$7)</f>
        <v>-298.2</v>
      </c>
      <c r="F53" s="605">
        <f>'PT Octagon Wholesale'!F53+('PT Octagon Wholesale'!F53*'PT Octagon Retail'!$N$7)</f>
        <v>-376.6</v>
      </c>
      <c r="G53" s="605">
        <f>'PT Octagon Wholesale'!G53+('PT Octagon Wholesale'!G53*'PT Octagon Retail'!$N$7)</f>
        <v>-473.20000000000005</v>
      </c>
      <c r="H53" s="605">
        <f>'PT Octagon Wholesale'!H53+('PT Octagon Wholesale'!H53*'PT Octagon Retail'!$N$7)</f>
        <v>-565.6</v>
      </c>
      <c r="I53" s="605">
        <f>'PT Octagon Wholesale'!I53+('PT Octagon Wholesale'!I53*'PT Octagon Retail'!$N$7)</f>
        <v>-655.20000000000005</v>
      </c>
      <c r="J53" s="614">
        <f>'PT Octagon Wholesale'!J53+('PT Octagon Wholesale'!J53*'PT Octagon Retail'!$N$7)</f>
        <v>-844.2</v>
      </c>
      <c r="K53" s="430"/>
    </row>
    <row r="54" spans="1:11" ht="15" customHeight="1" x14ac:dyDescent="0.25">
      <c r="A54" s="430"/>
      <c r="B54" s="362" t="s">
        <v>202</v>
      </c>
      <c r="C54" s="287" t="s">
        <v>206</v>
      </c>
      <c r="D54" s="287" t="s">
        <v>206</v>
      </c>
      <c r="E54" s="287">
        <f>'PT Octagon Wholesale'!E54+('PT Octagon Wholesale'!E54*'PT Octagon Retail'!$N$7)</f>
        <v>-369.6</v>
      </c>
      <c r="F54" s="287">
        <f>'PT Octagon Wholesale'!F54+('PT Octagon Wholesale'!F54*'PT Octagon Retail'!$N$7)</f>
        <v>-420</v>
      </c>
      <c r="G54" s="287">
        <f>'PT Octagon Wholesale'!G54+('PT Octagon Wholesale'!G54*'PT Octagon Retail'!$N$7)</f>
        <v>-522.20000000000005</v>
      </c>
      <c r="H54" s="287">
        <f>'PT Octagon Wholesale'!H54+('PT Octagon Wholesale'!H54*'PT Octagon Retail'!$N$7)</f>
        <v>-641.20000000000005</v>
      </c>
      <c r="I54" s="287">
        <f>'PT Octagon Wholesale'!I54+('PT Octagon Wholesale'!I54*'PT Octagon Retail'!$N$7)</f>
        <v>-742</v>
      </c>
      <c r="J54" s="434">
        <f>'PT Octagon Wholesale'!J54+('PT Octagon Wholesale'!J54*'PT Octagon Retail'!$N$7)</f>
        <v>-977.2</v>
      </c>
      <c r="K54" s="430"/>
    </row>
    <row r="55" spans="1:11" ht="15" customHeight="1" x14ac:dyDescent="0.25">
      <c r="A55" s="430"/>
      <c r="B55" s="361" t="s">
        <v>203</v>
      </c>
      <c r="C55" s="289">
        <f>'PT Octagon Wholesale'!C55+('PT Octagon Wholesale'!C55*'PT Octagon Retail'!$N$7)</f>
        <v>0</v>
      </c>
      <c r="D55" s="289">
        <f>'PT Octagon Wholesale'!D55+('PT Octagon Wholesale'!D55*'PT Octagon Retail'!$N$7)</f>
        <v>0</v>
      </c>
      <c r="E55" s="289">
        <f>'PT Octagon Wholesale'!E55+('PT Octagon Wholesale'!E55*'PT Octagon Retail'!$N$7)</f>
        <v>0</v>
      </c>
      <c r="F55" s="289">
        <f>'PT Octagon Wholesale'!F55+('PT Octagon Wholesale'!F55*'PT Octagon Retail'!$N$7)</f>
        <v>0</v>
      </c>
      <c r="G55" s="289">
        <f>'PT Octagon Wholesale'!G55+('PT Octagon Wholesale'!G55*'PT Octagon Retail'!$N$7)</f>
        <v>0</v>
      </c>
      <c r="H55" s="289">
        <f>'PT Octagon Wholesale'!H55+('PT Octagon Wholesale'!H55*'PT Octagon Retail'!$N$7)</f>
        <v>0</v>
      </c>
      <c r="I55" s="289">
        <f>'PT Octagon Wholesale'!I55+('PT Octagon Wholesale'!I55*'PT Octagon Retail'!$N$7)</f>
        <v>0</v>
      </c>
      <c r="J55" s="583">
        <f>'PT Octagon Wholesale'!J55+('PT Octagon Wholesale'!J55*'PT Octagon Retail'!$N$7)</f>
        <v>0</v>
      </c>
      <c r="K55" s="430"/>
    </row>
    <row r="56" spans="1:11" ht="15" customHeight="1" x14ac:dyDescent="0.25">
      <c r="A56" s="430"/>
      <c r="B56" s="362" t="s">
        <v>204</v>
      </c>
      <c r="C56" s="345"/>
      <c r="D56" s="336"/>
      <c r="E56" s="336"/>
      <c r="F56" s="336"/>
      <c r="G56" s="336"/>
      <c r="H56" s="336"/>
      <c r="I56" s="336"/>
      <c r="J56" s="584"/>
      <c r="K56" s="430"/>
    </row>
    <row r="57" spans="1:11" ht="15" customHeight="1" x14ac:dyDescent="0.25">
      <c r="A57" s="430"/>
      <c r="B57" s="346" t="s">
        <v>249</v>
      </c>
      <c r="C57" s="289">
        <f>'PT Octagon Wholesale'!C57+('PT Octagon Wholesale'!C57*'PT Octagon Retail'!$N$7)</f>
        <v>131.04</v>
      </c>
      <c r="D57" s="289">
        <f>'PT Octagon Wholesale'!D57+('PT Octagon Wholesale'!D57*'PT Octagon Retail'!$N$7)</f>
        <v>225.68</v>
      </c>
      <c r="E57" s="289">
        <f>'PT Octagon Wholesale'!E57+('PT Octagon Wholesale'!E57*'PT Octagon Retail'!$N$7)</f>
        <v>356.72</v>
      </c>
      <c r="F57" s="289">
        <f>'PT Octagon Wholesale'!F57+('PT Octagon Wholesale'!F57*'PT Octagon Retail'!$N$7)</f>
        <v>511.42</v>
      </c>
      <c r="G57" s="289">
        <f>'PT Octagon Wholesale'!G57+('PT Octagon Wholesale'!G57*'PT Octagon Retail'!$N$7)</f>
        <v>706.16</v>
      </c>
      <c r="H57" s="289">
        <f>'PT Octagon Wholesale'!H57+('PT Octagon Wholesale'!H57*'PT Octagon Retail'!$N$7)</f>
        <v>955.5</v>
      </c>
      <c r="I57" s="289">
        <f>'PT Octagon Wholesale'!I57+('PT Octagon Wholesale'!I57*'PT Octagon Retail'!$N$7)</f>
        <v>1135.68</v>
      </c>
      <c r="J57" s="583">
        <f>'PT Octagon Wholesale'!J57+('PT Octagon Wholesale'!J57*'PT Octagon Retail'!$N$7)</f>
        <v>1432.3400000000001</v>
      </c>
      <c r="K57" s="430"/>
    </row>
    <row r="58" spans="1:11" ht="15" customHeight="1" x14ac:dyDescent="0.25">
      <c r="A58" s="118"/>
      <c r="B58" s="256" t="s">
        <v>260</v>
      </c>
      <c r="C58" s="606">
        <f>'PT Octagon Wholesale'!C58+('PT Octagon Wholesale'!C58*'PT Octagon Retail'!$N$7)</f>
        <v>225.68</v>
      </c>
      <c r="D58" s="606">
        <f>'PT Octagon Wholesale'!D58+('PT Octagon Wholesale'!D58*'PT Octagon Retail'!$N$7)</f>
        <v>225.68</v>
      </c>
      <c r="E58" s="606">
        <f>'PT Octagon Wholesale'!E58+('PT Octagon Wholesale'!E58*'PT Octagon Retail'!$N$7)</f>
        <v>225.68</v>
      </c>
      <c r="F58" s="606">
        <f>'PT Octagon Wholesale'!F58+('PT Octagon Wholesale'!F58*'PT Octagon Retail'!$N$7)</f>
        <v>225.68</v>
      </c>
      <c r="G58" s="606">
        <f>'PT Octagon Wholesale'!G58+('PT Octagon Wholesale'!G58*'PT Octagon Retail'!$N$7)</f>
        <v>225.68</v>
      </c>
      <c r="H58" s="606" t="s">
        <v>206</v>
      </c>
      <c r="I58" s="606" t="s">
        <v>206</v>
      </c>
      <c r="J58" s="615" t="s">
        <v>206</v>
      </c>
      <c r="K58" s="430"/>
    </row>
    <row r="59" spans="1:11" ht="15" customHeight="1" x14ac:dyDescent="0.25">
      <c r="A59" s="118"/>
      <c r="B59" s="87" t="s">
        <v>361</v>
      </c>
      <c r="C59" s="289" t="s">
        <v>206</v>
      </c>
      <c r="D59" s="289">
        <f>'PT Octagon Wholesale'!D59+('PT Octagon Wholesale'!D59*'PT Octagon Retail'!$N$7)</f>
        <v>271.18</v>
      </c>
      <c r="E59" s="289">
        <f>'PT Octagon Wholesale'!E59+('PT Octagon Wholesale'!E59*'PT Octagon Retail'!$N$7)</f>
        <v>271.18</v>
      </c>
      <c r="F59" s="289">
        <f>'PT Octagon Wholesale'!F59+('PT Octagon Wholesale'!F59*'PT Octagon Retail'!$N$7)</f>
        <v>271.18</v>
      </c>
      <c r="G59" s="289">
        <f>'PT Octagon Wholesale'!G59+('PT Octagon Wholesale'!G59*'PT Octagon Retail'!$N$7)</f>
        <v>271.18</v>
      </c>
      <c r="H59" s="289" t="s">
        <v>206</v>
      </c>
      <c r="I59" s="289" t="s">
        <v>206</v>
      </c>
      <c r="J59" s="583" t="s">
        <v>206</v>
      </c>
      <c r="K59" s="430"/>
    </row>
    <row r="60" spans="1:11" ht="15" customHeight="1" x14ac:dyDescent="0.25">
      <c r="A60" s="118"/>
      <c r="B60" s="193" t="s">
        <v>362</v>
      </c>
      <c r="C60" s="190" t="s">
        <v>239</v>
      </c>
      <c r="D60" s="190" t="s">
        <v>239</v>
      </c>
      <c r="E60" s="318" t="s">
        <v>239</v>
      </c>
      <c r="F60" s="190" t="s">
        <v>239</v>
      </c>
      <c r="G60" s="190" t="s">
        <v>239</v>
      </c>
      <c r="H60" s="190" t="s">
        <v>239</v>
      </c>
      <c r="I60" s="190" t="s">
        <v>239</v>
      </c>
      <c r="J60" s="586" t="s">
        <v>239</v>
      </c>
      <c r="K60" s="430"/>
    </row>
    <row r="61" spans="1:11" ht="15" customHeight="1" x14ac:dyDescent="0.25">
      <c r="A61" s="430"/>
      <c r="B61" s="371" t="s">
        <v>213</v>
      </c>
      <c r="C61" s="605">
        <f>'PT Octagon Wholesale'!C61+('PT Octagon Wholesale'!C61*'PT Octagon Retail'!$N$7)</f>
        <v>333.06</v>
      </c>
      <c r="D61" s="605">
        <f>'PT Octagon Wholesale'!D61+('PT Octagon Wholesale'!D61*'PT Octagon Retail'!$N$7)</f>
        <v>333.06</v>
      </c>
      <c r="E61" s="605">
        <f>'PT Octagon Wholesale'!E61+('PT Octagon Wholesale'!E61*'PT Octagon Retail'!$N$7)</f>
        <v>333.06</v>
      </c>
      <c r="F61" s="605">
        <f>'PT Octagon Wholesale'!F61+('PT Octagon Wholesale'!F61*'PT Octagon Retail'!$N$7)</f>
        <v>333.06</v>
      </c>
      <c r="G61" s="605">
        <f>'PT Octagon Wholesale'!G61+('PT Octagon Wholesale'!G61*'PT Octagon Retail'!$N$7)</f>
        <v>333.06</v>
      </c>
      <c r="H61" s="605">
        <f>'PT Octagon Wholesale'!H61+('PT Octagon Wholesale'!H61*'PT Octagon Retail'!$N$7)</f>
        <v>333.06</v>
      </c>
      <c r="I61" s="605">
        <f>'PT Octagon Wholesale'!I61+('PT Octagon Wholesale'!I61*'PT Octagon Retail'!$N$7)</f>
        <v>333.06</v>
      </c>
      <c r="J61" s="616">
        <f>'PT Octagon Wholesale'!J61+('PT Octagon Wholesale'!J61*'PT Octagon Retail'!$N$7)</f>
        <v>333.06</v>
      </c>
      <c r="K61" s="430"/>
    </row>
    <row r="62" spans="1:11" ht="15" customHeight="1" x14ac:dyDescent="0.25">
      <c r="A62" s="430"/>
      <c r="B62" s="368" t="s">
        <v>269</v>
      </c>
      <c r="C62" s="287">
        <f>'PT Octagon Wholesale'!C62+('PT Octagon Wholesale'!C62*'PT Octagon Retail'!$N$7)</f>
        <v>160.16000000000003</v>
      </c>
      <c r="D62" s="287">
        <f>'PT Octagon Wholesale'!D62+('PT Octagon Wholesale'!D62*'PT Octagon Retail'!$N$7)</f>
        <v>160.16000000000003</v>
      </c>
      <c r="E62" s="287">
        <f>'PT Octagon Wholesale'!E62+('PT Octagon Wholesale'!E62*'PT Octagon Retail'!$N$7)</f>
        <v>160.16000000000003</v>
      </c>
      <c r="F62" s="287">
        <f>'PT Octagon Wholesale'!F62+('PT Octagon Wholesale'!F62*'PT Octagon Retail'!$N$7)</f>
        <v>160.16000000000003</v>
      </c>
      <c r="G62" s="287">
        <f>'PT Octagon Wholesale'!G62+('PT Octagon Wholesale'!G62*'PT Octagon Retail'!$N$7)</f>
        <v>160.16000000000003</v>
      </c>
      <c r="H62" s="287">
        <f>'PT Octagon Wholesale'!H62+('PT Octagon Wholesale'!H62*'PT Octagon Retail'!$N$7)</f>
        <v>160.16000000000003</v>
      </c>
      <c r="I62" s="287">
        <f>'PT Octagon Wholesale'!I62+('PT Octagon Wholesale'!I62*'PT Octagon Retail'!$N$7)</f>
        <v>160.16000000000003</v>
      </c>
      <c r="J62" s="585">
        <f>'PT Octagon Wholesale'!J62+('PT Octagon Wholesale'!J62*'PT Octagon Retail'!$N$7)</f>
        <v>160.16000000000003</v>
      </c>
      <c r="K62" s="430"/>
    </row>
    <row r="63" spans="1:11" ht="15" customHeight="1" x14ac:dyDescent="0.25">
      <c r="A63" s="430"/>
      <c r="B63" s="361" t="s">
        <v>270</v>
      </c>
      <c r="C63" s="605">
        <f>'PT Octagon Wholesale'!C63</f>
        <v>804</v>
      </c>
      <c r="D63" s="605">
        <f>'PT Octagon Wholesale'!D63</f>
        <v>804</v>
      </c>
      <c r="E63" s="605">
        <f>'PT Octagon Wholesale'!E63</f>
        <v>804</v>
      </c>
      <c r="F63" s="605">
        <f>'PT Octagon Wholesale'!F63</f>
        <v>804</v>
      </c>
      <c r="G63" s="605">
        <f>'PT Octagon Wholesale'!G63</f>
        <v>804</v>
      </c>
      <c r="H63" s="605">
        <f>'PT Octagon Wholesale'!H63</f>
        <v>1075</v>
      </c>
      <c r="I63" s="605">
        <f>'PT Octagon Wholesale'!I63</f>
        <v>1075</v>
      </c>
      <c r="J63" s="605">
        <f>'PT Octagon Wholesale'!J63</f>
        <v>1075</v>
      </c>
      <c r="K63" s="430"/>
    </row>
    <row r="64" spans="1:11" ht="15" customHeight="1" x14ac:dyDescent="0.25">
      <c r="A64" s="430"/>
      <c r="B64" s="368"/>
      <c r="C64" s="232"/>
      <c r="D64" s="234"/>
      <c r="E64" s="233"/>
      <c r="F64" s="234"/>
      <c r="G64" s="232"/>
      <c r="H64" s="234"/>
      <c r="I64" s="234"/>
      <c r="J64" s="587"/>
      <c r="K64" s="430"/>
    </row>
    <row r="65" spans="1:11" ht="15" customHeight="1" x14ac:dyDescent="0.25">
      <c r="A65" s="431"/>
      <c r="B65" s="679" t="s">
        <v>337</v>
      </c>
      <c r="C65" s="679"/>
      <c r="D65" s="679"/>
      <c r="E65" s="679"/>
      <c r="F65" s="679"/>
      <c r="G65" s="679"/>
      <c r="H65" s="679"/>
      <c r="I65" s="679"/>
      <c r="J65" s="679"/>
      <c r="K65" s="431"/>
    </row>
    <row r="66" spans="1:11" ht="15" customHeight="1" x14ac:dyDescent="0.25">
      <c r="A66" s="431"/>
      <c r="B66" s="679" t="s">
        <v>327</v>
      </c>
      <c r="C66" s="679"/>
      <c r="D66" s="679"/>
      <c r="E66" s="679"/>
      <c r="F66" s="679"/>
      <c r="G66" s="679"/>
      <c r="H66" s="679"/>
      <c r="I66" s="679"/>
      <c r="J66" s="679"/>
      <c r="K66" s="431"/>
    </row>
    <row r="67" spans="1:11" ht="15" customHeight="1" x14ac:dyDescent="0.25">
      <c r="A67" s="430"/>
      <c r="B67" s="220"/>
      <c r="C67" s="217"/>
      <c r="D67" s="218"/>
      <c r="E67" s="219"/>
      <c r="F67" s="218"/>
      <c r="G67" s="220"/>
      <c r="H67" s="218"/>
      <c r="I67" s="218"/>
      <c r="J67" s="438"/>
      <c r="K67" s="430"/>
    </row>
    <row r="68" spans="1:11" ht="15" customHeight="1" x14ac:dyDescent="0.25"/>
    <row r="69" spans="1:11" ht="15" customHeight="1" x14ac:dyDescent="0.25"/>
    <row r="70" spans="1:11" ht="15" customHeight="1" x14ac:dyDescent="0.25"/>
    <row r="71" spans="1:11" ht="15" customHeight="1" x14ac:dyDescent="0.25"/>
    <row r="72" spans="1:11" ht="15" customHeight="1" x14ac:dyDescent="0.25"/>
    <row r="73" spans="1:11" ht="15" customHeight="1" x14ac:dyDescent="0.25"/>
    <row r="74" spans="1:11" ht="15" customHeight="1" x14ac:dyDescent="0.25"/>
    <row r="75" spans="1:11" ht="15" customHeight="1" x14ac:dyDescent="0.25"/>
    <row r="76" spans="1:11" ht="15" customHeight="1" x14ac:dyDescent="0.25"/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</sheetData>
  <mergeCells count="12">
    <mergeCell ref="B10:E10"/>
    <mergeCell ref="B12:E12"/>
    <mergeCell ref="B65:J65"/>
    <mergeCell ref="B66:J66"/>
    <mergeCell ref="C11:D11"/>
    <mergeCell ref="B8:E8"/>
    <mergeCell ref="B9:E9"/>
    <mergeCell ref="M6:P6"/>
    <mergeCell ref="A1:E4"/>
    <mergeCell ref="B5:E5"/>
    <mergeCell ref="B6:E6"/>
    <mergeCell ref="B7:E7"/>
  </mergeCells>
  <pageMargins left="0.55000000000000004" right="0.55000000000000004" top="0.75" bottom="0.5" header="0.3" footer="0.3"/>
  <pageSetup scale="6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M63"/>
  <sheetViews>
    <sheetView zoomScale="98" zoomScaleNormal="98" workbookViewId="0">
      <selection activeCell="A5" sqref="A5"/>
    </sheetView>
  </sheetViews>
  <sheetFormatPr defaultColWidth="15.140625" defaultRowHeight="15" customHeight="1" x14ac:dyDescent="0.25"/>
  <cols>
    <col min="1" max="1" width="3.140625" customWidth="1"/>
    <col min="2" max="2" width="34.7109375" customWidth="1"/>
    <col min="3" max="8" width="15.7109375" customWidth="1"/>
    <col min="9" max="9" width="3.140625" customWidth="1"/>
    <col min="10" max="17" width="7.7109375" customWidth="1"/>
  </cols>
  <sheetData>
    <row r="1" spans="1:13" s="76" customFormat="1" ht="15" customHeight="1" x14ac:dyDescent="0.25">
      <c r="A1" s="640" t="s">
        <v>387</v>
      </c>
      <c r="B1" s="650"/>
      <c r="C1" s="650"/>
      <c r="D1" s="650"/>
    </row>
    <row r="2" spans="1:13" s="76" customFormat="1" ht="14.45" customHeight="1" x14ac:dyDescent="0.25">
      <c r="A2" s="650"/>
      <c r="B2" s="650"/>
      <c r="C2" s="650"/>
      <c r="D2" s="650"/>
      <c r="E2" s="77"/>
      <c r="G2" s="77"/>
      <c r="J2" s="80"/>
    </row>
    <row r="3" spans="1:13" s="76" customFormat="1" ht="14.45" customHeight="1" x14ac:dyDescent="0.25">
      <c r="A3" s="650"/>
      <c r="B3" s="650"/>
      <c r="C3" s="650"/>
      <c r="D3" s="650"/>
      <c r="E3" s="77"/>
      <c r="G3" s="77"/>
      <c r="I3" s="77"/>
    </row>
    <row r="4" spans="1:13" s="76" customFormat="1" ht="16.5" customHeight="1" x14ac:dyDescent="0.25">
      <c r="A4" s="650"/>
      <c r="B4" s="650"/>
      <c r="C4" s="650"/>
      <c r="D4" s="650"/>
      <c r="G4" s="77"/>
      <c r="H4" s="79"/>
      <c r="I4" s="79"/>
      <c r="K4" s="684"/>
      <c r="L4" s="684"/>
      <c r="M4" s="684"/>
    </row>
    <row r="5" spans="1:13" s="76" customFormat="1" ht="16.5" customHeight="1" x14ac:dyDescent="0.25">
      <c r="B5" s="638" t="s">
        <v>70</v>
      </c>
      <c r="C5" s="657"/>
      <c r="D5" s="657"/>
      <c r="G5" s="77"/>
      <c r="H5" s="79"/>
      <c r="I5" s="79"/>
      <c r="J5" s="79"/>
    </row>
    <row r="6" spans="1:13" s="76" customFormat="1" ht="16.5" customHeight="1" x14ac:dyDescent="0.25">
      <c r="B6" s="638" t="s">
        <v>71</v>
      </c>
      <c r="C6" s="657"/>
      <c r="D6" s="657"/>
      <c r="G6" s="77"/>
      <c r="H6" s="79"/>
      <c r="I6" s="79"/>
      <c r="J6" s="79"/>
    </row>
    <row r="7" spans="1:13" s="76" customFormat="1" ht="16.5" customHeight="1" x14ac:dyDescent="0.25">
      <c r="B7" s="638" t="s">
        <v>216</v>
      </c>
      <c r="C7" s="657"/>
      <c r="D7" s="657"/>
      <c r="G7" s="77"/>
      <c r="H7" s="79"/>
      <c r="I7" s="79"/>
      <c r="J7" s="79"/>
    </row>
    <row r="8" spans="1:13" s="76" customFormat="1" ht="16.5" customHeight="1" x14ac:dyDescent="0.35">
      <c r="B8" s="634" t="s">
        <v>226</v>
      </c>
      <c r="C8" s="651"/>
      <c r="D8" s="651"/>
      <c r="E8" s="113"/>
      <c r="G8" s="77"/>
      <c r="H8" s="79"/>
      <c r="I8" s="79"/>
      <c r="J8" s="79"/>
    </row>
    <row r="9" spans="1:13" s="76" customFormat="1" ht="16.5" customHeight="1" x14ac:dyDescent="0.3">
      <c r="B9" s="634" t="s">
        <v>385</v>
      </c>
      <c r="C9" s="651"/>
      <c r="D9" s="651"/>
      <c r="G9" s="77"/>
      <c r="H9" s="79"/>
      <c r="I9" s="79"/>
      <c r="J9" s="79"/>
    </row>
    <row r="10" spans="1:13" s="76" customFormat="1" ht="16.5" customHeight="1" x14ac:dyDescent="0.25">
      <c r="B10" s="644" t="s">
        <v>243</v>
      </c>
      <c r="C10" s="645"/>
      <c r="D10" s="645"/>
      <c r="G10" s="77"/>
      <c r="H10" s="79"/>
      <c r="I10" s="79"/>
      <c r="J10" s="79"/>
    </row>
    <row r="11" spans="1:13" s="76" customFormat="1" ht="16.5" customHeight="1" x14ac:dyDescent="0.35">
      <c r="B11" s="628" t="s">
        <v>368</v>
      </c>
      <c r="C11" s="630">
        <v>44991</v>
      </c>
      <c r="D11" s="113"/>
      <c r="G11" s="77"/>
      <c r="H11" s="79"/>
      <c r="I11" s="79"/>
      <c r="J11" s="79"/>
    </row>
    <row r="12" spans="1:13" s="76" customFormat="1" ht="24.95" customHeight="1" x14ac:dyDescent="0.35">
      <c r="A12" s="200"/>
      <c r="B12" s="655" t="s">
        <v>314</v>
      </c>
      <c r="C12" s="656"/>
      <c r="D12" s="656"/>
      <c r="E12" s="656"/>
      <c r="F12" s="200"/>
      <c r="G12" s="201"/>
      <c r="H12" s="202"/>
      <c r="I12" s="202"/>
      <c r="J12" s="79"/>
    </row>
    <row r="13" spans="1:13" ht="16.5" customHeight="1" x14ac:dyDescent="0.4">
      <c r="A13" s="82"/>
      <c r="B13" s="203" t="s">
        <v>242</v>
      </c>
      <c r="C13" s="83"/>
      <c r="D13" s="204"/>
      <c r="E13" s="82"/>
      <c r="F13" s="82"/>
      <c r="G13" s="84"/>
      <c r="H13" s="85"/>
      <c r="I13" s="85"/>
      <c r="J13" s="57"/>
    </row>
    <row r="14" spans="1:13" ht="16.5" customHeight="1" x14ac:dyDescent="0.35">
      <c r="A14" s="69"/>
      <c r="B14" s="73"/>
      <c r="C14" s="74"/>
      <c r="D14" s="74"/>
      <c r="E14" s="74"/>
      <c r="F14" s="74"/>
      <c r="G14" s="74"/>
      <c r="H14" s="74"/>
      <c r="I14" s="70"/>
      <c r="J14" s="57"/>
    </row>
    <row r="15" spans="1:13" ht="21.95" customHeight="1" x14ac:dyDescent="0.35">
      <c r="A15" s="69"/>
      <c r="B15" s="473" t="s">
        <v>287</v>
      </c>
      <c r="C15" s="107" t="s">
        <v>185</v>
      </c>
      <c r="D15" s="106" t="s">
        <v>288</v>
      </c>
      <c r="E15" s="107" t="s">
        <v>289</v>
      </c>
      <c r="F15" s="107" t="s">
        <v>290</v>
      </c>
      <c r="G15" s="106" t="s">
        <v>291</v>
      </c>
      <c r="H15" s="106" t="s">
        <v>294</v>
      </c>
      <c r="I15" s="70"/>
      <c r="J15" s="57"/>
    </row>
    <row r="16" spans="1:13" ht="15" customHeight="1" x14ac:dyDescent="0.25">
      <c r="A16" s="72"/>
      <c r="B16" s="333"/>
      <c r="C16" s="334" t="s">
        <v>193</v>
      </c>
      <c r="D16" s="334" t="s">
        <v>214</v>
      </c>
      <c r="E16" s="334"/>
      <c r="F16" s="334"/>
      <c r="G16" s="334"/>
      <c r="H16" s="334"/>
      <c r="I16" s="71"/>
      <c r="J16" s="57"/>
    </row>
    <row r="17" spans="1:13" ht="15.95" customHeight="1" x14ac:dyDescent="0.25">
      <c r="A17" s="72"/>
      <c r="B17" s="316" t="s">
        <v>194</v>
      </c>
      <c r="C17" s="605">
        <v>13536.17618787</v>
      </c>
      <c r="D17" s="605">
        <v>15762.239318070002</v>
      </c>
      <c r="E17" s="605">
        <v>18004.202899200001</v>
      </c>
      <c r="F17" s="605">
        <v>19928.565165600001</v>
      </c>
      <c r="G17" s="605">
        <v>22676.489249400001</v>
      </c>
      <c r="H17" s="605">
        <v>25425.288</v>
      </c>
      <c r="I17" s="72"/>
      <c r="J17" s="57"/>
    </row>
    <row r="18" spans="1:13" x14ac:dyDescent="0.25">
      <c r="A18" s="72"/>
      <c r="B18" s="238" t="s">
        <v>182</v>
      </c>
      <c r="C18" s="287">
        <v>14864.883100200002</v>
      </c>
      <c r="D18" s="287">
        <v>17294.7981654</v>
      </c>
      <c r="E18" s="287">
        <v>19749.175462799998</v>
      </c>
      <c r="F18" s="287">
        <v>21836.619277200003</v>
      </c>
      <c r="G18" s="287">
        <v>24861.781992600001</v>
      </c>
      <c r="H18" s="287">
        <v>27846.174321000002</v>
      </c>
      <c r="I18" s="72"/>
      <c r="L18" s="57"/>
      <c r="M18" s="57"/>
    </row>
    <row r="19" spans="1:13" ht="15" customHeight="1" x14ac:dyDescent="0.25">
      <c r="A19" s="72"/>
      <c r="B19" s="316" t="s">
        <v>181</v>
      </c>
      <c r="C19" s="289">
        <v>15302.930832000002</v>
      </c>
      <c r="D19" s="289">
        <v>17676.569395800001</v>
      </c>
      <c r="E19" s="289">
        <v>20194.5752316</v>
      </c>
      <c r="F19" s="289">
        <v>22497.233220000002</v>
      </c>
      <c r="G19" s="289">
        <v>25649.251992000001</v>
      </c>
      <c r="H19" s="289">
        <v>28889.495207999997</v>
      </c>
      <c r="I19" s="72"/>
      <c r="L19" s="57"/>
      <c r="M19" s="57"/>
    </row>
    <row r="20" spans="1:13" ht="15" customHeight="1" x14ac:dyDescent="0.25">
      <c r="A20" s="72"/>
      <c r="B20" s="238" t="s">
        <v>266</v>
      </c>
      <c r="C20" s="99"/>
      <c r="D20" s="99"/>
      <c r="E20" s="99"/>
      <c r="F20" s="99"/>
      <c r="G20" s="99"/>
      <c r="H20" s="99"/>
      <c r="I20" s="72"/>
      <c r="L20" s="57"/>
      <c r="M20" s="57"/>
    </row>
    <row r="21" spans="1:13" ht="15" customHeight="1" x14ac:dyDescent="0.25">
      <c r="A21" s="72"/>
      <c r="B21" s="167" t="s">
        <v>224</v>
      </c>
      <c r="C21" s="289">
        <v>677.90486443679993</v>
      </c>
      <c r="D21" s="289">
        <v>790.8890085096001</v>
      </c>
      <c r="E21" s="289">
        <v>903.87315258239983</v>
      </c>
      <c r="F21" s="289">
        <v>1008.1662086496001</v>
      </c>
      <c r="G21" s="289">
        <v>1147.2236167392</v>
      </c>
      <c r="H21" s="289">
        <v>1277.5899368232001</v>
      </c>
      <c r="I21" s="72"/>
      <c r="L21" s="57"/>
      <c r="M21" s="57"/>
    </row>
    <row r="22" spans="1:13" ht="15" customHeight="1" x14ac:dyDescent="0.25">
      <c r="A22" s="72"/>
      <c r="B22" s="250" t="s">
        <v>300</v>
      </c>
      <c r="C22" s="287">
        <v>886.49097657120001</v>
      </c>
      <c r="D22" s="287">
        <v>990.78403263839982</v>
      </c>
      <c r="E22" s="287">
        <v>1129.841440728</v>
      </c>
      <c r="F22" s="287">
        <v>1251.5166728064</v>
      </c>
      <c r="G22" s="287">
        <v>1434.0295209240001</v>
      </c>
      <c r="H22" s="287">
        <v>1599.1601930304</v>
      </c>
      <c r="I22" s="72"/>
      <c r="L22" s="57"/>
      <c r="M22" s="57"/>
    </row>
    <row r="23" spans="1:13" ht="15" customHeight="1" x14ac:dyDescent="0.25">
      <c r="A23" s="72"/>
      <c r="B23" s="171" t="s">
        <v>77</v>
      </c>
      <c r="C23" s="605">
        <v>66.052268842560011</v>
      </c>
      <c r="D23" s="605">
        <v>78.219792050400002</v>
      </c>
      <c r="E23" s="605">
        <v>95.60196806159999</v>
      </c>
      <c r="F23" s="605">
        <v>112.98414407279998</v>
      </c>
      <c r="G23" s="605">
        <v>121.6752320784</v>
      </c>
      <c r="H23" s="605">
        <v>130.36632008399999</v>
      </c>
      <c r="I23" s="72"/>
      <c r="L23" s="57"/>
      <c r="M23" s="57"/>
    </row>
    <row r="24" spans="1:13" ht="15" customHeight="1" x14ac:dyDescent="0.25">
      <c r="A24" s="72"/>
      <c r="B24" s="249" t="s">
        <v>79</v>
      </c>
      <c r="C24" s="287">
        <v>375</v>
      </c>
      <c r="D24" s="287">
        <v>375.45500184191997</v>
      </c>
      <c r="E24" s="287">
        <v>375.45500184191997</v>
      </c>
      <c r="F24" s="287">
        <v>375.45500184191997</v>
      </c>
      <c r="G24" s="287">
        <v>375.45500184191997</v>
      </c>
      <c r="H24" s="287">
        <v>375.45500184191997</v>
      </c>
      <c r="I24" s="72"/>
      <c r="L24" s="57"/>
      <c r="M24" s="57"/>
    </row>
    <row r="25" spans="1:13" ht="15" customHeight="1" x14ac:dyDescent="0.25">
      <c r="A25" s="72"/>
      <c r="B25" s="167" t="s">
        <v>200</v>
      </c>
      <c r="C25" s="292" t="s">
        <v>206</v>
      </c>
      <c r="D25" s="292" t="s">
        <v>206</v>
      </c>
      <c r="E25" s="292" t="s">
        <v>206</v>
      </c>
      <c r="F25" s="292" t="s">
        <v>206</v>
      </c>
      <c r="G25" s="292" t="s">
        <v>206</v>
      </c>
      <c r="H25" s="292" t="s">
        <v>206</v>
      </c>
      <c r="I25" s="72"/>
      <c r="L25" s="57"/>
      <c r="M25" s="57"/>
    </row>
    <row r="26" spans="1:13" ht="15" customHeight="1" x14ac:dyDescent="0.25">
      <c r="A26" s="72"/>
      <c r="B26" s="279" t="s">
        <v>187</v>
      </c>
      <c r="C26" s="287">
        <v>147.74849609520001</v>
      </c>
      <c r="D26" s="287">
        <v>165.1306721064</v>
      </c>
      <c r="E26" s="287">
        <v>191.20393612319998</v>
      </c>
      <c r="F26" s="287">
        <v>217.27720013999999</v>
      </c>
      <c r="G26" s="287">
        <v>243.3504641568</v>
      </c>
      <c r="H26" s="287">
        <v>260.73264016799999</v>
      </c>
      <c r="I26" s="72"/>
      <c r="L26" s="57"/>
      <c r="M26" s="57"/>
    </row>
    <row r="27" spans="1:13" ht="14.45" customHeight="1" x14ac:dyDescent="0.25">
      <c r="A27" s="72"/>
      <c r="B27" s="317" t="s">
        <v>188</v>
      </c>
      <c r="C27" s="605">
        <v>-1939.3336872</v>
      </c>
      <c r="D27" s="605">
        <v>-2404.773772128</v>
      </c>
      <c r="E27" s="605">
        <v>-2878.8331178880003</v>
      </c>
      <c r="F27" s="605">
        <v>-3378.7502461439999</v>
      </c>
      <c r="G27" s="605">
        <v>-3913.1444177280005</v>
      </c>
      <c r="H27" s="605">
        <v>-4499.2541543039997</v>
      </c>
      <c r="I27" s="72"/>
      <c r="L27" s="57"/>
      <c r="M27" s="57"/>
    </row>
    <row r="28" spans="1:13" ht="14.45" customHeight="1" x14ac:dyDescent="0.25">
      <c r="A28" s="72"/>
      <c r="B28" s="279" t="s">
        <v>189</v>
      </c>
      <c r="C28" s="287">
        <v>-810.21051820799994</v>
      </c>
      <c r="D28" s="287">
        <v>-948.11869151999997</v>
      </c>
      <c r="E28" s="287">
        <v>-1077.407604</v>
      </c>
      <c r="F28" s="287">
        <v>-1198.0772556479999</v>
      </c>
      <c r="G28" s="287">
        <v>-1361.8432114560001</v>
      </c>
      <c r="H28" s="287">
        <v>-1525.609167264</v>
      </c>
      <c r="I28" s="72"/>
      <c r="L28" s="57"/>
      <c r="M28" s="57"/>
    </row>
    <row r="29" spans="1:13" ht="14.45" customHeight="1" x14ac:dyDescent="0.25">
      <c r="A29" s="72"/>
      <c r="B29" s="87" t="s">
        <v>301</v>
      </c>
      <c r="C29" s="170"/>
      <c r="D29" s="170"/>
      <c r="E29" s="170"/>
      <c r="F29" s="170"/>
      <c r="G29" s="170"/>
      <c r="H29" s="170"/>
      <c r="I29" s="72"/>
    </row>
    <row r="30" spans="1:13" ht="14.45" customHeight="1" x14ac:dyDescent="0.25">
      <c r="A30" s="72"/>
      <c r="B30" s="102"/>
      <c r="C30" s="278"/>
      <c r="D30" s="278"/>
      <c r="E30" s="278"/>
      <c r="F30" s="278"/>
      <c r="G30" s="278"/>
      <c r="H30" s="278"/>
      <c r="I30" s="72"/>
      <c r="M30" s="58"/>
    </row>
    <row r="31" spans="1:13" ht="15" customHeight="1" x14ac:dyDescent="0.25">
      <c r="A31" s="72"/>
      <c r="B31" s="317" t="s">
        <v>315</v>
      </c>
      <c r="C31" s="168"/>
      <c r="D31" s="168"/>
      <c r="E31" s="168"/>
      <c r="F31" s="168"/>
      <c r="G31" s="168"/>
      <c r="H31" s="168"/>
      <c r="I31" s="72"/>
      <c r="M31" s="58"/>
    </row>
    <row r="32" spans="1:13" x14ac:dyDescent="0.25">
      <c r="A32" s="72"/>
      <c r="B32" s="102" t="s">
        <v>316</v>
      </c>
      <c r="C32" s="277"/>
      <c r="D32" s="277"/>
      <c r="E32" s="277"/>
      <c r="F32" s="277"/>
      <c r="G32" s="277"/>
      <c r="H32" s="277"/>
      <c r="I32" s="72"/>
      <c r="M32" s="58"/>
    </row>
    <row r="33" spans="1:13" x14ac:dyDescent="0.25">
      <c r="A33" s="72"/>
      <c r="B33" s="172" t="s">
        <v>317</v>
      </c>
      <c r="C33" s="170"/>
      <c r="D33" s="170"/>
      <c r="E33" s="170"/>
      <c r="F33" s="170"/>
      <c r="G33" s="170"/>
      <c r="H33" s="170"/>
      <c r="I33" s="72"/>
      <c r="M33" s="58"/>
    </row>
    <row r="34" spans="1:13" x14ac:dyDescent="0.25">
      <c r="A34" s="72"/>
      <c r="B34" s="193"/>
      <c r="C34" s="282"/>
      <c r="D34" s="282"/>
      <c r="E34" s="282"/>
      <c r="F34" s="282"/>
      <c r="G34" s="282"/>
      <c r="H34" s="282"/>
      <c r="I34" s="72"/>
      <c r="M34" s="58"/>
    </row>
    <row r="35" spans="1:13" x14ac:dyDescent="0.25">
      <c r="A35" s="72"/>
      <c r="B35" s="172" t="s">
        <v>255</v>
      </c>
      <c r="C35" s="170">
        <v>48.1</v>
      </c>
      <c r="D35" s="170">
        <v>48.1</v>
      </c>
      <c r="E35" s="170">
        <v>48.1</v>
      </c>
      <c r="F35" s="170">
        <v>48.1</v>
      </c>
      <c r="G35" s="170">
        <v>48.1</v>
      </c>
      <c r="H35" s="170">
        <v>48.1</v>
      </c>
      <c r="I35" s="72"/>
      <c r="M35" s="58"/>
    </row>
    <row r="36" spans="1:13" ht="15.95" customHeight="1" x14ac:dyDescent="0.25">
      <c r="A36" s="72"/>
      <c r="B36" s="193" t="s">
        <v>258</v>
      </c>
      <c r="C36" s="282">
        <v>494</v>
      </c>
      <c r="D36" s="282">
        <v>494</v>
      </c>
      <c r="E36" s="282">
        <v>494</v>
      </c>
      <c r="F36" s="282">
        <v>494</v>
      </c>
      <c r="G36" s="282">
        <v>494</v>
      </c>
      <c r="H36" s="282">
        <v>494</v>
      </c>
      <c r="I36" s="72"/>
      <c r="M36" s="58"/>
    </row>
    <row r="37" spans="1:13" ht="15.95" customHeight="1" x14ac:dyDescent="0.25">
      <c r="A37" s="72"/>
      <c r="B37" s="87" t="s">
        <v>259</v>
      </c>
      <c r="C37" s="170">
        <v>474.5</v>
      </c>
      <c r="D37" s="170">
        <v>474.5</v>
      </c>
      <c r="E37" s="170">
        <v>474.5</v>
      </c>
      <c r="F37" s="170">
        <v>474.5</v>
      </c>
      <c r="G37" s="170">
        <v>474.5</v>
      </c>
      <c r="H37" s="170">
        <v>474.5</v>
      </c>
      <c r="I37" s="72"/>
      <c r="M37" s="58"/>
    </row>
    <row r="38" spans="1:13" ht="15.95" customHeight="1" x14ac:dyDescent="0.25">
      <c r="A38" s="72"/>
      <c r="B38" s="231" t="s">
        <v>197</v>
      </c>
      <c r="C38" s="606">
        <v>1815.8152219999997</v>
      </c>
      <c r="D38" s="606">
        <v>2207.7753360000002</v>
      </c>
      <c r="E38" s="606">
        <v>2759.7191700000003</v>
      </c>
      <c r="F38" s="606">
        <v>3463.6475379999993</v>
      </c>
      <c r="G38" s="606">
        <v>4103.582418</v>
      </c>
      <c r="H38" s="606">
        <v>4671.5246239999997</v>
      </c>
      <c r="I38" s="72"/>
      <c r="M38" s="58"/>
    </row>
    <row r="39" spans="1:13" x14ac:dyDescent="0.25">
      <c r="A39" s="72"/>
      <c r="B39" s="87" t="s">
        <v>222</v>
      </c>
      <c r="C39" s="289">
        <v>218.37777779999999</v>
      </c>
      <c r="D39" s="289">
        <v>227.11288891199996</v>
      </c>
      <c r="E39" s="289">
        <v>244.58311113599999</v>
      </c>
      <c r="F39" s="289">
        <v>262.05333336000001</v>
      </c>
      <c r="G39" s="289">
        <v>288.25866669599998</v>
      </c>
      <c r="H39" s="289">
        <v>314.464000032</v>
      </c>
      <c r="I39" s="72"/>
      <c r="M39" s="58"/>
    </row>
    <row r="40" spans="1:13" x14ac:dyDescent="0.25">
      <c r="A40" s="72"/>
      <c r="B40" s="256" t="s">
        <v>76</v>
      </c>
      <c r="C40" s="606">
        <v>4452.4699920000003</v>
      </c>
      <c r="D40" s="606">
        <v>5205.6241199999995</v>
      </c>
      <c r="E40" s="606">
        <v>5944.0105200000007</v>
      </c>
      <c r="F40" s="606">
        <v>7272.9878981759994</v>
      </c>
      <c r="G40" s="606">
        <v>8026.2601680000007</v>
      </c>
      <c r="H40" s="606">
        <v>8779.4142960000008</v>
      </c>
      <c r="I40" s="72"/>
      <c r="M40" s="58"/>
    </row>
    <row r="41" spans="1:13" x14ac:dyDescent="0.25">
      <c r="A41" s="72"/>
      <c r="B41" s="167" t="s">
        <v>227</v>
      </c>
      <c r="C41" s="289">
        <v>524.10666672000002</v>
      </c>
      <c r="D41" s="289">
        <v>540.23302569600003</v>
      </c>
      <c r="E41" s="289">
        <v>564.42256415999998</v>
      </c>
      <c r="F41" s="289">
        <v>588.61210262400004</v>
      </c>
      <c r="G41" s="289">
        <v>612.801641088</v>
      </c>
      <c r="H41" s="289">
        <v>645.05435904000001</v>
      </c>
      <c r="I41" s="72"/>
    </row>
    <row r="42" spans="1:13" x14ac:dyDescent="0.25">
      <c r="A42" s="72"/>
      <c r="B42" s="279" t="s">
        <v>196</v>
      </c>
      <c r="C42" s="287">
        <v>244.58311113599999</v>
      </c>
      <c r="D42" s="287">
        <v>244.58311113599999</v>
      </c>
      <c r="E42" s="287">
        <v>244.58311113599999</v>
      </c>
      <c r="F42" s="287">
        <v>244.58311113599999</v>
      </c>
      <c r="G42" s="287">
        <v>244.58311113599999</v>
      </c>
      <c r="H42" s="287">
        <v>244.58311113599999</v>
      </c>
      <c r="I42" s="72"/>
    </row>
    <row r="43" spans="1:13" x14ac:dyDescent="0.25">
      <c r="A43" s="72"/>
      <c r="B43" s="171" t="s">
        <v>75</v>
      </c>
      <c r="C43" s="605">
        <v>244.58311113599999</v>
      </c>
      <c r="D43" s="605">
        <v>296.993777808</v>
      </c>
      <c r="E43" s="605">
        <v>358.13955559199997</v>
      </c>
      <c r="F43" s="605">
        <v>419.28533337599993</v>
      </c>
      <c r="G43" s="605">
        <v>480.43111116000006</v>
      </c>
      <c r="H43" s="605">
        <v>550.31200005599999</v>
      </c>
      <c r="I43" s="72"/>
    </row>
    <row r="44" spans="1:13" x14ac:dyDescent="0.25">
      <c r="A44" s="72"/>
      <c r="B44" s="193" t="s">
        <v>220</v>
      </c>
      <c r="C44" s="287">
        <v>218.37777779999999</v>
      </c>
      <c r="D44" s="287">
        <v>253.31822224800001</v>
      </c>
      <c r="E44" s="287">
        <v>296.993777808</v>
      </c>
      <c r="F44" s="287">
        <v>349.40444448000005</v>
      </c>
      <c r="G44" s="287">
        <v>419.28533337599993</v>
      </c>
      <c r="H44" s="287">
        <v>471.69600004799997</v>
      </c>
      <c r="I44" s="72"/>
    </row>
    <row r="45" spans="1:13" x14ac:dyDescent="0.25">
      <c r="A45" s="72"/>
      <c r="B45" s="231" t="s">
        <v>232</v>
      </c>
      <c r="C45" s="605">
        <v>2201</v>
      </c>
      <c r="D45" s="605">
        <v>2665</v>
      </c>
      <c r="E45" s="605">
        <v>3131</v>
      </c>
      <c r="F45" s="605">
        <v>3597</v>
      </c>
      <c r="G45" s="605">
        <v>4063</v>
      </c>
      <c r="H45" s="605">
        <v>4518</v>
      </c>
      <c r="I45" s="72"/>
    </row>
    <row r="46" spans="1:13" x14ac:dyDescent="0.25">
      <c r="A46" s="72"/>
      <c r="B46" s="193" t="s">
        <v>202</v>
      </c>
      <c r="C46" s="287">
        <v>2787.12</v>
      </c>
      <c r="D46" s="287">
        <v>3378.4800000000005</v>
      </c>
      <c r="E46" s="287">
        <v>3963.12</v>
      </c>
      <c r="F46" s="287">
        <v>4561.2000000000007</v>
      </c>
      <c r="G46" s="287">
        <v>5139.12</v>
      </c>
      <c r="H46" s="287">
        <v>5722.08</v>
      </c>
      <c r="I46" s="72"/>
    </row>
    <row r="47" spans="1:13" x14ac:dyDescent="0.25">
      <c r="A47" s="72"/>
      <c r="B47" s="171" t="s">
        <v>233</v>
      </c>
      <c r="C47" s="605">
        <v>3396</v>
      </c>
      <c r="D47" s="605">
        <v>4105</v>
      </c>
      <c r="E47" s="605">
        <v>4816</v>
      </c>
      <c r="F47" s="605">
        <v>5535</v>
      </c>
      <c r="G47" s="605">
        <v>6245</v>
      </c>
      <c r="H47" s="605">
        <v>6965</v>
      </c>
      <c r="I47" s="72"/>
    </row>
    <row r="48" spans="1:13" x14ac:dyDescent="0.25">
      <c r="A48" s="72"/>
      <c r="B48" s="249" t="s">
        <v>202</v>
      </c>
      <c r="C48" s="287">
        <v>4298.7000000000007</v>
      </c>
      <c r="D48" s="287">
        <v>5197.4249999999993</v>
      </c>
      <c r="E48" s="287">
        <v>6096.15</v>
      </c>
      <c r="F48" s="287">
        <v>7005.2249999999995</v>
      </c>
      <c r="G48" s="287">
        <v>7905.6749999999993</v>
      </c>
      <c r="H48" s="287">
        <v>8814.75</v>
      </c>
      <c r="I48" s="72"/>
    </row>
    <row r="49" spans="1:9" x14ac:dyDescent="0.25">
      <c r="A49" s="72"/>
      <c r="B49" s="171"/>
      <c r="C49" s="170"/>
      <c r="D49" s="170"/>
      <c r="E49" s="170"/>
      <c r="F49" s="170"/>
      <c r="G49" s="170"/>
      <c r="H49" s="170"/>
      <c r="I49" s="72"/>
    </row>
    <row r="50" spans="1:9" x14ac:dyDescent="0.25">
      <c r="A50" s="72"/>
      <c r="B50" s="102" t="s">
        <v>318</v>
      </c>
      <c r="C50" s="287">
        <v>1141.5708359999999</v>
      </c>
      <c r="D50" s="287">
        <v>1474.5289964999999</v>
      </c>
      <c r="E50" s="287">
        <v>1693.3300733999999</v>
      </c>
      <c r="F50" s="287">
        <v>1874.0787891</v>
      </c>
      <c r="G50" s="287">
        <v>2140.4453174999999</v>
      </c>
      <c r="H50" s="287">
        <v>2397.2987555999998</v>
      </c>
      <c r="I50" s="72"/>
    </row>
    <row r="51" spans="1:9" x14ac:dyDescent="0.25">
      <c r="A51" s="72"/>
      <c r="B51" s="167" t="s">
        <v>202</v>
      </c>
      <c r="C51" s="289">
        <v>1493.5551770999998</v>
      </c>
      <c r="D51" s="289">
        <v>1921.6442406000001</v>
      </c>
      <c r="E51" s="289">
        <v>2216.5500398999998</v>
      </c>
      <c r="F51" s="289">
        <v>2444.8642070999995</v>
      </c>
      <c r="G51" s="289">
        <v>2777.8223675999998</v>
      </c>
      <c r="H51" s="289">
        <v>3110.7805281000001</v>
      </c>
      <c r="I51" s="72"/>
    </row>
    <row r="52" spans="1:9" x14ac:dyDescent="0.25">
      <c r="A52" s="72"/>
      <c r="B52" s="249"/>
      <c r="C52" s="278"/>
      <c r="D52" s="278"/>
      <c r="E52" s="278"/>
      <c r="F52" s="278"/>
      <c r="G52" s="278"/>
      <c r="H52" s="278"/>
      <c r="I52" s="72"/>
    </row>
    <row r="53" spans="1:9" x14ac:dyDescent="0.25">
      <c r="A53" s="72"/>
      <c r="B53" s="317" t="s">
        <v>198</v>
      </c>
      <c r="C53" s="610">
        <v>-624</v>
      </c>
      <c r="D53" s="610">
        <v>-755.3</v>
      </c>
      <c r="E53" s="610">
        <v>-899.6</v>
      </c>
      <c r="F53" s="610">
        <v>-1055.5999999999999</v>
      </c>
      <c r="G53" s="610">
        <v>-1223.3</v>
      </c>
      <c r="H53" s="610">
        <v>-1404</v>
      </c>
      <c r="I53" s="72"/>
    </row>
    <row r="54" spans="1:9" x14ac:dyDescent="0.25">
      <c r="A54" s="72"/>
      <c r="B54" s="249" t="s">
        <v>202</v>
      </c>
      <c r="C54" s="278">
        <v>-705.9</v>
      </c>
      <c r="D54" s="278">
        <v>-854.1</v>
      </c>
      <c r="E54" s="278">
        <v>-1016.6</v>
      </c>
      <c r="F54" s="278">
        <v>-1193.4000000000001</v>
      </c>
      <c r="G54" s="282">
        <v>-1383.2</v>
      </c>
      <c r="H54" s="282">
        <v>-1587.3</v>
      </c>
      <c r="I54" s="72"/>
    </row>
    <row r="55" spans="1:9" x14ac:dyDescent="0.25">
      <c r="A55" s="72"/>
      <c r="B55" s="172" t="s">
        <v>321</v>
      </c>
      <c r="C55" s="283">
        <v>1040</v>
      </c>
      <c r="D55" s="283">
        <v>1258.4000000000001</v>
      </c>
      <c r="E55" s="283">
        <v>1497.6</v>
      </c>
      <c r="F55" s="283">
        <v>1757.6</v>
      </c>
      <c r="G55" s="283">
        <v>2038.4</v>
      </c>
      <c r="H55" s="283">
        <v>2340</v>
      </c>
      <c r="I55" s="72"/>
    </row>
    <row r="56" spans="1:9" x14ac:dyDescent="0.25">
      <c r="A56" s="111"/>
      <c r="B56" s="249"/>
      <c r="C56" s="277"/>
      <c r="D56" s="277"/>
      <c r="E56" s="277"/>
      <c r="F56" s="277"/>
      <c r="G56" s="277"/>
      <c r="H56" s="277"/>
      <c r="I56" s="72"/>
    </row>
    <row r="57" spans="1:9" x14ac:dyDescent="0.25">
      <c r="A57" s="112"/>
      <c r="B57" s="231" t="s">
        <v>213</v>
      </c>
      <c r="C57" s="610">
        <v>237.9</v>
      </c>
      <c r="D57" s="610">
        <v>237.9</v>
      </c>
      <c r="E57" s="610">
        <v>237.9</v>
      </c>
      <c r="F57" s="610">
        <v>237.9</v>
      </c>
      <c r="G57" s="610">
        <v>237.9</v>
      </c>
      <c r="H57" s="610">
        <v>237.9</v>
      </c>
      <c r="I57" s="72"/>
    </row>
    <row r="58" spans="1:9" x14ac:dyDescent="0.25">
      <c r="A58" s="112"/>
      <c r="B58" s="193" t="s">
        <v>269</v>
      </c>
      <c r="C58" s="278">
        <v>114.4</v>
      </c>
      <c r="D58" s="278">
        <v>114.4</v>
      </c>
      <c r="E58" s="278">
        <v>114.4</v>
      </c>
      <c r="F58" s="278">
        <v>114.4</v>
      </c>
      <c r="G58" s="278">
        <v>114.4</v>
      </c>
      <c r="H58" s="278">
        <v>114.4</v>
      </c>
      <c r="I58" s="72"/>
    </row>
    <row r="59" spans="1:9" x14ac:dyDescent="0.25">
      <c r="A59" s="112"/>
      <c r="B59" s="172" t="s">
        <v>270</v>
      </c>
      <c r="C59" s="170">
        <v>1170</v>
      </c>
      <c r="D59" s="170">
        <v>1170</v>
      </c>
      <c r="E59" s="170">
        <v>1170</v>
      </c>
      <c r="F59" s="170">
        <v>1170</v>
      </c>
      <c r="G59" s="170">
        <v>1170</v>
      </c>
      <c r="H59" s="170">
        <v>1170</v>
      </c>
      <c r="I59" s="72"/>
    </row>
    <row r="60" spans="1:9" x14ac:dyDescent="0.25">
      <c r="A60" s="112"/>
      <c r="B60" s="193"/>
      <c r="C60" s="284"/>
      <c r="D60" s="284"/>
      <c r="E60" s="284"/>
      <c r="F60" s="284"/>
      <c r="G60" s="282"/>
      <c r="H60" s="282"/>
      <c r="I60" s="72"/>
    </row>
    <row r="61" spans="1:9" x14ac:dyDescent="0.25">
      <c r="A61" s="205"/>
      <c r="B61" s="682" t="s">
        <v>319</v>
      </c>
      <c r="C61" s="683"/>
      <c r="D61" s="683"/>
      <c r="E61" s="683"/>
      <c r="F61" s="683"/>
      <c r="G61" s="683"/>
      <c r="H61" s="683"/>
      <c r="I61" s="72"/>
    </row>
    <row r="62" spans="1:9" x14ac:dyDescent="0.25">
      <c r="A62" s="112"/>
      <c r="B62" s="680" t="s">
        <v>320</v>
      </c>
      <c r="C62" s="681"/>
      <c r="D62" s="681"/>
      <c r="E62" s="681"/>
      <c r="F62" s="681"/>
      <c r="G62" s="681"/>
      <c r="H62" s="681"/>
      <c r="I62" s="72"/>
    </row>
    <row r="63" spans="1:9" x14ac:dyDescent="0.25">
      <c r="A63" s="205"/>
      <c r="B63" s="112"/>
      <c r="C63" s="72"/>
      <c r="D63" s="72"/>
      <c r="E63" s="72"/>
      <c r="F63" s="72"/>
      <c r="G63" s="93"/>
      <c r="H63" s="72"/>
      <c r="I63" s="72"/>
    </row>
  </sheetData>
  <mergeCells count="11">
    <mergeCell ref="B8:D8"/>
    <mergeCell ref="K4:M4"/>
    <mergeCell ref="A1:D4"/>
    <mergeCell ref="B5:D5"/>
    <mergeCell ref="B6:D6"/>
    <mergeCell ref="B7:D7"/>
    <mergeCell ref="B62:H62"/>
    <mergeCell ref="B61:H61"/>
    <mergeCell ref="B12:E12"/>
    <mergeCell ref="B10:D10"/>
    <mergeCell ref="B9:D9"/>
  </mergeCells>
  <pageMargins left="0.55000000000000004" right="0.55000000000000004" top="0.75" bottom="0.5" header="0.3" footer="0.3"/>
  <pageSetup scale="69" orientation="portrait" r:id="rId1"/>
  <headerFooter>
    <oddHeader xml:space="preserve">&amp;C
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63"/>
  <sheetViews>
    <sheetView zoomScale="107" zoomScaleNormal="107" workbookViewId="0">
      <selection activeCell="L6" sqref="L6"/>
    </sheetView>
  </sheetViews>
  <sheetFormatPr defaultColWidth="15.140625" defaultRowHeight="15" customHeight="1" x14ac:dyDescent="0.25"/>
  <cols>
    <col min="1" max="1" width="3.140625" customWidth="1"/>
    <col min="2" max="2" width="34.7109375" customWidth="1"/>
    <col min="3" max="8" width="15.7109375" customWidth="1"/>
    <col min="9" max="9" width="3.140625" customWidth="1"/>
    <col min="10" max="17" width="7.7109375" customWidth="1"/>
  </cols>
  <sheetData>
    <row r="1" spans="1:14" s="76" customFormat="1" ht="15" customHeight="1" x14ac:dyDescent="0.25">
      <c r="A1" s="640" t="str">
        <f>Instructions!$B$17</f>
        <v>Creative Gazebos</v>
      </c>
      <c r="B1" s="650"/>
      <c r="C1" s="650"/>
      <c r="D1" s="650"/>
    </row>
    <row r="2" spans="1:14" s="76" customFormat="1" ht="14.45" customHeight="1" x14ac:dyDescent="0.25">
      <c r="A2" s="650"/>
      <c r="B2" s="650"/>
      <c r="C2" s="650"/>
      <c r="D2" s="650"/>
      <c r="E2" s="77"/>
      <c r="G2" s="77"/>
      <c r="J2" s="80"/>
    </row>
    <row r="3" spans="1:14" s="76" customFormat="1" ht="14.45" customHeight="1" x14ac:dyDescent="0.25">
      <c r="A3" s="650"/>
      <c r="B3" s="650"/>
      <c r="C3" s="650"/>
      <c r="D3" s="650"/>
      <c r="E3" s="77"/>
      <c r="G3" s="77"/>
      <c r="I3" s="77"/>
    </row>
    <row r="4" spans="1:14" s="76" customFormat="1" ht="16.5" customHeight="1" thickBot="1" x14ac:dyDescent="0.3">
      <c r="A4" s="650"/>
      <c r="B4" s="650"/>
      <c r="C4" s="650"/>
      <c r="D4" s="650"/>
      <c r="G4" s="77"/>
      <c r="H4" s="79"/>
      <c r="I4" s="79"/>
      <c r="K4" s="685" t="s">
        <v>334</v>
      </c>
      <c r="L4" s="685"/>
      <c r="M4" s="685"/>
      <c r="N4" s="685"/>
    </row>
    <row r="5" spans="1:14" s="76" customFormat="1" ht="16.5" customHeight="1" thickBot="1" x14ac:dyDescent="0.3">
      <c r="B5" s="638" t="str">
        <f>Instructions!$B$22</f>
        <v>33 Limerock Road</v>
      </c>
      <c r="C5" s="657"/>
      <c r="D5" s="657"/>
      <c r="G5" s="77"/>
      <c r="H5" s="79"/>
      <c r="I5" s="79"/>
      <c r="J5" s="79"/>
      <c r="L5" s="325">
        <v>0.4</v>
      </c>
    </row>
    <row r="6" spans="1:14" s="76" customFormat="1" ht="16.5" customHeight="1" x14ac:dyDescent="0.25">
      <c r="B6" s="638" t="str">
        <f>Instructions!$B$23</f>
        <v>Lititz, PA 17543</v>
      </c>
      <c r="C6" s="657"/>
      <c r="D6" s="657"/>
      <c r="G6" s="77"/>
      <c r="H6" s="79"/>
      <c r="I6" s="79"/>
      <c r="J6" s="79"/>
    </row>
    <row r="7" spans="1:14" s="76" customFormat="1" ht="16.5" customHeight="1" x14ac:dyDescent="0.25">
      <c r="B7" s="638" t="str">
        <f>Instructions!$B$24</f>
        <v>Phone: 717-625-4066</v>
      </c>
      <c r="C7" s="657"/>
      <c r="D7" s="657"/>
      <c r="G7" s="77"/>
      <c r="H7" s="79"/>
      <c r="I7" s="79"/>
      <c r="J7" s="79"/>
    </row>
    <row r="8" spans="1:14" s="76" customFormat="1" ht="16.5" customHeight="1" x14ac:dyDescent="0.35">
      <c r="B8" s="634" t="str">
        <f>Instructions!$B$25</f>
        <v>Fax: 717-625-0062</v>
      </c>
      <c r="C8" s="651"/>
      <c r="D8" s="651"/>
      <c r="E8" s="113"/>
      <c r="G8" s="77"/>
      <c r="H8" s="79"/>
      <c r="I8" s="79"/>
      <c r="J8" s="79"/>
    </row>
    <row r="9" spans="1:14" s="76" customFormat="1" ht="16.5" customHeight="1" x14ac:dyDescent="0.3">
      <c r="B9" s="634" t="str">
        <f>Instructions!$B$26</f>
        <v>Email:office@creativegazebos.com</v>
      </c>
      <c r="C9" s="651"/>
      <c r="D9" s="651"/>
      <c r="G9" s="77"/>
      <c r="H9" s="79"/>
      <c r="I9" s="79"/>
      <c r="J9" s="79"/>
    </row>
    <row r="10" spans="1:14" s="76" customFormat="1" ht="16.5" customHeight="1" x14ac:dyDescent="0.25">
      <c r="B10" s="676" t="s">
        <v>364</v>
      </c>
      <c r="C10" s="686"/>
      <c r="D10" s="686"/>
      <c r="G10" s="77"/>
      <c r="H10" s="79"/>
      <c r="I10" s="79"/>
      <c r="J10" s="79"/>
    </row>
    <row r="11" spans="1:14" s="76" customFormat="1" ht="16.5" customHeight="1" x14ac:dyDescent="0.35">
      <c r="B11" s="628" t="s">
        <v>368</v>
      </c>
      <c r="C11" s="630">
        <f>'PT Wood Dodecagon Wholesale'!C11</f>
        <v>44991</v>
      </c>
      <c r="D11" s="113"/>
      <c r="G11" s="77"/>
      <c r="H11" s="79"/>
      <c r="I11" s="79"/>
      <c r="J11" s="79"/>
    </row>
    <row r="12" spans="1:14" s="76" customFormat="1" ht="26.65" customHeight="1" x14ac:dyDescent="0.35">
      <c r="A12" s="200"/>
      <c r="B12" s="655" t="s">
        <v>314</v>
      </c>
      <c r="C12" s="656"/>
      <c r="D12" s="656"/>
      <c r="E12" s="656"/>
      <c r="F12" s="200"/>
      <c r="G12" s="201"/>
      <c r="H12" s="202"/>
      <c r="I12" s="202"/>
      <c r="J12" s="79"/>
    </row>
    <row r="13" spans="1:14" ht="16.5" customHeight="1" x14ac:dyDescent="0.4">
      <c r="A13" s="82"/>
      <c r="B13" s="203" t="s">
        <v>242</v>
      </c>
      <c r="C13" s="83"/>
      <c r="D13" s="204"/>
      <c r="E13" s="82"/>
      <c r="F13" s="82"/>
      <c r="G13" s="84"/>
      <c r="H13" s="85"/>
      <c r="I13" s="85"/>
      <c r="J13" s="57"/>
    </row>
    <row r="14" spans="1:14" ht="16.5" customHeight="1" x14ac:dyDescent="0.35">
      <c r="A14" s="69"/>
      <c r="B14" s="73"/>
      <c r="C14" s="74"/>
      <c r="D14" s="74"/>
      <c r="E14" s="74"/>
      <c r="F14" s="74"/>
      <c r="G14" s="74"/>
      <c r="H14" s="74"/>
      <c r="I14" s="70"/>
      <c r="J14" s="57"/>
    </row>
    <row r="15" spans="1:14" ht="20.65" customHeight="1" x14ac:dyDescent="0.35">
      <c r="A15" s="69"/>
      <c r="B15" s="473" t="s">
        <v>287</v>
      </c>
      <c r="C15" s="107" t="s">
        <v>185</v>
      </c>
      <c r="D15" s="106" t="s">
        <v>288</v>
      </c>
      <c r="E15" s="107" t="s">
        <v>289</v>
      </c>
      <c r="F15" s="107" t="s">
        <v>290</v>
      </c>
      <c r="G15" s="106" t="s">
        <v>291</v>
      </c>
      <c r="H15" s="106" t="s">
        <v>294</v>
      </c>
      <c r="I15" s="70"/>
      <c r="J15" s="57"/>
    </row>
    <row r="16" spans="1:14" ht="15" customHeight="1" x14ac:dyDescent="0.25">
      <c r="A16" s="72"/>
      <c r="B16" s="333"/>
      <c r="C16" s="334" t="s">
        <v>193</v>
      </c>
      <c r="D16" s="334" t="s">
        <v>214</v>
      </c>
      <c r="E16" s="334"/>
      <c r="F16" s="334"/>
      <c r="G16" s="334"/>
      <c r="H16" s="334"/>
      <c r="I16" s="71"/>
      <c r="J16" s="57"/>
    </row>
    <row r="17" spans="1:13" ht="15.95" customHeight="1" x14ac:dyDescent="0.25">
      <c r="A17" s="72"/>
      <c r="B17" s="316" t="s">
        <v>194</v>
      </c>
      <c r="C17" s="605">
        <f>'PT Wood Dodecagon Wholesale'!C17+('PT Wood Dodecagon Wholesale'!C17*'PT Wood Dodecagon Retail'!$L$5)</f>
        <v>18950.646663018</v>
      </c>
      <c r="D17" s="605">
        <f>'PT Wood Dodecagon Wholesale'!D17+('PT Wood Dodecagon Wholesale'!D17*'PT Wood Dodecagon Retail'!$L$5)</f>
        <v>22067.135045298004</v>
      </c>
      <c r="E17" s="605">
        <f>'PT Wood Dodecagon Wholesale'!E17+('PT Wood Dodecagon Wholesale'!E17*'PT Wood Dodecagon Retail'!$L$5)</f>
        <v>25205.884058880001</v>
      </c>
      <c r="F17" s="605">
        <f>'PT Wood Dodecagon Wholesale'!F17+('PT Wood Dodecagon Wholesale'!F17*'PT Wood Dodecagon Retail'!$L$5)</f>
        <v>27899.991231840002</v>
      </c>
      <c r="G17" s="605">
        <f>'PT Wood Dodecagon Wholesale'!G17+('PT Wood Dodecagon Wholesale'!G17*'PT Wood Dodecagon Retail'!$L$5)</f>
        <v>31747.084949160002</v>
      </c>
      <c r="H17" s="605">
        <f>'PT Wood Dodecagon Wholesale'!H17+('PT Wood Dodecagon Wholesale'!H17*'PT Wood Dodecagon Retail'!$L$5)</f>
        <v>35595.403200000001</v>
      </c>
      <c r="I17" s="72"/>
      <c r="J17" s="57"/>
    </row>
    <row r="18" spans="1:13" x14ac:dyDescent="0.25">
      <c r="A18" s="72"/>
      <c r="B18" s="238" t="s">
        <v>182</v>
      </c>
      <c r="C18" s="287">
        <f>'PT Wood Dodecagon Wholesale'!C18+('PT Wood Dodecagon Wholesale'!C18*'PT Wood Dodecagon Retail'!$L$5)</f>
        <v>20810.836340280002</v>
      </c>
      <c r="D18" s="287">
        <f>'PT Wood Dodecagon Wholesale'!D18+('PT Wood Dodecagon Wholesale'!D18*'PT Wood Dodecagon Retail'!$L$5)</f>
        <v>24212.717431559999</v>
      </c>
      <c r="E18" s="287">
        <f>'PT Wood Dodecagon Wholesale'!E18+('PT Wood Dodecagon Wholesale'!E18*'PT Wood Dodecagon Retail'!$L$5)</f>
        <v>27648.845647919996</v>
      </c>
      <c r="F18" s="287">
        <f>'PT Wood Dodecagon Wholesale'!F18+('PT Wood Dodecagon Wholesale'!F18*'PT Wood Dodecagon Retail'!$L$5)</f>
        <v>30571.266988080002</v>
      </c>
      <c r="G18" s="287">
        <f>'PT Wood Dodecagon Wholesale'!G18+('PT Wood Dodecagon Wholesale'!G18*'PT Wood Dodecagon Retail'!$L$5)</f>
        <v>34806.494789640004</v>
      </c>
      <c r="H18" s="287">
        <f>'PT Wood Dodecagon Wholesale'!H18+('PT Wood Dodecagon Wholesale'!H18*'PT Wood Dodecagon Retail'!$L$5)</f>
        <v>38984.644049400005</v>
      </c>
      <c r="I18" s="72"/>
      <c r="L18" s="57"/>
      <c r="M18" s="57"/>
    </row>
    <row r="19" spans="1:13" ht="15" customHeight="1" x14ac:dyDescent="0.25">
      <c r="A19" s="72"/>
      <c r="B19" s="316" t="s">
        <v>181</v>
      </c>
      <c r="C19" s="289">
        <f>'PT Wood Dodecagon Wholesale'!C19+('PT Wood Dodecagon Wholesale'!C19*'PT Wood Dodecagon Retail'!$L$5)</f>
        <v>21424.103164800003</v>
      </c>
      <c r="D19" s="289">
        <f>'PT Wood Dodecagon Wholesale'!D19+('PT Wood Dodecagon Wholesale'!D19*'PT Wood Dodecagon Retail'!$L$5)</f>
        <v>24747.197154120004</v>
      </c>
      <c r="E19" s="289">
        <f>'PT Wood Dodecagon Wholesale'!E19+('PT Wood Dodecagon Wholesale'!E19*'PT Wood Dodecagon Retail'!$L$5)</f>
        <v>28272.40532424</v>
      </c>
      <c r="F19" s="289">
        <f>'PT Wood Dodecagon Wholesale'!F19+('PT Wood Dodecagon Wholesale'!F19*'PT Wood Dodecagon Retail'!$L$5)</f>
        <v>31496.126508000001</v>
      </c>
      <c r="G19" s="289">
        <f>'PT Wood Dodecagon Wholesale'!G19+('PT Wood Dodecagon Wholesale'!G19*'PT Wood Dodecagon Retail'!$L$5)</f>
        <v>35908.952788800001</v>
      </c>
      <c r="H19" s="289">
        <f>'PT Wood Dodecagon Wholesale'!H19+('PT Wood Dodecagon Wholesale'!H19*'PT Wood Dodecagon Retail'!$L$5)</f>
        <v>40445.293291199996</v>
      </c>
      <c r="I19" s="72"/>
      <c r="L19" s="57"/>
      <c r="M19" s="57"/>
    </row>
    <row r="20" spans="1:13" ht="15" customHeight="1" x14ac:dyDescent="0.25">
      <c r="A20" s="72"/>
      <c r="B20" s="238" t="s">
        <v>266</v>
      </c>
      <c r="C20" s="287"/>
      <c r="D20" s="287"/>
      <c r="E20" s="287"/>
      <c r="F20" s="287"/>
      <c r="G20" s="287"/>
      <c r="H20" s="287"/>
      <c r="I20" s="72"/>
      <c r="L20" s="57"/>
      <c r="M20" s="57"/>
    </row>
    <row r="21" spans="1:13" ht="15" customHeight="1" x14ac:dyDescent="0.25">
      <c r="A21" s="72"/>
      <c r="B21" s="167" t="s">
        <v>224</v>
      </c>
      <c r="C21" s="289">
        <f>'PT Wood Dodecagon Wholesale'!C21+('PT Wood Dodecagon Wholesale'!C21*'PT Wood Dodecagon Retail'!$L$5)</f>
        <v>949.06681021151985</v>
      </c>
      <c r="D21" s="289">
        <f>'PT Wood Dodecagon Wholesale'!D21+('PT Wood Dodecagon Wholesale'!D21*'PT Wood Dodecagon Retail'!$L$5)</f>
        <v>1107.2446119134402</v>
      </c>
      <c r="E21" s="289">
        <f>'PT Wood Dodecagon Wholesale'!E21+('PT Wood Dodecagon Wholesale'!E21*'PT Wood Dodecagon Retail'!$L$5)</f>
        <v>1265.4224136153598</v>
      </c>
      <c r="F21" s="289">
        <f>'PT Wood Dodecagon Wholesale'!F21+('PT Wood Dodecagon Wholesale'!F21*'PT Wood Dodecagon Retail'!$L$5)</f>
        <v>1411.4326921094403</v>
      </c>
      <c r="G21" s="289">
        <f>'PT Wood Dodecagon Wholesale'!G21+('PT Wood Dodecagon Wholesale'!G21*'PT Wood Dodecagon Retail'!$L$5)</f>
        <v>1606.1130634348801</v>
      </c>
      <c r="H21" s="289">
        <f>'PT Wood Dodecagon Wholesale'!H21+('PT Wood Dodecagon Wholesale'!H21*'PT Wood Dodecagon Retail'!$L$5)</f>
        <v>1788.6259115524801</v>
      </c>
      <c r="I21" s="72"/>
      <c r="L21" s="57"/>
      <c r="M21" s="57"/>
    </row>
    <row r="22" spans="1:13" ht="15" customHeight="1" x14ac:dyDescent="0.25">
      <c r="A22" s="72"/>
      <c r="B22" s="250" t="s">
        <v>300</v>
      </c>
      <c r="C22" s="287">
        <f>'PT Wood Dodecagon Wholesale'!C22+('PT Wood Dodecagon Wholesale'!C22*'PT Wood Dodecagon Retail'!$L$5)</f>
        <v>1241.0873671996801</v>
      </c>
      <c r="D22" s="287">
        <f>'PT Wood Dodecagon Wholesale'!D22+('PT Wood Dodecagon Wholesale'!D22*'PT Wood Dodecagon Retail'!$L$5)</f>
        <v>1387.0976456937597</v>
      </c>
      <c r="E22" s="287">
        <f>'PT Wood Dodecagon Wholesale'!E22+('PT Wood Dodecagon Wholesale'!E22*'PT Wood Dodecagon Retail'!$L$5)</f>
        <v>1581.7780170192</v>
      </c>
      <c r="F22" s="287">
        <f>'PT Wood Dodecagon Wholesale'!F22+('PT Wood Dodecagon Wholesale'!F22*'PT Wood Dodecagon Retail'!$L$5)</f>
        <v>1752.1233419289601</v>
      </c>
      <c r="G22" s="287">
        <f>'PT Wood Dodecagon Wholesale'!G22+('PT Wood Dodecagon Wholesale'!G22*'PT Wood Dodecagon Retail'!$L$5)</f>
        <v>2007.6413292935999</v>
      </c>
      <c r="H22" s="287">
        <f>'PT Wood Dodecagon Wholesale'!H22+('PT Wood Dodecagon Wholesale'!H22*'PT Wood Dodecagon Retail'!$L$5)</f>
        <v>2238.82427024256</v>
      </c>
      <c r="I22" s="72"/>
      <c r="L22" s="57"/>
      <c r="M22" s="57"/>
    </row>
    <row r="23" spans="1:13" ht="15" customHeight="1" x14ac:dyDescent="0.25">
      <c r="A23" s="72"/>
      <c r="B23" s="171" t="s">
        <v>77</v>
      </c>
      <c r="C23" s="605">
        <f>'PT Wood Dodecagon Wholesale'!C23+('PT Wood Dodecagon Wholesale'!C23*'PT Wood Dodecagon Retail'!$L$5)</f>
        <v>92.473176379584018</v>
      </c>
      <c r="D23" s="605">
        <f>'PT Wood Dodecagon Wholesale'!D23+('PT Wood Dodecagon Wholesale'!D23*'PT Wood Dodecagon Retail'!$L$5)</f>
        <v>109.50770887056001</v>
      </c>
      <c r="E23" s="605">
        <f>'PT Wood Dodecagon Wholesale'!E23+('PT Wood Dodecagon Wholesale'!E23*'PT Wood Dodecagon Retail'!$L$5)</f>
        <v>133.84275528623999</v>
      </c>
      <c r="F23" s="605">
        <f>'PT Wood Dodecagon Wholesale'!F23+('PT Wood Dodecagon Wholesale'!F23*'PT Wood Dodecagon Retail'!$L$5)</f>
        <v>158.17780170191998</v>
      </c>
      <c r="G23" s="605">
        <f>'PT Wood Dodecagon Wholesale'!G23+('PT Wood Dodecagon Wholesale'!G23*'PT Wood Dodecagon Retail'!$L$5)</f>
        <v>170.34532490976</v>
      </c>
      <c r="H23" s="605">
        <f>'PT Wood Dodecagon Wholesale'!H23+('PT Wood Dodecagon Wholesale'!H23*'PT Wood Dodecagon Retail'!$L$5)</f>
        <v>182.51284811759999</v>
      </c>
      <c r="I23" s="72"/>
      <c r="L23" s="57"/>
      <c r="M23" s="57"/>
    </row>
    <row r="24" spans="1:13" ht="15" customHeight="1" x14ac:dyDescent="0.25">
      <c r="A24" s="72"/>
      <c r="B24" s="249" t="s">
        <v>79</v>
      </c>
      <c r="C24" s="287">
        <f>'PT Wood Dodecagon Wholesale'!C24+('PT Wood Dodecagon Wholesale'!C24*'PT Wood Dodecagon Retail'!$L$5)</f>
        <v>525</v>
      </c>
      <c r="D24" s="287">
        <f>'PT Wood Dodecagon Wholesale'!D24+('PT Wood Dodecagon Wholesale'!D24*'PT Wood Dodecagon Retail'!$L$5)</f>
        <v>525.637002578688</v>
      </c>
      <c r="E24" s="287">
        <f>'PT Wood Dodecagon Wholesale'!E24+('PT Wood Dodecagon Wholesale'!E24*'PT Wood Dodecagon Retail'!$L$5)</f>
        <v>525.637002578688</v>
      </c>
      <c r="F24" s="287">
        <f>'PT Wood Dodecagon Wholesale'!F24+('PT Wood Dodecagon Wholesale'!F24*'PT Wood Dodecagon Retail'!$L$5)</f>
        <v>525.637002578688</v>
      </c>
      <c r="G24" s="287">
        <f>'PT Wood Dodecagon Wholesale'!G24+('PT Wood Dodecagon Wholesale'!G24*'PT Wood Dodecagon Retail'!$L$5)</f>
        <v>525.637002578688</v>
      </c>
      <c r="H24" s="287">
        <f>'PT Wood Dodecagon Wholesale'!H24+('PT Wood Dodecagon Wholesale'!H24*'PT Wood Dodecagon Retail'!$L$5)</f>
        <v>525.637002578688</v>
      </c>
      <c r="I24" s="72"/>
      <c r="L24" s="57"/>
      <c r="M24" s="57"/>
    </row>
    <row r="25" spans="1:13" ht="15" customHeight="1" x14ac:dyDescent="0.25">
      <c r="A25" s="72"/>
      <c r="B25" s="167" t="s">
        <v>200</v>
      </c>
      <c r="C25" s="292" t="s">
        <v>206</v>
      </c>
      <c r="D25" s="292" t="s">
        <v>206</v>
      </c>
      <c r="E25" s="292" t="s">
        <v>206</v>
      </c>
      <c r="F25" s="292" t="s">
        <v>206</v>
      </c>
      <c r="G25" s="292" t="s">
        <v>206</v>
      </c>
      <c r="H25" s="292" t="s">
        <v>206</v>
      </c>
      <c r="I25" s="72"/>
      <c r="L25" s="57"/>
      <c r="M25" s="57"/>
    </row>
    <row r="26" spans="1:13" ht="15" customHeight="1" x14ac:dyDescent="0.25">
      <c r="A26" s="72"/>
      <c r="B26" s="279" t="s">
        <v>187</v>
      </c>
      <c r="C26" s="287">
        <f>'PT Wood Dodecagon Wholesale'!C26+('PT Wood Dodecagon Wholesale'!C26*'PT Wood Dodecagon Retail'!$L$5)</f>
        <v>206.84789453328003</v>
      </c>
      <c r="D26" s="287">
        <f>'PT Wood Dodecagon Wholesale'!D26+('PT Wood Dodecagon Wholesale'!D26*'PT Wood Dodecagon Retail'!$L$5)</f>
        <v>231.18294094895998</v>
      </c>
      <c r="E26" s="287">
        <f>'PT Wood Dodecagon Wholesale'!E26+('PT Wood Dodecagon Wholesale'!E26*'PT Wood Dodecagon Retail'!$L$5)</f>
        <v>267.68551057247998</v>
      </c>
      <c r="F26" s="287">
        <f>'PT Wood Dodecagon Wholesale'!F26+('PT Wood Dodecagon Wholesale'!F26*'PT Wood Dodecagon Retail'!$L$5)</f>
        <v>304.18808019599999</v>
      </c>
      <c r="G26" s="287">
        <f>'PT Wood Dodecagon Wholesale'!G26+('PT Wood Dodecagon Wholesale'!G26*'PT Wood Dodecagon Retail'!$L$5)</f>
        <v>340.69064981951999</v>
      </c>
      <c r="H26" s="287">
        <f>'PT Wood Dodecagon Wholesale'!H26+('PT Wood Dodecagon Wholesale'!H26*'PT Wood Dodecagon Retail'!$L$5)</f>
        <v>365.02569623519997</v>
      </c>
      <c r="I26" s="72"/>
      <c r="L26" s="57"/>
      <c r="M26" s="57"/>
    </row>
    <row r="27" spans="1:13" ht="14.45" customHeight="1" x14ac:dyDescent="0.25">
      <c r="A27" s="72"/>
      <c r="B27" s="317" t="s">
        <v>188</v>
      </c>
      <c r="C27" s="605">
        <f>'PT Wood Dodecagon Wholesale'!C27+('PT Wood Dodecagon Wholesale'!C27*'PT Wood Dodecagon Retail'!$L$5)</f>
        <v>-2715.0671620799999</v>
      </c>
      <c r="D27" s="605">
        <f>'PT Wood Dodecagon Wholesale'!D27+('PT Wood Dodecagon Wholesale'!D27*'PT Wood Dodecagon Retail'!$L$5)</f>
        <v>-3366.6832809791999</v>
      </c>
      <c r="E27" s="605">
        <f>'PT Wood Dodecagon Wholesale'!E27+('PT Wood Dodecagon Wholesale'!E27*'PT Wood Dodecagon Retail'!$L$5)</f>
        <v>-4030.3663650432004</v>
      </c>
      <c r="F27" s="605">
        <f>'PT Wood Dodecagon Wholesale'!F27+('PT Wood Dodecagon Wholesale'!F27*'PT Wood Dodecagon Retail'!$L$5)</f>
        <v>-4730.2503446015999</v>
      </c>
      <c r="G27" s="605">
        <f>'PT Wood Dodecagon Wholesale'!G27+('PT Wood Dodecagon Wholesale'!G27*'PT Wood Dodecagon Retail'!$L$5)</f>
        <v>-5478.4021848192006</v>
      </c>
      <c r="H27" s="605">
        <f>'PT Wood Dodecagon Wholesale'!H27+('PT Wood Dodecagon Wholesale'!H27*'PT Wood Dodecagon Retail'!$L$5)</f>
        <v>-6298.9558160256001</v>
      </c>
      <c r="I27" s="72"/>
      <c r="L27" s="57"/>
      <c r="M27" s="57"/>
    </row>
    <row r="28" spans="1:13" ht="14.45" customHeight="1" x14ac:dyDescent="0.25">
      <c r="A28" s="72"/>
      <c r="B28" s="279" t="s">
        <v>189</v>
      </c>
      <c r="C28" s="287">
        <f>'PT Wood Dodecagon Wholesale'!C28+('PT Wood Dodecagon Wholesale'!C28*'PT Wood Dodecagon Retail'!$L$5)</f>
        <v>-1134.2947254911999</v>
      </c>
      <c r="D28" s="287">
        <f>'PT Wood Dodecagon Wholesale'!D28+('PT Wood Dodecagon Wholesale'!D28*'PT Wood Dodecagon Retail'!$L$5)</f>
        <v>-1327.366168128</v>
      </c>
      <c r="E28" s="287">
        <f>'PT Wood Dodecagon Wholesale'!E28+('PT Wood Dodecagon Wholesale'!E28*'PT Wood Dodecagon Retail'!$L$5)</f>
        <v>-1508.3706456</v>
      </c>
      <c r="F28" s="287">
        <f>'PT Wood Dodecagon Wholesale'!F28+('PT Wood Dodecagon Wholesale'!F28*'PT Wood Dodecagon Retail'!$L$5)</f>
        <v>-1677.3081579072</v>
      </c>
      <c r="G28" s="287">
        <f>'PT Wood Dodecagon Wholesale'!G28+('PT Wood Dodecagon Wholesale'!G28*'PT Wood Dodecagon Retail'!$L$5)</f>
        <v>-1906.5804960384003</v>
      </c>
      <c r="H28" s="287">
        <f>'PT Wood Dodecagon Wholesale'!H28+('PT Wood Dodecagon Wholesale'!H28*'PT Wood Dodecagon Retail'!$L$5)</f>
        <v>-2135.8528341696001</v>
      </c>
      <c r="I28" s="72"/>
      <c r="L28" s="57"/>
      <c r="M28" s="57"/>
    </row>
    <row r="29" spans="1:13" ht="14.45" customHeight="1" x14ac:dyDescent="0.25">
      <c r="A29" s="72"/>
      <c r="B29" s="87" t="s">
        <v>301</v>
      </c>
      <c r="C29" s="337"/>
      <c r="D29" s="337"/>
      <c r="E29" s="337"/>
      <c r="F29" s="337"/>
      <c r="G29" s="337"/>
      <c r="H29" s="337"/>
      <c r="I29" s="72"/>
    </row>
    <row r="30" spans="1:13" ht="14.45" customHeight="1" x14ac:dyDescent="0.25">
      <c r="A30" s="72"/>
      <c r="B30" s="102"/>
      <c r="C30" s="291"/>
      <c r="D30" s="291"/>
      <c r="E30" s="291"/>
      <c r="F30" s="291"/>
      <c r="G30" s="291"/>
      <c r="H30" s="291"/>
      <c r="I30" s="72"/>
      <c r="M30" s="58"/>
    </row>
    <row r="31" spans="1:13" ht="15" customHeight="1" x14ac:dyDescent="0.25">
      <c r="A31" s="72"/>
      <c r="B31" s="317" t="s">
        <v>315</v>
      </c>
      <c r="C31" s="292"/>
      <c r="D31" s="292"/>
      <c r="E31" s="292"/>
      <c r="F31" s="292"/>
      <c r="G31" s="292"/>
      <c r="H31" s="292"/>
      <c r="I31" s="72"/>
      <c r="M31" s="58"/>
    </row>
    <row r="32" spans="1:13" x14ac:dyDescent="0.25">
      <c r="A32" s="72"/>
      <c r="B32" s="102" t="s">
        <v>316</v>
      </c>
      <c r="C32" s="336"/>
      <c r="D32" s="336"/>
      <c r="E32" s="336"/>
      <c r="F32" s="336"/>
      <c r="G32" s="336"/>
      <c r="H32" s="336"/>
      <c r="I32" s="72"/>
      <c r="M32" s="58"/>
    </row>
    <row r="33" spans="1:13" x14ac:dyDescent="0.25">
      <c r="A33" s="72"/>
      <c r="B33" s="172" t="s">
        <v>317</v>
      </c>
      <c r="C33" s="337"/>
      <c r="D33" s="337"/>
      <c r="E33" s="337"/>
      <c r="F33" s="337"/>
      <c r="G33" s="337"/>
      <c r="H33" s="337"/>
      <c r="I33" s="72"/>
      <c r="M33" s="58"/>
    </row>
    <row r="34" spans="1:13" x14ac:dyDescent="0.25">
      <c r="A34" s="72"/>
      <c r="B34" s="193"/>
      <c r="C34" s="338"/>
      <c r="D34" s="338"/>
      <c r="E34" s="338"/>
      <c r="F34" s="338"/>
      <c r="G34" s="338"/>
      <c r="H34" s="338"/>
      <c r="I34" s="72"/>
      <c r="M34" s="58"/>
    </row>
    <row r="35" spans="1:13" x14ac:dyDescent="0.25">
      <c r="A35" s="72"/>
      <c r="B35" s="172" t="s">
        <v>255</v>
      </c>
      <c r="C35" s="289">
        <f>'PT Wood Dodecagon Wholesale'!C35+('PT Wood Dodecagon Wholesale'!C35*'PT Wood Dodecagon Retail'!$L$5)</f>
        <v>67.34</v>
      </c>
      <c r="D35" s="289">
        <f>'PT Wood Dodecagon Wholesale'!D35+('PT Wood Dodecagon Wholesale'!D35*'PT Wood Dodecagon Retail'!$L$5)</f>
        <v>67.34</v>
      </c>
      <c r="E35" s="289">
        <f>'PT Wood Dodecagon Wholesale'!E35+('PT Wood Dodecagon Wholesale'!E35*'PT Wood Dodecagon Retail'!$L$5)</f>
        <v>67.34</v>
      </c>
      <c r="F35" s="289">
        <f>'PT Wood Dodecagon Wholesale'!F35+('PT Wood Dodecagon Wholesale'!F35*'PT Wood Dodecagon Retail'!$L$5)</f>
        <v>67.34</v>
      </c>
      <c r="G35" s="289">
        <f>'PT Wood Dodecagon Wholesale'!G35+('PT Wood Dodecagon Wholesale'!G35*'PT Wood Dodecagon Retail'!$L$5)</f>
        <v>67.34</v>
      </c>
      <c r="H35" s="289">
        <f>'PT Wood Dodecagon Wholesale'!H35+('PT Wood Dodecagon Wholesale'!H35*'PT Wood Dodecagon Retail'!$L$5)</f>
        <v>67.34</v>
      </c>
      <c r="I35" s="72"/>
      <c r="M35" s="58"/>
    </row>
    <row r="36" spans="1:13" ht="15.95" customHeight="1" x14ac:dyDescent="0.25">
      <c r="A36" s="72"/>
      <c r="B36" s="193" t="s">
        <v>258</v>
      </c>
      <c r="C36" s="287">
        <f>'PT Wood Dodecagon Wholesale'!C36+('PT Wood Dodecagon Wholesale'!C36*'PT Wood Dodecagon Retail'!$L$5)</f>
        <v>691.6</v>
      </c>
      <c r="D36" s="287">
        <f>'PT Wood Dodecagon Wholesale'!D36+('PT Wood Dodecagon Wholesale'!D36*'PT Wood Dodecagon Retail'!$L$5)</f>
        <v>691.6</v>
      </c>
      <c r="E36" s="287">
        <f>'PT Wood Dodecagon Wholesale'!E36+('PT Wood Dodecagon Wholesale'!E36*'PT Wood Dodecagon Retail'!$L$5)</f>
        <v>691.6</v>
      </c>
      <c r="F36" s="287">
        <f>'PT Wood Dodecagon Wholesale'!F36+('PT Wood Dodecagon Wholesale'!F36*'PT Wood Dodecagon Retail'!$L$5)</f>
        <v>691.6</v>
      </c>
      <c r="G36" s="287">
        <f>'PT Wood Dodecagon Wholesale'!G36+('PT Wood Dodecagon Wholesale'!G36*'PT Wood Dodecagon Retail'!$L$5)</f>
        <v>691.6</v>
      </c>
      <c r="H36" s="287">
        <f>'PT Wood Dodecagon Wholesale'!H36+('PT Wood Dodecagon Wholesale'!H36*'PT Wood Dodecagon Retail'!$L$5)</f>
        <v>691.6</v>
      </c>
      <c r="I36" s="72"/>
      <c r="M36" s="58"/>
    </row>
    <row r="37" spans="1:13" ht="15.95" customHeight="1" x14ac:dyDescent="0.25">
      <c r="A37" s="72"/>
      <c r="B37" s="87" t="s">
        <v>259</v>
      </c>
      <c r="C37" s="289">
        <f>'PT Wood Dodecagon Wholesale'!C37+('PT Wood Dodecagon Wholesale'!C37*'PT Wood Dodecagon Retail'!$L$5)</f>
        <v>664.3</v>
      </c>
      <c r="D37" s="289">
        <f>'PT Wood Dodecagon Wholesale'!D37+('PT Wood Dodecagon Wholesale'!D37*'PT Wood Dodecagon Retail'!$L$5)</f>
        <v>664.3</v>
      </c>
      <c r="E37" s="289">
        <f>'PT Wood Dodecagon Wholesale'!E37+('PT Wood Dodecagon Wholesale'!E37*'PT Wood Dodecagon Retail'!$L$5)</f>
        <v>664.3</v>
      </c>
      <c r="F37" s="289">
        <f>'PT Wood Dodecagon Wholesale'!F37+('PT Wood Dodecagon Wholesale'!F37*'PT Wood Dodecagon Retail'!$L$5)</f>
        <v>664.3</v>
      </c>
      <c r="G37" s="289">
        <f>'PT Wood Dodecagon Wholesale'!G37+('PT Wood Dodecagon Wholesale'!G37*'PT Wood Dodecagon Retail'!$L$5)</f>
        <v>664.3</v>
      </c>
      <c r="H37" s="289">
        <f>'PT Wood Dodecagon Wholesale'!H37+('PT Wood Dodecagon Wholesale'!H37*'PT Wood Dodecagon Retail'!$L$5)</f>
        <v>664.3</v>
      </c>
      <c r="I37" s="72"/>
      <c r="M37" s="58"/>
    </row>
    <row r="38" spans="1:13" ht="15.95" customHeight="1" x14ac:dyDescent="0.25">
      <c r="A38" s="72"/>
      <c r="B38" s="231" t="s">
        <v>197</v>
      </c>
      <c r="C38" s="606">
        <f>'PT Wood Dodecagon Wholesale'!C38+('PT Wood Dodecagon Wholesale'!C38*'PT Wood Dodecagon Retail'!$L$5)</f>
        <v>2542.1413107999997</v>
      </c>
      <c r="D38" s="606">
        <f>'PT Wood Dodecagon Wholesale'!D38+('PT Wood Dodecagon Wholesale'!D38*'PT Wood Dodecagon Retail'!$L$5)</f>
        <v>3090.8854704000005</v>
      </c>
      <c r="E38" s="606">
        <f>'PT Wood Dodecagon Wholesale'!E38+('PT Wood Dodecagon Wholesale'!E38*'PT Wood Dodecagon Retail'!$L$5)</f>
        <v>3863.6068380000006</v>
      </c>
      <c r="F38" s="606">
        <f>'PT Wood Dodecagon Wholesale'!F38+('PT Wood Dodecagon Wholesale'!F38*'PT Wood Dodecagon Retail'!$L$5)</f>
        <v>4849.1065531999993</v>
      </c>
      <c r="G38" s="606">
        <f>'PT Wood Dodecagon Wholesale'!G38+('PT Wood Dodecagon Wholesale'!G38*'PT Wood Dodecagon Retail'!$L$5)</f>
        <v>5745.0153852000003</v>
      </c>
      <c r="H38" s="606">
        <f>'PT Wood Dodecagon Wholesale'!H38+('PT Wood Dodecagon Wholesale'!H38*'PT Wood Dodecagon Retail'!$L$5)</f>
        <v>6540.1344735999992</v>
      </c>
      <c r="I38" s="72"/>
      <c r="M38" s="58"/>
    </row>
    <row r="39" spans="1:13" x14ac:dyDescent="0.25">
      <c r="A39" s="72"/>
      <c r="B39" s="87" t="s">
        <v>222</v>
      </c>
      <c r="C39" s="289">
        <f>'PT Wood Dodecagon Wholesale'!C39+('PT Wood Dodecagon Wholesale'!C39*'PT Wood Dodecagon Retail'!$L$5)</f>
        <v>305.72888891999997</v>
      </c>
      <c r="D39" s="289">
        <f>'PT Wood Dodecagon Wholesale'!D39+('PT Wood Dodecagon Wholesale'!D39*'PT Wood Dodecagon Retail'!$L$5)</f>
        <v>317.95804447679996</v>
      </c>
      <c r="E39" s="289">
        <f>'PT Wood Dodecagon Wholesale'!E39+('PT Wood Dodecagon Wholesale'!E39*'PT Wood Dodecagon Retail'!$L$5)</f>
        <v>342.41635559039997</v>
      </c>
      <c r="F39" s="289">
        <f>'PT Wood Dodecagon Wholesale'!F39+('PT Wood Dodecagon Wholesale'!F39*'PT Wood Dodecagon Retail'!$L$5)</f>
        <v>366.87466670399999</v>
      </c>
      <c r="G39" s="289">
        <f>'PT Wood Dodecagon Wholesale'!G39+('PT Wood Dodecagon Wholesale'!G39*'PT Wood Dodecagon Retail'!$L$5)</f>
        <v>403.56213337439999</v>
      </c>
      <c r="H39" s="289">
        <f>'PT Wood Dodecagon Wholesale'!H39+('PT Wood Dodecagon Wholesale'!H39*'PT Wood Dodecagon Retail'!$L$5)</f>
        <v>440.24960004479999</v>
      </c>
      <c r="I39" s="72"/>
      <c r="M39" s="58"/>
    </row>
    <row r="40" spans="1:13" x14ac:dyDescent="0.25">
      <c r="A40" s="72"/>
      <c r="B40" s="256" t="s">
        <v>76</v>
      </c>
      <c r="C40" s="606">
        <f>'PT Wood Dodecagon Wholesale'!C40+('PT Wood Dodecagon Wholesale'!C40*'PT Wood Dodecagon Retail'!$L$5)</f>
        <v>6233.4579888000007</v>
      </c>
      <c r="D40" s="606">
        <f>'PT Wood Dodecagon Wholesale'!D40+('PT Wood Dodecagon Wholesale'!D40*'PT Wood Dodecagon Retail'!$L$5)</f>
        <v>7287.8737679999995</v>
      </c>
      <c r="E40" s="606">
        <f>'PT Wood Dodecagon Wholesale'!E40+('PT Wood Dodecagon Wholesale'!E40*'PT Wood Dodecagon Retail'!$L$5)</f>
        <v>8321.6147280000005</v>
      </c>
      <c r="F40" s="606">
        <f>'PT Wood Dodecagon Wholesale'!F40+('PT Wood Dodecagon Wholesale'!F40*'PT Wood Dodecagon Retail'!$L$5)</f>
        <v>10182.1830574464</v>
      </c>
      <c r="G40" s="606">
        <f>'PT Wood Dodecagon Wholesale'!G40+('PT Wood Dodecagon Wholesale'!G40*'PT Wood Dodecagon Retail'!$L$5)</f>
        <v>11236.7642352</v>
      </c>
      <c r="H40" s="606">
        <f>'PT Wood Dodecagon Wholesale'!H40+('PT Wood Dodecagon Wholesale'!H40*'PT Wood Dodecagon Retail'!$L$5)</f>
        <v>12291.180014400001</v>
      </c>
      <c r="I40" s="72"/>
      <c r="M40" s="58"/>
    </row>
    <row r="41" spans="1:13" x14ac:dyDescent="0.25">
      <c r="A41" s="72"/>
      <c r="B41" s="167" t="s">
        <v>227</v>
      </c>
      <c r="C41" s="289">
        <f>'PT Wood Dodecagon Wholesale'!C41+('PT Wood Dodecagon Wholesale'!C41*'PT Wood Dodecagon Retail'!$L$5)</f>
        <v>733.74933340799998</v>
      </c>
      <c r="D41" s="289">
        <f>'PT Wood Dodecagon Wholesale'!D41+('PT Wood Dodecagon Wholesale'!D41*'PT Wood Dodecagon Retail'!$L$5)</f>
        <v>756.32623597440011</v>
      </c>
      <c r="E41" s="289">
        <f>'PT Wood Dodecagon Wholesale'!E41+('PT Wood Dodecagon Wholesale'!E41*'PT Wood Dodecagon Retail'!$L$5)</f>
        <v>790.19158982399995</v>
      </c>
      <c r="F41" s="289">
        <f>'PT Wood Dodecagon Wholesale'!F41+('PT Wood Dodecagon Wholesale'!F41*'PT Wood Dodecagon Retail'!$L$5)</f>
        <v>824.05694367360002</v>
      </c>
      <c r="G41" s="289">
        <f>'PT Wood Dodecagon Wholesale'!G41+('PT Wood Dodecagon Wholesale'!G41*'PT Wood Dodecagon Retail'!$L$5)</f>
        <v>857.92229752319997</v>
      </c>
      <c r="H41" s="289">
        <f>'PT Wood Dodecagon Wholesale'!H41+('PT Wood Dodecagon Wholesale'!H41*'PT Wood Dodecagon Retail'!$L$5)</f>
        <v>903.0761026560001</v>
      </c>
      <c r="I41" s="72"/>
    </row>
    <row r="42" spans="1:13" x14ac:dyDescent="0.25">
      <c r="A42" s="72"/>
      <c r="B42" s="279" t="s">
        <v>196</v>
      </c>
      <c r="C42" s="287">
        <f>'PT Wood Dodecagon Wholesale'!C42+('PT Wood Dodecagon Wholesale'!C42*'PT Wood Dodecagon Retail'!$L$5)</f>
        <v>342.41635559039997</v>
      </c>
      <c r="D42" s="287">
        <f>'PT Wood Dodecagon Wholesale'!D42+('PT Wood Dodecagon Wholesale'!D42*'PT Wood Dodecagon Retail'!$L$5)</f>
        <v>342.41635559039997</v>
      </c>
      <c r="E42" s="287">
        <f>'PT Wood Dodecagon Wholesale'!E42+('PT Wood Dodecagon Wholesale'!E42*'PT Wood Dodecagon Retail'!$L$5)</f>
        <v>342.41635559039997</v>
      </c>
      <c r="F42" s="287">
        <f>'PT Wood Dodecagon Wholesale'!F42+('PT Wood Dodecagon Wholesale'!F42*'PT Wood Dodecagon Retail'!$L$5)</f>
        <v>342.41635559039997</v>
      </c>
      <c r="G42" s="287">
        <f>'PT Wood Dodecagon Wholesale'!G42+('PT Wood Dodecagon Wholesale'!G42*'PT Wood Dodecagon Retail'!$L$5)</f>
        <v>342.41635559039997</v>
      </c>
      <c r="H42" s="287">
        <f>'PT Wood Dodecagon Wholesale'!H42+('PT Wood Dodecagon Wholesale'!H42*'PT Wood Dodecagon Retail'!$L$5)</f>
        <v>342.41635559039997</v>
      </c>
      <c r="I42" s="72"/>
    </row>
    <row r="43" spans="1:13" x14ac:dyDescent="0.25">
      <c r="A43" s="72"/>
      <c r="B43" s="171" t="s">
        <v>75</v>
      </c>
      <c r="C43" s="605">
        <f>'PT Wood Dodecagon Wholesale'!C43+('PT Wood Dodecagon Wholesale'!C43*'PT Wood Dodecagon Retail'!$L$5)</f>
        <v>342.41635559039997</v>
      </c>
      <c r="D43" s="605">
        <f>'PT Wood Dodecagon Wholesale'!D43+('PT Wood Dodecagon Wholesale'!D43*'PT Wood Dodecagon Retail'!$L$5)</f>
        <v>415.79128893120003</v>
      </c>
      <c r="E43" s="605">
        <f>'PT Wood Dodecagon Wholesale'!E43+('PT Wood Dodecagon Wholesale'!E43*'PT Wood Dodecagon Retail'!$L$5)</f>
        <v>501.39537782879995</v>
      </c>
      <c r="F43" s="605">
        <f>'PT Wood Dodecagon Wholesale'!F43+('PT Wood Dodecagon Wholesale'!F43*'PT Wood Dodecagon Retail'!$L$5)</f>
        <v>586.99946672639987</v>
      </c>
      <c r="G43" s="605">
        <f>'PT Wood Dodecagon Wholesale'!G43+('PT Wood Dodecagon Wholesale'!G43*'PT Wood Dodecagon Retail'!$L$5)</f>
        <v>672.60355562400014</v>
      </c>
      <c r="H43" s="605">
        <f>'PT Wood Dodecagon Wholesale'!H43+('PT Wood Dodecagon Wholesale'!H43*'PT Wood Dodecagon Retail'!$L$5)</f>
        <v>770.43680007839998</v>
      </c>
      <c r="I43" s="72"/>
    </row>
    <row r="44" spans="1:13" x14ac:dyDescent="0.25">
      <c r="A44" s="72"/>
      <c r="B44" s="193" t="s">
        <v>220</v>
      </c>
      <c r="C44" s="287">
        <f>'PT Wood Dodecagon Wholesale'!C44+('PT Wood Dodecagon Wholesale'!C44*'PT Wood Dodecagon Retail'!$L$5)</f>
        <v>305.72888891999997</v>
      </c>
      <c r="D44" s="287">
        <f>'PT Wood Dodecagon Wholesale'!D44+('PT Wood Dodecagon Wholesale'!D44*'PT Wood Dodecagon Retail'!$L$5)</f>
        <v>354.64551114720001</v>
      </c>
      <c r="E44" s="287">
        <f>'PT Wood Dodecagon Wholesale'!E44+('PT Wood Dodecagon Wholesale'!E44*'PT Wood Dodecagon Retail'!$L$5)</f>
        <v>415.79128893120003</v>
      </c>
      <c r="F44" s="287">
        <f>'PT Wood Dodecagon Wholesale'!F44+('PT Wood Dodecagon Wholesale'!F44*'PT Wood Dodecagon Retail'!$L$5)</f>
        <v>489.16622227200008</v>
      </c>
      <c r="G44" s="287">
        <f>'PT Wood Dodecagon Wholesale'!G44+('PT Wood Dodecagon Wholesale'!G44*'PT Wood Dodecagon Retail'!$L$5)</f>
        <v>586.99946672639987</v>
      </c>
      <c r="H44" s="287">
        <f>'PT Wood Dodecagon Wholesale'!H44+('PT Wood Dodecagon Wholesale'!H44*'PT Wood Dodecagon Retail'!$L$5)</f>
        <v>660.37440006719999</v>
      </c>
      <c r="I44" s="72"/>
    </row>
    <row r="45" spans="1:13" x14ac:dyDescent="0.25">
      <c r="A45" s="72"/>
      <c r="B45" s="231" t="s">
        <v>232</v>
      </c>
      <c r="C45" s="605">
        <f>'PT Wood Dodecagon Wholesale'!C45+('PT Wood Dodecagon Wholesale'!C45*'PT Wood Dodecagon Retail'!$L$5)</f>
        <v>3081.4</v>
      </c>
      <c r="D45" s="605">
        <f>'PT Wood Dodecagon Wholesale'!D45+('PT Wood Dodecagon Wholesale'!D45*'PT Wood Dodecagon Retail'!$L$5)</f>
        <v>3731</v>
      </c>
      <c r="E45" s="605">
        <f>'PT Wood Dodecagon Wholesale'!E45+('PT Wood Dodecagon Wholesale'!E45*'PT Wood Dodecagon Retail'!$L$5)</f>
        <v>4383.3999999999996</v>
      </c>
      <c r="F45" s="605">
        <f>'PT Wood Dodecagon Wholesale'!F45+('PT Wood Dodecagon Wholesale'!F45*'PT Wood Dodecagon Retail'!$L$5)</f>
        <v>5035.8</v>
      </c>
      <c r="G45" s="605">
        <f>'PT Wood Dodecagon Wholesale'!G45+('PT Wood Dodecagon Wholesale'!G45*'PT Wood Dodecagon Retail'!$L$5)</f>
        <v>5688.2</v>
      </c>
      <c r="H45" s="605">
        <f>'PT Wood Dodecagon Wholesale'!H45+('PT Wood Dodecagon Wholesale'!H45*'PT Wood Dodecagon Retail'!$L$5)</f>
        <v>6325.2</v>
      </c>
      <c r="I45" s="72"/>
    </row>
    <row r="46" spans="1:13" x14ac:dyDescent="0.25">
      <c r="A46" s="72"/>
      <c r="B46" s="193" t="s">
        <v>202</v>
      </c>
      <c r="C46" s="287">
        <f>'PT Wood Dodecagon Wholesale'!C46+('PT Wood Dodecagon Wholesale'!C46*'PT Wood Dodecagon Retail'!$L$5)</f>
        <v>3901.9679999999998</v>
      </c>
      <c r="D46" s="287">
        <f>'PT Wood Dodecagon Wholesale'!D46+('PT Wood Dodecagon Wholesale'!D46*'PT Wood Dodecagon Retail'!$L$5)</f>
        <v>4729.8720000000012</v>
      </c>
      <c r="E46" s="287">
        <f>'PT Wood Dodecagon Wholesale'!E46+('PT Wood Dodecagon Wholesale'!E46*'PT Wood Dodecagon Retail'!$L$5)</f>
        <v>5548.3680000000004</v>
      </c>
      <c r="F46" s="287">
        <f>'PT Wood Dodecagon Wholesale'!F46+('PT Wood Dodecagon Wholesale'!F46*'PT Wood Dodecagon Retail'!$L$5)</f>
        <v>6385.6800000000012</v>
      </c>
      <c r="G46" s="287">
        <f>'PT Wood Dodecagon Wholesale'!G46+('PT Wood Dodecagon Wholesale'!G46*'PT Wood Dodecagon Retail'!$L$5)</f>
        <v>7194.768</v>
      </c>
      <c r="H46" s="287">
        <f>'PT Wood Dodecagon Wholesale'!H46+('PT Wood Dodecagon Wholesale'!H46*'PT Wood Dodecagon Retail'!$L$5)</f>
        <v>8010.9120000000003</v>
      </c>
      <c r="I46" s="72"/>
    </row>
    <row r="47" spans="1:13" x14ac:dyDescent="0.25">
      <c r="A47" s="72"/>
      <c r="B47" s="171" t="s">
        <v>233</v>
      </c>
      <c r="C47" s="605">
        <f>'PT Wood Dodecagon Wholesale'!C47+('PT Wood Dodecagon Wholesale'!C47*'PT Wood Dodecagon Retail'!$L$5)</f>
        <v>4754.3999999999996</v>
      </c>
      <c r="D47" s="605">
        <f>'PT Wood Dodecagon Wholesale'!D47+('PT Wood Dodecagon Wholesale'!D47*'PT Wood Dodecagon Retail'!$L$5)</f>
        <v>5747</v>
      </c>
      <c r="E47" s="605">
        <f>'PT Wood Dodecagon Wholesale'!E47+('PT Wood Dodecagon Wholesale'!E47*'PT Wood Dodecagon Retail'!$L$5)</f>
        <v>6742.4</v>
      </c>
      <c r="F47" s="605">
        <f>'PT Wood Dodecagon Wholesale'!F47+('PT Wood Dodecagon Wholesale'!F47*'PT Wood Dodecagon Retail'!$L$5)</f>
        <v>7749</v>
      </c>
      <c r="G47" s="605">
        <f>'PT Wood Dodecagon Wholesale'!G47+('PT Wood Dodecagon Wholesale'!G47*'PT Wood Dodecagon Retail'!$L$5)</f>
        <v>8743</v>
      </c>
      <c r="H47" s="605">
        <f>'PT Wood Dodecagon Wholesale'!H47+('PT Wood Dodecagon Wholesale'!H47*'PT Wood Dodecagon Retail'!$L$5)</f>
        <v>9751</v>
      </c>
      <c r="I47" s="72"/>
    </row>
    <row r="48" spans="1:13" x14ac:dyDescent="0.25">
      <c r="A48" s="72"/>
      <c r="B48" s="249" t="s">
        <v>202</v>
      </c>
      <c r="C48" s="287">
        <f>'PT Wood Dodecagon Wholesale'!C48+('PT Wood Dodecagon Wholesale'!C48*'PT Wood Dodecagon Retail'!$L$5)</f>
        <v>6018.1800000000012</v>
      </c>
      <c r="D48" s="287">
        <f>'PT Wood Dodecagon Wholesale'!D48+('PT Wood Dodecagon Wholesale'!D48*'PT Wood Dodecagon Retail'!$L$5)</f>
        <v>7276.3949999999986</v>
      </c>
      <c r="E48" s="287">
        <f>'PT Wood Dodecagon Wholesale'!E48+('PT Wood Dodecagon Wholesale'!E48*'PT Wood Dodecagon Retail'!$L$5)</f>
        <v>8534.61</v>
      </c>
      <c r="F48" s="287">
        <f>'PT Wood Dodecagon Wholesale'!F48+('PT Wood Dodecagon Wholesale'!F48*'PT Wood Dodecagon Retail'!$L$5)</f>
        <v>9807.3149999999987</v>
      </c>
      <c r="G48" s="287">
        <f>'PT Wood Dodecagon Wholesale'!G48+('PT Wood Dodecagon Wholesale'!G48*'PT Wood Dodecagon Retail'!$L$5)</f>
        <v>11067.945</v>
      </c>
      <c r="H48" s="287">
        <f>'PT Wood Dodecagon Wholesale'!H48+('PT Wood Dodecagon Wholesale'!H48*'PT Wood Dodecagon Retail'!$L$5)</f>
        <v>12340.65</v>
      </c>
      <c r="I48" s="72"/>
    </row>
    <row r="49" spans="1:9" x14ac:dyDescent="0.25">
      <c r="A49" s="72"/>
      <c r="B49" s="171"/>
      <c r="C49" s="340"/>
      <c r="D49" s="340"/>
      <c r="E49" s="340"/>
      <c r="F49" s="340"/>
      <c r="G49" s="340"/>
      <c r="H49" s="340"/>
      <c r="I49" s="72"/>
    </row>
    <row r="50" spans="1:9" x14ac:dyDescent="0.25">
      <c r="A50" s="72"/>
      <c r="B50" s="102" t="s">
        <v>318</v>
      </c>
      <c r="C50" s="287">
        <f>'PT Wood Dodecagon Wholesale'!C50+('PT Wood Dodecagon Wholesale'!C50*'PT Wood Dodecagon Retail'!$L$5)</f>
        <v>1598.1991703999997</v>
      </c>
      <c r="D50" s="287">
        <f>'PT Wood Dodecagon Wholesale'!D50+('PT Wood Dodecagon Wholesale'!D50*'PT Wood Dodecagon Retail'!$L$5)</f>
        <v>2064.3405951</v>
      </c>
      <c r="E50" s="287">
        <f>'PT Wood Dodecagon Wholesale'!E50+('PT Wood Dodecagon Wholesale'!E50*'PT Wood Dodecagon Retail'!$L$5)</f>
        <v>2370.6621027599999</v>
      </c>
      <c r="F50" s="287">
        <f>'PT Wood Dodecagon Wholesale'!F50+('PT Wood Dodecagon Wholesale'!F50*'PT Wood Dodecagon Retail'!$L$5)</f>
        <v>2623.7103047400001</v>
      </c>
      <c r="G50" s="287">
        <f>'PT Wood Dodecagon Wholesale'!G50+('PT Wood Dodecagon Wholesale'!G50*'PT Wood Dodecagon Retail'!$L$5)</f>
        <v>2996.6234445</v>
      </c>
      <c r="H50" s="287">
        <f>'PT Wood Dodecagon Wholesale'!H50+('PT Wood Dodecagon Wholesale'!H50*'PT Wood Dodecagon Retail'!$L$5)</f>
        <v>3356.2182578399998</v>
      </c>
      <c r="I50" s="72"/>
    </row>
    <row r="51" spans="1:9" x14ac:dyDescent="0.25">
      <c r="A51" s="72"/>
      <c r="B51" s="167" t="s">
        <v>202</v>
      </c>
      <c r="C51" s="289">
        <f>'PT Wood Dodecagon Wholesale'!C51+('PT Wood Dodecagon Wholesale'!C51*'PT Wood Dodecagon Retail'!$L$5)</f>
        <v>2090.9772479399999</v>
      </c>
      <c r="D51" s="289">
        <f>'PT Wood Dodecagon Wholesale'!D51+('PT Wood Dodecagon Wholesale'!D51*'PT Wood Dodecagon Retail'!$L$5)</f>
        <v>2690.3019368400001</v>
      </c>
      <c r="E51" s="289">
        <f>'PT Wood Dodecagon Wholesale'!E51+('PT Wood Dodecagon Wholesale'!E51*'PT Wood Dodecagon Retail'!$L$5)</f>
        <v>3103.1700558599996</v>
      </c>
      <c r="F51" s="289">
        <f>'PT Wood Dodecagon Wholesale'!F51+('PT Wood Dodecagon Wholesale'!F51*'PT Wood Dodecagon Retail'!$L$5)</f>
        <v>3422.8098899399993</v>
      </c>
      <c r="G51" s="289">
        <f>'PT Wood Dodecagon Wholesale'!G51+('PT Wood Dodecagon Wholesale'!G51*'PT Wood Dodecagon Retail'!$L$5)</f>
        <v>3888.9513146399995</v>
      </c>
      <c r="H51" s="289">
        <f>'PT Wood Dodecagon Wholesale'!H51+('PT Wood Dodecagon Wholesale'!H51*'PT Wood Dodecagon Retail'!$L$5)</f>
        <v>4355.0927393399998</v>
      </c>
      <c r="I51" s="72"/>
    </row>
    <row r="52" spans="1:9" x14ac:dyDescent="0.25">
      <c r="A52" s="72"/>
      <c r="B52" s="249"/>
      <c r="C52" s="339"/>
      <c r="D52" s="339"/>
      <c r="E52" s="339"/>
      <c r="F52" s="339"/>
      <c r="G52" s="339"/>
      <c r="H52" s="339"/>
      <c r="I52" s="72"/>
    </row>
    <row r="53" spans="1:9" x14ac:dyDescent="0.25">
      <c r="A53" s="72"/>
      <c r="B53" s="317" t="s">
        <v>198</v>
      </c>
      <c r="C53" s="605">
        <f>'PT Wood Dodecagon Wholesale'!C53+('PT Wood Dodecagon Wholesale'!C53*'PT Wood Dodecagon Retail'!$L$5)</f>
        <v>-873.6</v>
      </c>
      <c r="D53" s="605">
        <f>'PT Wood Dodecagon Wholesale'!D53+('PT Wood Dodecagon Wholesale'!D53*'PT Wood Dodecagon Retail'!$L$5)</f>
        <v>-1057.42</v>
      </c>
      <c r="E53" s="605">
        <f>'PT Wood Dodecagon Wholesale'!E53+('PT Wood Dodecagon Wholesale'!E53*'PT Wood Dodecagon Retail'!$L$5)</f>
        <v>-1259.44</v>
      </c>
      <c r="F53" s="605">
        <f>'PT Wood Dodecagon Wholesale'!F53+('PT Wood Dodecagon Wholesale'!F53*'PT Wood Dodecagon Retail'!$L$5)</f>
        <v>-1477.84</v>
      </c>
      <c r="G53" s="605">
        <f>'PT Wood Dodecagon Wholesale'!G53+('PT Wood Dodecagon Wholesale'!G53*'PT Wood Dodecagon Retail'!$L$5)</f>
        <v>-1712.62</v>
      </c>
      <c r="H53" s="605">
        <f>'PT Wood Dodecagon Wholesale'!H53+('PT Wood Dodecagon Wholesale'!H53*'PT Wood Dodecagon Retail'!$L$5)</f>
        <v>-1965.6</v>
      </c>
      <c r="I53" s="72"/>
    </row>
    <row r="54" spans="1:9" x14ac:dyDescent="0.25">
      <c r="A54" s="72"/>
      <c r="B54" s="249" t="s">
        <v>202</v>
      </c>
      <c r="C54" s="287">
        <f>'PT Wood Dodecagon Wholesale'!C54+('PT Wood Dodecagon Wholesale'!C54*'PT Wood Dodecagon Retail'!$L$5)</f>
        <v>-988.26</v>
      </c>
      <c r="D54" s="287">
        <f>'PT Wood Dodecagon Wholesale'!D54+('PT Wood Dodecagon Wholesale'!D54*'PT Wood Dodecagon Retail'!$L$5)</f>
        <v>-1195.74</v>
      </c>
      <c r="E54" s="287">
        <f>'PT Wood Dodecagon Wholesale'!E54+('PT Wood Dodecagon Wholesale'!E54*'PT Wood Dodecagon Retail'!$L$5)</f>
        <v>-1423.24</v>
      </c>
      <c r="F54" s="287">
        <f>'PT Wood Dodecagon Wholesale'!F54+('PT Wood Dodecagon Wholesale'!F54*'PT Wood Dodecagon Retail'!$L$5)</f>
        <v>-1670.7600000000002</v>
      </c>
      <c r="G54" s="287">
        <f>'PT Wood Dodecagon Wholesale'!G54+('PT Wood Dodecagon Wholesale'!G54*'PT Wood Dodecagon Retail'!$L$5)</f>
        <v>-1936.48</v>
      </c>
      <c r="H54" s="287">
        <f>'PT Wood Dodecagon Wholesale'!H54+('PT Wood Dodecagon Wholesale'!H54*'PT Wood Dodecagon Retail'!$L$5)</f>
        <v>-2222.2200000000003</v>
      </c>
      <c r="I54" s="72"/>
    </row>
    <row r="55" spans="1:9" x14ac:dyDescent="0.25">
      <c r="A55" s="72"/>
      <c r="B55" s="172" t="s">
        <v>321</v>
      </c>
      <c r="C55" s="289">
        <f>'PT Wood Dodecagon Wholesale'!C55+('PT Wood Dodecagon Wholesale'!C55*'PT Wood Dodecagon Retail'!$L$5)</f>
        <v>1456</v>
      </c>
      <c r="D55" s="289">
        <f>'PT Wood Dodecagon Wholesale'!D55+('PT Wood Dodecagon Wholesale'!D55*'PT Wood Dodecagon Retail'!$L$5)</f>
        <v>1761.7600000000002</v>
      </c>
      <c r="E55" s="289">
        <f>'PT Wood Dodecagon Wholesale'!E55+('PT Wood Dodecagon Wholesale'!E55*'PT Wood Dodecagon Retail'!$L$5)</f>
        <v>2096.64</v>
      </c>
      <c r="F55" s="289">
        <f>'PT Wood Dodecagon Wholesale'!F55+('PT Wood Dodecagon Wholesale'!F55*'PT Wood Dodecagon Retail'!$L$5)</f>
        <v>2460.64</v>
      </c>
      <c r="G55" s="289">
        <f>'PT Wood Dodecagon Wholesale'!G55+('PT Wood Dodecagon Wholesale'!G55*'PT Wood Dodecagon Retail'!$L$5)</f>
        <v>2853.76</v>
      </c>
      <c r="H55" s="289">
        <f>'PT Wood Dodecagon Wholesale'!H55+('PT Wood Dodecagon Wholesale'!H55*'PT Wood Dodecagon Retail'!$L$5)</f>
        <v>3276</v>
      </c>
      <c r="I55" s="72"/>
    </row>
    <row r="56" spans="1:9" x14ac:dyDescent="0.25">
      <c r="A56" s="111"/>
      <c r="B56" s="249"/>
      <c r="C56" s="336"/>
      <c r="D56" s="336"/>
      <c r="E56" s="336"/>
      <c r="F56" s="336"/>
      <c r="G56" s="336"/>
      <c r="H56" s="336"/>
      <c r="I56" s="72"/>
    </row>
    <row r="57" spans="1:9" x14ac:dyDescent="0.25">
      <c r="A57" s="112"/>
      <c r="B57" s="231" t="s">
        <v>213</v>
      </c>
      <c r="C57" s="605">
        <f>'PT Wood Dodecagon Wholesale'!C57+('PT Wood Dodecagon Wholesale'!C57*'PT Wood Dodecagon Retail'!$L$5)</f>
        <v>333.06</v>
      </c>
      <c r="D57" s="605">
        <f>'PT Wood Dodecagon Wholesale'!D57+('PT Wood Dodecagon Wholesale'!D57*'PT Wood Dodecagon Retail'!$L$5)</f>
        <v>333.06</v>
      </c>
      <c r="E57" s="605">
        <f>'PT Wood Dodecagon Wholesale'!E57+('PT Wood Dodecagon Wholesale'!E57*'PT Wood Dodecagon Retail'!$L$5)</f>
        <v>333.06</v>
      </c>
      <c r="F57" s="605">
        <f>'PT Wood Dodecagon Wholesale'!F57+('PT Wood Dodecagon Wholesale'!F57*'PT Wood Dodecagon Retail'!$L$5)</f>
        <v>333.06</v>
      </c>
      <c r="G57" s="605">
        <f>'PT Wood Dodecagon Wholesale'!G57+('PT Wood Dodecagon Wholesale'!G57*'PT Wood Dodecagon Retail'!$L$5)</f>
        <v>333.06</v>
      </c>
      <c r="H57" s="605">
        <f>'PT Wood Dodecagon Wholesale'!H57+('PT Wood Dodecagon Wholesale'!H57*'PT Wood Dodecagon Retail'!$L$5)</f>
        <v>333.06</v>
      </c>
      <c r="I57" s="72"/>
    </row>
    <row r="58" spans="1:9" x14ac:dyDescent="0.25">
      <c r="A58" s="112"/>
      <c r="B58" s="193" t="s">
        <v>269</v>
      </c>
      <c r="C58" s="287">
        <f>'PT Wood Dodecagon Wholesale'!C58+('PT Wood Dodecagon Wholesale'!C58*'PT Wood Dodecagon Retail'!$L$5)</f>
        <v>160.16000000000003</v>
      </c>
      <c r="D58" s="287">
        <f>'PT Wood Dodecagon Wholesale'!D58+('PT Wood Dodecagon Wholesale'!D58*'PT Wood Dodecagon Retail'!$L$5)</f>
        <v>160.16000000000003</v>
      </c>
      <c r="E58" s="287">
        <f>'PT Wood Dodecagon Wholesale'!E58+('PT Wood Dodecagon Wholesale'!E58*'PT Wood Dodecagon Retail'!$L$5)</f>
        <v>160.16000000000003</v>
      </c>
      <c r="F58" s="287">
        <f>'PT Wood Dodecagon Wholesale'!F58+('PT Wood Dodecagon Wholesale'!F58*'PT Wood Dodecagon Retail'!$L$5)</f>
        <v>160.16000000000003</v>
      </c>
      <c r="G58" s="287">
        <f>'PT Wood Dodecagon Wholesale'!G58+('PT Wood Dodecagon Wholesale'!G58*'PT Wood Dodecagon Retail'!$L$5)</f>
        <v>160.16000000000003</v>
      </c>
      <c r="H58" s="287">
        <f>'PT Wood Dodecagon Wholesale'!H58+('PT Wood Dodecagon Wholesale'!H58*'PT Wood Dodecagon Retail'!$L$5)</f>
        <v>160.16000000000003</v>
      </c>
      <c r="I58" s="72"/>
    </row>
    <row r="59" spans="1:9" x14ac:dyDescent="0.25">
      <c r="A59" s="112"/>
      <c r="B59" s="172" t="s">
        <v>270</v>
      </c>
      <c r="C59" s="605">
        <f>'PT Wood Dodecagon Wholesale'!C59</f>
        <v>1170</v>
      </c>
      <c r="D59" s="605">
        <f>'PT Wood Dodecagon Wholesale'!D59</f>
        <v>1170</v>
      </c>
      <c r="E59" s="605">
        <f>'PT Wood Dodecagon Wholesale'!E59</f>
        <v>1170</v>
      </c>
      <c r="F59" s="605">
        <f>'PT Wood Dodecagon Wholesale'!F59</f>
        <v>1170</v>
      </c>
      <c r="G59" s="605">
        <f>'PT Wood Dodecagon Wholesale'!G59</f>
        <v>1170</v>
      </c>
      <c r="H59" s="605">
        <f>'PT Wood Dodecagon Wholesale'!H59</f>
        <v>1170</v>
      </c>
      <c r="I59" s="72"/>
    </row>
    <row r="60" spans="1:9" x14ac:dyDescent="0.25">
      <c r="A60" s="112"/>
      <c r="B60" s="193"/>
      <c r="C60" s="284"/>
      <c r="D60" s="284"/>
      <c r="E60" s="284"/>
      <c r="F60" s="284"/>
      <c r="G60" s="282"/>
      <c r="H60" s="282"/>
      <c r="I60" s="72"/>
    </row>
    <row r="61" spans="1:9" x14ac:dyDescent="0.25">
      <c r="A61" s="205"/>
      <c r="B61" s="682" t="s">
        <v>319</v>
      </c>
      <c r="C61" s="683"/>
      <c r="D61" s="683"/>
      <c r="E61" s="683"/>
      <c r="F61" s="683"/>
      <c r="G61" s="683"/>
      <c r="H61" s="683"/>
      <c r="I61" s="72"/>
    </row>
    <row r="62" spans="1:9" x14ac:dyDescent="0.25">
      <c r="A62" s="112"/>
      <c r="B62" s="680" t="s">
        <v>320</v>
      </c>
      <c r="C62" s="681"/>
      <c r="D62" s="681"/>
      <c r="E62" s="681"/>
      <c r="F62" s="681"/>
      <c r="G62" s="681"/>
      <c r="H62" s="681"/>
      <c r="I62" s="72"/>
    </row>
    <row r="63" spans="1:9" x14ac:dyDescent="0.25">
      <c r="A63" s="205"/>
      <c r="B63" s="112"/>
      <c r="C63" s="72"/>
      <c r="D63" s="72"/>
      <c r="E63" s="72"/>
      <c r="F63" s="72"/>
      <c r="G63" s="93"/>
      <c r="H63" s="72"/>
      <c r="I63" s="72"/>
    </row>
  </sheetData>
  <mergeCells count="11">
    <mergeCell ref="K4:N4"/>
    <mergeCell ref="B62:H62"/>
    <mergeCell ref="A1:D4"/>
    <mergeCell ref="B5:D5"/>
    <mergeCell ref="B6:D6"/>
    <mergeCell ref="B7:D7"/>
    <mergeCell ref="B8:D8"/>
    <mergeCell ref="B9:D9"/>
    <mergeCell ref="B10:D10"/>
    <mergeCell ref="B12:E12"/>
    <mergeCell ref="B61:H61"/>
  </mergeCells>
  <pageMargins left="0.55000000000000004" right="0.55000000000000004" top="0.75" bottom="0.5" header="0.3" footer="0.3"/>
  <pageSetup scale="69" orientation="portrait" r:id="rId1"/>
  <headerFooter>
    <oddHeader xml:space="preserve">&amp;C
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Y65"/>
  <sheetViews>
    <sheetView zoomScaleNormal="100" workbookViewId="0">
      <selection activeCell="A5" sqref="A5"/>
    </sheetView>
  </sheetViews>
  <sheetFormatPr defaultColWidth="0" defaultRowHeight="15" x14ac:dyDescent="0.25"/>
  <cols>
    <col min="1" max="1" width="3.140625" customWidth="1"/>
    <col min="2" max="2" width="26.140625" customWidth="1"/>
    <col min="3" max="17" width="6.7109375" customWidth="1"/>
    <col min="18" max="19" width="6" hidden="1" customWidth="1"/>
    <col min="20" max="20" width="3.140625" customWidth="1"/>
    <col min="21" max="81" width="6.28515625" customWidth="1"/>
  </cols>
  <sheetData>
    <row r="1" spans="1:20" s="76" customFormat="1" ht="15" customHeight="1" x14ac:dyDescent="0.25">
      <c r="A1" s="650" t="s">
        <v>387</v>
      </c>
      <c r="B1" s="650"/>
      <c r="C1" s="650"/>
      <c r="D1" s="650"/>
      <c r="E1" s="650"/>
      <c r="F1" s="650"/>
      <c r="G1" s="650"/>
      <c r="H1" s="650"/>
    </row>
    <row r="2" spans="1:20" s="76" customFormat="1" ht="14.45" customHeight="1" x14ac:dyDescent="0.25">
      <c r="A2" s="650"/>
      <c r="B2" s="650"/>
      <c r="C2" s="650"/>
      <c r="D2" s="650"/>
      <c r="E2" s="650"/>
      <c r="F2" s="650"/>
      <c r="G2" s="650"/>
      <c r="H2" s="650"/>
      <c r="J2" s="78"/>
    </row>
    <row r="3" spans="1:20" s="76" customFormat="1" ht="14.45" customHeight="1" x14ac:dyDescent="0.25">
      <c r="A3" s="650"/>
      <c r="B3" s="650"/>
      <c r="C3" s="650"/>
      <c r="D3" s="650"/>
      <c r="E3" s="650"/>
      <c r="F3" s="650"/>
      <c r="G3" s="650"/>
      <c r="H3" s="650"/>
      <c r="K3" s="77"/>
    </row>
    <row r="4" spans="1:20" s="76" customFormat="1" ht="16.5" customHeight="1" x14ac:dyDescent="0.25">
      <c r="A4" s="650"/>
      <c r="B4" s="650"/>
      <c r="C4" s="650"/>
      <c r="D4" s="650"/>
      <c r="E4" s="650"/>
      <c r="F4" s="650"/>
      <c r="G4" s="650"/>
      <c r="H4" s="650"/>
      <c r="I4" s="79"/>
      <c r="J4" s="79"/>
      <c r="K4" s="79"/>
    </row>
    <row r="5" spans="1:20" s="76" customFormat="1" ht="16.5" customHeight="1" x14ac:dyDescent="0.25">
      <c r="B5" s="638" t="s">
        <v>70</v>
      </c>
      <c r="C5" s="638"/>
      <c r="D5" s="638"/>
      <c r="E5" s="638"/>
      <c r="F5" s="638"/>
      <c r="G5" s="638"/>
      <c r="H5" s="638"/>
      <c r="I5" s="79"/>
      <c r="J5" s="79"/>
      <c r="K5" s="79"/>
    </row>
    <row r="6" spans="1:20" s="76" customFormat="1" ht="16.5" customHeight="1" x14ac:dyDescent="0.25">
      <c r="B6" s="638" t="s">
        <v>71</v>
      </c>
      <c r="C6" s="638"/>
      <c r="D6" s="638"/>
      <c r="E6" s="638"/>
      <c r="F6" s="638"/>
      <c r="G6" s="638"/>
      <c r="H6" s="638"/>
      <c r="I6" s="79"/>
      <c r="J6" s="79"/>
      <c r="K6" s="79"/>
    </row>
    <row r="7" spans="1:20" s="76" customFormat="1" ht="16.5" customHeight="1" x14ac:dyDescent="0.25">
      <c r="B7" s="638" t="s">
        <v>72</v>
      </c>
      <c r="C7" s="638"/>
      <c r="D7" s="638"/>
      <c r="E7" s="638"/>
      <c r="F7" s="638"/>
      <c r="G7" s="638"/>
      <c r="H7" s="638"/>
      <c r="I7" s="79"/>
      <c r="J7" s="79"/>
      <c r="K7" s="79"/>
    </row>
    <row r="8" spans="1:20" s="76" customFormat="1" ht="16.5" customHeight="1" x14ac:dyDescent="0.25">
      <c r="B8" s="638" t="s">
        <v>226</v>
      </c>
      <c r="C8" s="638"/>
      <c r="D8" s="638"/>
      <c r="E8" s="638"/>
      <c r="F8" s="638"/>
      <c r="G8" s="638"/>
      <c r="H8" s="638"/>
      <c r="I8" s="79"/>
      <c r="J8" s="79"/>
      <c r="K8" s="79"/>
    </row>
    <row r="9" spans="1:20" s="76" customFormat="1" ht="16.5" customHeight="1" x14ac:dyDescent="0.25">
      <c r="B9" s="638" t="s">
        <v>385</v>
      </c>
      <c r="C9" s="638"/>
      <c r="D9" s="638"/>
      <c r="E9" s="638"/>
      <c r="F9" s="638"/>
      <c r="G9" s="638"/>
      <c r="H9" s="638"/>
      <c r="I9" s="79"/>
      <c r="J9" s="79"/>
      <c r="K9" s="79"/>
    </row>
    <row r="10" spans="1:20" s="76" customFormat="1" ht="16.5" customHeight="1" thickBot="1" x14ac:dyDescent="0.3">
      <c r="B10" s="644" t="s">
        <v>217</v>
      </c>
      <c r="C10" s="644"/>
      <c r="D10" s="644"/>
      <c r="E10" s="644"/>
      <c r="F10" s="644"/>
      <c r="G10" s="644"/>
      <c r="H10" s="644"/>
      <c r="I10" s="79"/>
      <c r="J10" s="79"/>
      <c r="K10" s="79"/>
    </row>
    <row r="11" spans="1:20" s="76" customFormat="1" ht="16.5" customHeight="1" x14ac:dyDescent="0.25">
      <c r="B11" s="665" t="s">
        <v>368</v>
      </c>
      <c r="C11" s="665"/>
      <c r="D11" s="665"/>
      <c r="E11" s="666">
        <v>44991</v>
      </c>
      <c r="F11" s="666"/>
      <c r="G11" s="666"/>
      <c r="H11" s="589"/>
      <c r="I11" s="687" t="s">
        <v>329</v>
      </c>
      <c r="J11" s="688"/>
      <c r="K11" s="79"/>
    </row>
    <row r="12" spans="1:20" s="76" customFormat="1" ht="16.5" customHeight="1" thickBot="1" x14ac:dyDescent="0.3">
      <c r="A12" s="77"/>
      <c r="B12" s="664" t="s">
        <v>306</v>
      </c>
      <c r="C12" s="664"/>
      <c r="D12" s="664"/>
      <c r="E12" s="664"/>
      <c r="F12" s="664"/>
      <c r="G12" s="664"/>
      <c r="H12" s="664"/>
      <c r="I12" s="689" t="s">
        <v>330</v>
      </c>
      <c r="J12" s="690"/>
      <c r="K12" s="79"/>
    </row>
    <row r="13" spans="1:20" s="76" customFormat="1" ht="16.5" customHeight="1" x14ac:dyDescent="0.25">
      <c r="A13" s="77"/>
      <c r="B13" s="664"/>
      <c r="C13" s="664"/>
      <c r="D13" s="664"/>
      <c r="E13" s="664"/>
      <c r="F13" s="664"/>
      <c r="G13" s="664"/>
      <c r="H13" s="664"/>
      <c r="I13" s="79"/>
      <c r="J13" s="79"/>
      <c r="K13" s="79"/>
    </row>
    <row r="14" spans="1:20" s="76" customFormat="1" ht="16.5" customHeight="1" x14ac:dyDescent="0.4">
      <c r="A14" s="82"/>
      <c r="B14" s="163"/>
      <c r="C14" s="83"/>
      <c r="D14" s="83"/>
      <c r="E14" s="83"/>
      <c r="F14" s="82"/>
      <c r="G14" s="82"/>
      <c r="H14" s="84"/>
      <c r="I14" s="85"/>
      <c r="J14" s="85"/>
      <c r="K14" s="85"/>
      <c r="L14" s="164"/>
      <c r="M14" s="164"/>
      <c r="N14" s="164"/>
      <c r="O14" s="164"/>
      <c r="P14" s="164"/>
      <c r="Q14" s="164"/>
      <c r="R14" s="164"/>
      <c r="S14" s="164"/>
      <c r="T14" s="164"/>
    </row>
    <row r="15" spans="1:20" s="76" customFormat="1" ht="16.5" customHeight="1" x14ac:dyDescent="0.35">
      <c r="A15" s="428"/>
      <c r="B15" s="73"/>
      <c r="C15" s="73"/>
      <c r="D15" s="74"/>
      <c r="E15" s="74"/>
      <c r="F15" s="74"/>
      <c r="G15" s="74"/>
      <c r="H15" s="74"/>
      <c r="I15" s="74"/>
      <c r="J15" s="74"/>
      <c r="K15" s="86"/>
      <c r="L15" s="72"/>
      <c r="M15" s="72"/>
      <c r="N15" s="72"/>
      <c r="O15" s="72"/>
      <c r="P15" s="72"/>
      <c r="Q15" s="72"/>
      <c r="R15" s="72"/>
      <c r="S15" s="72"/>
      <c r="T15" s="431"/>
    </row>
    <row r="16" spans="1:20" s="76" customFormat="1" ht="16.5" customHeight="1" x14ac:dyDescent="0.35">
      <c r="A16" s="428"/>
      <c r="B16" s="443" t="s">
        <v>305</v>
      </c>
      <c r="C16" s="94" t="s">
        <v>84</v>
      </c>
      <c r="D16" s="94" t="s">
        <v>86</v>
      </c>
      <c r="E16" s="94" t="s">
        <v>90</v>
      </c>
      <c r="F16" s="94" t="s">
        <v>91</v>
      </c>
      <c r="G16" s="94" t="s">
        <v>93</v>
      </c>
      <c r="H16" s="94" t="s">
        <v>94</v>
      </c>
      <c r="I16" s="94" t="s">
        <v>97</v>
      </c>
      <c r="J16" s="94" t="s">
        <v>99</v>
      </c>
      <c r="K16" s="94" t="s">
        <v>101</v>
      </c>
      <c r="L16" s="94" t="s">
        <v>103</v>
      </c>
      <c r="M16" s="94" t="s">
        <v>105</v>
      </c>
      <c r="N16" s="94" t="s">
        <v>212</v>
      </c>
      <c r="O16" s="94" t="s">
        <v>109</v>
      </c>
      <c r="P16" s="94" t="s">
        <v>111</v>
      </c>
      <c r="Q16" s="94" t="s">
        <v>113</v>
      </c>
      <c r="R16" s="94"/>
      <c r="S16" s="373"/>
      <c r="T16" s="431"/>
    </row>
    <row r="17" spans="1:25" s="76" customFormat="1" ht="16.5" customHeight="1" x14ac:dyDescent="0.25">
      <c r="A17" s="431"/>
      <c r="B17" s="444" t="s">
        <v>360</v>
      </c>
      <c r="C17" s="260">
        <v>3438.22115988</v>
      </c>
      <c r="D17" s="260">
        <v>3734.4089507400004</v>
      </c>
      <c r="E17" s="260">
        <v>3806.85</v>
      </c>
      <c r="F17" s="260">
        <v>4224.4928727300003</v>
      </c>
      <c r="G17" s="260">
        <v>4624.4990645100006</v>
      </c>
      <c r="H17" s="260">
        <v>5058.0935624699996</v>
      </c>
      <c r="I17" s="260">
        <v>4633.41</v>
      </c>
      <c r="J17" s="260">
        <v>5129.8503984000008</v>
      </c>
      <c r="K17" s="260">
        <v>5595.5064613499999</v>
      </c>
      <c r="L17" s="260">
        <v>6052.0020771600011</v>
      </c>
      <c r="M17" s="260">
        <v>6957.3596028299999</v>
      </c>
      <c r="N17" s="260">
        <v>5339.0139414300002</v>
      </c>
      <c r="O17" s="260">
        <v>5971.0847940900003</v>
      </c>
      <c r="P17" s="260">
        <v>6644.377658880001</v>
      </c>
      <c r="Q17" s="260">
        <v>7783.3265866199981</v>
      </c>
      <c r="R17" s="144"/>
      <c r="S17" s="374"/>
      <c r="T17" s="431"/>
    </row>
    <row r="18" spans="1:25" ht="16.5" customHeight="1" x14ac:dyDescent="0.25">
      <c r="A18" s="431"/>
      <c r="B18" s="423" t="s">
        <v>194</v>
      </c>
      <c r="C18" s="599">
        <v>3734.4089507400004</v>
      </c>
      <c r="D18" s="599">
        <v>4064.1850477799999</v>
      </c>
      <c r="E18" s="599">
        <v>4132.8</v>
      </c>
      <c r="F18" s="599">
        <v>4592.4374995199996</v>
      </c>
      <c r="G18" s="599">
        <v>5033.6657034300006</v>
      </c>
      <c r="H18" s="599">
        <v>5499.3217663800006</v>
      </c>
      <c r="I18" s="599">
        <v>5040.54</v>
      </c>
      <c r="J18" s="599">
        <v>5578.712308260001</v>
      </c>
      <c r="K18" s="599">
        <v>6091.6973481000005</v>
      </c>
      <c r="L18" s="599">
        <v>6589.4149760400005</v>
      </c>
      <c r="M18" s="599">
        <v>7566.5293376400004</v>
      </c>
      <c r="N18" s="599">
        <v>5803.1432631900007</v>
      </c>
      <c r="O18" s="599">
        <v>6500.8639870199986</v>
      </c>
      <c r="P18" s="599">
        <v>7230.6462758399994</v>
      </c>
      <c r="Q18" s="599">
        <v>8456.6194514099989</v>
      </c>
      <c r="R18" s="133"/>
      <c r="S18" s="375"/>
      <c r="T18" s="431"/>
    </row>
    <row r="19" spans="1:25" ht="16.5" customHeight="1" x14ac:dyDescent="0.25">
      <c r="A19" s="431"/>
      <c r="B19" s="355" t="s">
        <v>181</v>
      </c>
      <c r="C19" s="260" t="s">
        <v>206</v>
      </c>
      <c r="D19" s="260" t="s">
        <v>206</v>
      </c>
      <c r="E19" s="260">
        <v>5047.5599999999995</v>
      </c>
      <c r="F19" s="260">
        <v>5558.3805841200001</v>
      </c>
      <c r="G19" s="260">
        <v>6060.4177725</v>
      </c>
      <c r="H19" s="260">
        <v>6879.6</v>
      </c>
      <c r="I19" s="260">
        <v>6074.46</v>
      </c>
      <c r="J19" s="260">
        <v>6700.0850935200015</v>
      </c>
      <c r="K19" s="260">
        <v>7472.6906108400008</v>
      </c>
      <c r="L19" s="260">
        <v>8158.5</v>
      </c>
      <c r="M19" s="260">
        <v>9278.64</v>
      </c>
      <c r="N19" s="260">
        <v>7221.0599999999995</v>
      </c>
      <c r="O19" s="260">
        <v>8024.9400000000005</v>
      </c>
      <c r="P19" s="260">
        <v>8794.7999999999993</v>
      </c>
      <c r="Q19" s="260">
        <v>10256.4</v>
      </c>
      <c r="R19" s="130"/>
      <c r="S19" s="376"/>
      <c r="T19" s="431"/>
    </row>
    <row r="20" spans="1:25" ht="16.5" customHeight="1" x14ac:dyDescent="0.25">
      <c r="A20" s="431"/>
      <c r="B20" s="356" t="s">
        <v>180</v>
      </c>
      <c r="C20" s="261">
        <v>4609.2316526100003</v>
      </c>
      <c r="D20" s="261">
        <v>5073.3609743699999</v>
      </c>
      <c r="E20" s="261">
        <v>5213.97</v>
      </c>
      <c r="F20" s="261">
        <v>5795.5095572400005</v>
      </c>
      <c r="G20" s="261">
        <v>6436.7408570399994</v>
      </c>
      <c r="H20" s="261">
        <v>7093.2395687400003</v>
      </c>
      <c r="I20" s="261">
        <v>6533.76</v>
      </c>
      <c r="J20" s="261">
        <v>7221.4858287000006</v>
      </c>
      <c r="K20" s="261">
        <v>7879.5112815900011</v>
      </c>
      <c r="L20" s="261">
        <v>8520.7425813900009</v>
      </c>
      <c r="M20" s="261">
        <v>9763.5099100499992</v>
      </c>
      <c r="N20" s="261">
        <v>7679.5081856999986</v>
      </c>
      <c r="O20" s="261">
        <v>8545.1704404299999</v>
      </c>
      <c r="P20" s="261">
        <v>9458.1616720500006</v>
      </c>
      <c r="Q20" s="261">
        <v>11013.910944660001</v>
      </c>
      <c r="R20" s="129"/>
      <c r="S20" s="377"/>
      <c r="T20" s="431"/>
      <c r="Y20" s="76"/>
    </row>
    <row r="21" spans="1:25" ht="15" customHeight="1" x14ac:dyDescent="0.25">
      <c r="A21" s="431"/>
      <c r="B21" s="355" t="s">
        <v>183</v>
      </c>
      <c r="C21" s="237"/>
      <c r="D21" s="236"/>
      <c r="E21" s="237"/>
      <c r="F21" s="237"/>
      <c r="G21" s="237"/>
      <c r="H21" s="237"/>
      <c r="I21" s="237"/>
      <c r="J21" s="237"/>
      <c r="K21" s="242"/>
      <c r="L21" s="242"/>
      <c r="M21" s="242"/>
      <c r="N21" s="242"/>
      <c r="O21" s="242"/>
      <c r="P21" s="242"/>
      <c r="Q21" s="242"/>
      <c r="R21" s="135"/>
      <c r="S21" s="378"/>
      <c r="T21" s="431"/>
    </row>
    <row r="22" spans="1:25" ht="15.95" customHeight="1" x14ac:dyDescent="0.25">
      <c r="A22" s="431"/>
      <c r="B22" s="357" t="s">
        <v>224</v>
      </c>
      <c r="C22" s="261">
        <v>274.03046999999998</v>
      </c>
      <c r="D22" s="261">
        <v>291.25524240000004</v>
      </c>
      <c r="E22" s="261">
        <v>299.08468440000001</v>
      </c>
      <c r="F22" s="261">
        <v>333.53422920000003</v>
      </c>
      <c r="G22" s="261">
        <v>367.98377400000004</v>
      </c>
      <c r="H22" s="261">
        <v>393.03798839999996</v>
      </c>
      <c r="I22" s="261">
        <v>367.98377400000004</v>
      </c>
      <c r="J22" s="261">
        <v>393.03798839999996</v>
      </c>
      <c r="K22" s="261">
        <v>427.48753320000003</v>
      </c>
      <c r="L22" s="261">
        <v>452.54174760000001</v>
      </c>
      <c r="M22" s="261">
        <v>530.83616759999995</v>
      </c>
      <c r="N22" s="261">
        <v>410.26276080000002</v>
      </c>
      <c r="O22" s="261">
        <v>444.71230559999998</v>
      </c>
      <c r="P22" s="261">
        <v>496.38662279999994</v>
      </c>
      <c r="Q22" s="261">
        <v>590.33992679999994</v>
      </c>
      <c r="R22" s="126"/>
      <c r="S22" s="149"/>
      <c r="T22" s="431"/>
    </row>
    <row r="23" spans="1:25" x14ac:dyDescent="0.25">
      <c r="A23" s="431"/>
      <c r="B23" s="358" t="s">
        <v>228</v>
      </c>
      <c r="C23" s="260">
        <v>385.20854640000005</v>
      </c>
      <c r="D23" s="260">
        <v>402.4333188</v>
      </c>
      <c r="E23" s="260">
        <v>410.26276080000002</v>
      </c>
      <c r="F23" s="260">
        <v>444.71230559999998</v>
      </c>
      <c r="G23" s="260">
        <v>479.16185039999999</v>
      </c>
      <c r="H23" s="260">
        <v>504.21606480000003</v>
      </c>
      <c r="I23" s="260">
        <v>486.99129239999996</v>
      </c>
      <c r="J23" s="260">
        <v>530.83616759999995</v>
      </c>
      <c r="K23" s="260">
        <v>580.94459640000002</v>
      </c>
      <c r="L23" s="260">
        <v>615.39414120000015</v>
      </c>
      <c r="M23" s="260">
        <v>709.34744520000004</v>
      </c>
      <c r="N23" s="260">
        <v>590.33992679999994</v>
      </c>
      <c r="O23" s="260">
        <v>632.61891360000004</v>
      </c>
      <c r="P23" s="260">
        <v>674.89790040000003</v>
      </c>
      <c r="Q23" s="260">
        <v>795.47130719999996</v>
      </c>
      <c r="R23" s="127"/>
      <c r="S23" s="380"/>
      <c r="T23" s="431"/>
    </row>
    <row r="24" spans="1:25" ht="15" customHeight="1" x14ac:dyDescent="0.25">
      <c r="A24" s="431"/>
      <c r="B24" s="357"/>
      <c r="C24" s="261"/>
      <c r="D24" s="261"/>
      <c r="E24" s="261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126"/>
      <c r="S24" s="149"/>
      <c r="T24" s="431"/>
    </row>
    <row r="25" spans="1:25" ht="15" customHeight="1" x14ac:dyDescent="0.25">
      <c r="A25" s="431"/>
      <c r="B25" s="359" t="s">
        <v>229</v>
      </c>
      <c r="C25" s="600">
        <v>452.54174760000001</v>
      </c>
      <c r="D25" s="600">
        <v>486.99129239999996</v>
      </c>
      <c r="E25" s="600">
        <v>469.76651999999996</v>
      </c>
      <c r="F25" s="600">
        <v>530.83616759999995</v>
      </c>
      <c r="G25" s="600">
        <v>546.49505160000001</v>
      </c>
      <c r="H25" s="600">
        <v>598.16936880000003</v>
      </c>
      <c r="I25" s="600">
        <v>530.83616759999995</v>
      </c>
      <c r="J25" s="600">
        <v>580.94459640000002</v>
      </c>
      <c r="K25" s="600">
        <v>624.78947160000007</v>
      </c>
      <c r="L25" s="600">
        <v>667.06845840000005</v>
      </c>
      <c r="M25" s="600">
        <v>735.96754800000008</v>
      </c>
      <c r="N25" s="600">
        <v>615.39414120000015</v>
      </c>
      <c r="O25" s="600">
        <v>667.06845840000005</v>
      </c>
      <c r="P25" s="600">
        <v>718.74277560000007</v>
      </c>
      <c r="Q25" s="600">
        <v>803.30074920000004</v>
      </c>
      <c r="R25" s="127"/>
      <c r="S25" s="448"/>
      <c r="T25" s="431"/>
    </row>
    <row r="26" spans="1:25" ht="15" customHeight="1" x14ac:dyDescent="0.25">
      <c r="A26" s="431"/>
      <c r="B26" s="357" t="s">
        <v>79</v>
      </c>
      <c r="C26" s="261">
        <v>308.48001479999999</v>
      </c>
      <c r="D26" s="261">
        <v>338.23189439999999</v>
      </c>
      <c r="E26" s="261">
        <v>277</v>
      </c>
      <c r="F26" s="261">
        <v>308.48001479999999</v>
      </c>
      <c r="G26" s="261">
        <v>338.23189439999999</v>
      </c>
      <c r="H26" s="261">
        <v>369.54966240000005</v>
      </c>
      <c r="I26" s="261">
        <v>277.16224679999999</v>
      </c>
      <c r="J26" s="261">
        <v>308.48001479999999</v>
      </c>
      <c r="K26" s="261">
        <v>369.54966240000005</v>
      </c>
      <c r="L26" s="261">
        <v>369.54966240000005</v>
      </c>
      <c r="M26" s="261">
        <v>369.54966240000005</v>
      </c>
      <c r="N26" s="261">
        <v>338.23189439999999</v>
      </c>
      <c r="O26" s="261">
        <v>369.54966240000005</v>
      </c>
      <c r="P26" s="261">
        <v>369.54966240000005</v>
      </c>
      <c r="Q26" s="261">
        <v>369.54966240000005</v>
      </c>
      <c r="R26" s="126"/>
      <c r="S26" s="379"/>
      <c r="T26" s="431"/>
    </row>
    <row r="27" spans="1:25" ht="15" customHeight="1" x14ac:dyDescent="0.25">
      <c r="A27" s="431"/>
      <c r="B27" s="358" t="s">
        <v>200</v>
      </c>
      <c r="C27" s="260">
        <v>357.02255520000006</v>
      </c>
      <c r="D27" s="260">
        <v>357.02255520000006</v>
      </c>
      <c r="E27" s="260">
        <v>292.82113080000005</v>
      </c>
      <c r="F27" s="260">
        <v>357.02255520000006</v>
      </c>
      <c r="G27" s="260">
        <v>357.02255520000006</v>
      </c>
      <c r="H27" s="260">
        <v>389.90621160000006</v>
      </c>
      <c r="I27" s="260">
        <v>292.82113080000005</v>
      </c>
      <c r="J27" s="260">
        <v>338.23189439999999</v>
      </c>
      <c r="K27" s="260">
        <v>389.90621160000006</v>
      </c>
      <c r="L27" s="260">
        <v>389.90621160000006</v>
      </c>
      <c r="M27" s="260">
        <v>389.90621160000006</v>
      </c>
      <c r="N27" s="260">
        <v>357.02255520000006</v>
      </c>
      <c r="O27" s="260">
        <v>389.90621160000006</v>
      </c>
      <c r="P27" s="260">
        <v>389.90621160000006</v>
      </c>
      <c r="Q27" s="260">
        <v>389.90621160000006</v>
      </c>
      <c r="R27" s="127"/>
      <c r="S27" s="380"/>
      <c r="T27" s="431"/>
    </row>
    <row r="28" spans="1:25" ht="15" customHeight="1" x14ac:dyDescent="0.25">
      <c r="A28" s="431"/>
      <c r="B28" s="357"/>
      <c r="C28" s="261"/>
      <c r="D28" s="261"/>
      <c r="E28" s="261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126"/>
      <c r="S28" s="379"/>
      <c r="T28" s="431"/>
    </row>
    <row r="29" spans="1:25" ht="15" customHeight="1" x14ac:dyDescent="0.25">
      <c r="A29" s="431"/>
      <c r="B29" s="445" t="s">
        <v>188</v>
      </c>
      <c r="C29" s="600">
        <v>-607.56469919999995</v>
      </c>
      <c r="D29" s="600">
        <v>-667.06845840000005</v>
      </c>
      <c r="E29" s="600">
        <v>-684.29323080000017</v>
      </c>
      <c r="F29" s="600">
        <v>-751.62643200000002</v>
      </c>
      <c r="G29" s="600">
        <v>-829.92085199999985</v>
      </c>
      <c r="H29" s="600">
        <v>-906.64938360000008</v>
      </c>
      <c r="I29" s="600">
        <v>-837.75029400000005</v>
      </c>
      <c r="J29" s="600">
        <v>-914.47882560000005</v>
      </c>
      <c r="K29" s="600">
        <v>-1060.1064468</v>
      </c>
      <c r="L29" s="600">
        <v>-1146.2303087999999</v>
      </c>
      <c r="M29" s="600">
        <v>-1316.9121444</v>
      </c>
      <c r="N29" s="600">
        <v>-958.32370079999998</v>
      </c>
      <c r="O29" s="600">
        <v>-1188.5092955999999</v>
      </c>
      <c r="P29" s="600">
        <v>-1334.1369168000001</v>
      </c>
      <c r="Q29" s="600">
        <v>-1539.2682972000002</v>
      </c>
      <c r="R29" s="127"/>
      <c r="S29" s="380"/>
      <c r="T29" s="431"/>
    </row>
    <row r="30" spans="1:25" ht="15" customHeight="1" x14ac:dyDescent="0.25">
      <c r="A30" s="431"/>
      <c r="B30" s="357" t="s">
        <v>189</v>
      </c>
      <c r="C30" s="261">
        <v>-324.13889879999999</v>
      </c>
      <c r="D30" s="261">
        <v>-367.98377400000004</v>
      </c>
      <c r="E30" s="261">
        <v>-333.53422920000003</v>
      </c>
      <c r="F30" s="261">
        <v>-393.03798839999996</v>
      </c>
      <c r="G30" s="261">
        <v>-444.71230559999998</v>
      </c>
      <c r="H30" s="261">
        <v>-504.21606480000003</v>
      </c>
      <c r="I30" s="261">
        <v>-427.48753320000003</v>
      </c>
      <c r="J30" s="261">
        <v>-486.99129239999996</v>
      </c>
      <c r="K30" s="261">
        <v>-521.44083720000003</v>
      </c>
      <c r="L30" s="261">
        <v>-563.71982400000002</v>
      </c>
      <c r="M30" s="261">
        <v>-632.61891360000004</v>
      </c>
      <c r="N30" s="261">
        <v>-513.61139519999995</v>
      </c>
      <c r="O30" s="261">
        <v>-555.89038199999993</v>
      </c>
      <c r="P30" s="261">
        <v>-580.94459640000002</v>
      </c>
      <c r="Q30" s="261">
        <v>-667.06845840000005</v>
      </c>
      <c r="R30" s="145"/>
      <c r="S30" s="381"/>
      <c r="T30" s="431"/>
    </row>
    <row r="31" spans="1:25" ht="15" customHeight="1" x14ac:dyDescent="0.25">
      <c r="A31" s="431"/>
      <c r="B31" s="361" t="s">
        <v>230</v>
      </c>
      <c r="C31" s="260">
        <v>197.30193840000001</v>
      </c>
      <c r="D31" s="260">
        <v>205.13138040000001</v>
      </c>
      <c r="E31" s="260">
        <v>214.52671079999999</v>
      </c>
      <c r="F31" s="260">
        <v>230.18559480000002</v>
      </c>
      <c r="G31" s="260">
        <v>256.80569759999997</v>
      </c>
      <c r="H31" s="260">
        <v>281.85991200000001</v>
      </c>
      <c r="I31" s="260">
        <v>264.6351396</v>
      </c>
      <c r="J31" s="260">
        <v>291.25524240000004</v>
      </c>
      <c r="K31" s="260">
        <v>308.48001479999999</v>
      </c>
      <c r="L31" s="260">
        <v>333.53422920000003</v>
      </c>
      <c r="M31" s="260">
        <v>385.20854640000005</v>
      </c>
      <c r="N31" s="260">
        <v>299.08468440000001</v>
      </c>
      <c r="O31" s="260">
        <v>333.53422920000003</v>
      </c>
      <c r="P31" s="260">
        <v>367.98377400000004</v>
      </c>
      <c r="Q31" s="260">
        <v>427.48753320000003</v>
      </c>
      <c r="R31" s="132"/>
      <c r="S31" s="382"/>
      <c r="T31" s="431"/>
    </row>
    <row r="32" spans="1:25" ht="14.45" customHeight="1" x14ac:dyDescent="0.25">
      <c r="A32" s="431"/>
      <c r="B32" s="362"/>
      <c r="C32" s="239"/>
      <c r="D32" s="239"/>
      <c r="E32" s="239"/>
      <c r="F32" s="239"/>
      <c r="G32" s="239"/>
      <c r="H32" s="239"/>
      <c r="I32" s="239"/>
      <c r="J32" s="239"/>
      <c r="K32" s="240"/>
      <c r="L32" s="240"/>
      <c r="M32" s="240"/>
      <c r="N32" s="240"/>
      <c r="O32" s="240"/>
      <c r="P32" s="240"/>
      <c r="Q32" s="240"/>
      <c r="R32" s="131"/>
      <c r="S32" s="383"/>
      <c r="T32" s="450"/>
    </row>
    <row r="33" spans="1:20" ht="14.45" customHeight="1" x14ac:dyDescent="0.25">
      <c r="A33" s="431"/>
      <c r="B33" s="354" t="s">
        <v>246</v>
      </c>
      <c r="C33" s="95">
        <v>290</v>
      </c>
      <c r="D33" s="95">
        <v>290</v>
      </c>
      <c r="E33" s="95">
        <v>290</v>
      </c>
      <c r="F33" s="95">
        <v>290</v>
      </c>
      <c r="G33" s="95">
        <v>290</v>
      </c>
      <c r="H33" s="95">
        <v>290</v>
      </c>
      <c r="I33" s="95">
        <v>290</v>
      </c>
      <c r="J33" s="95">
        <v>290</v>
      </c>
      <c r="K33" s="95">
        <v>290</v>
      </c>
      <c r="L33" s="95">
        <v>290</v>
      </c>
      <c r="M33" s="95">
        <v>290</v>
      </c>
      <c r="N33" s="95">
        <v>290</v>
      </c>
      <c r="O33" s="95">
        <v>290</v>
      </c>
      <c r="P33" s="95">
        <v>290</v>
      </c>
      <c r="Q33" s="95">
        <v>290</v>
      </c>
      <c r="R33" s="134"/>
      <c r="S33" s="384"/>
      <c r="T33" s="431"/>
    </row>
    <row r="34" spans="1:20" ht="14.45" customHeight="1" x14ac:dyDescent="0.25">
      <c r="A34" s="431"/>
      <c r="B34" s="363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128"/>
      <c r="S34" s="385"/>
      <c r="T34" s="431"/>
    </row>
    <row r="35" spans="1:20" ht="14.45" customHeight="1" x14ac:dyDescent="0.25">
      <c r="A35" s="431"/>
      <c r="B35" s="443" t="s">
        <v>382</v>
      </c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147"/>
      <c r="S35" s="386"/>
      <c r="T35" s="431"/>
    </row>
    <row r="36" spans="1:20" ht="15" customHeight="1" x14ac:dyDescent="0.25">
      <c r="A36" s="431"/>
      <c r="B36" s="356" t="s">
        <v>264</v>
      </c>
      <c r="C36" s="252"/>
      <c r="D36" s="252"/>
      <c r="E36" s="252"/>
      <c r="F36" s="252"/>
      <c r="G36" s="252"/>
      <c r="H36" s="252"/>
      <c r="I36" s="252"/>
      <c r="J36" s="252"/>
      <c r="K36" s="240"/>
      <c r="L36" s="240"/>
      <c r="M36" s="240"/>
      <c r="N36" s="240"/>
      <c r="O36" s="240"/>
      <c r="P36" s="240"/>
      <c r="Q36" s="240"/>
      <c r="R36" s="129"/>
      <c r="S36" s="377"/>
      <c r="T36" s="431"/>
    </row>
    <row r="37" spans="1:20" x14ac:dyDescent="0.25">
      <c r="A37" s="431"/>
      <c r="B37" s="446" t="s">
        <v>265</v>
      </c>
      <c r="C37" s="98"/>
      <c r="D37" s="98"/>
      <c r="E37" s="98"/>
      <c r="F37" s="98"/>
      <c r="G37" s="98"/>
      <c r="H37" s="98"/>
      <c r="I37" s="98"/>
      <c r="J37" s="98"/>
      <c r="K37" s="191"/>
      <c r="L37" s="191"/>
      <c r="M37" s="191"/>
      <c r="N37" s="191"/>
      <c r="O37" s="191"/>
      <c r="P37" s="191"/>
      <c r="Q37" s="191"/>
      <c r="R37" s="139"/>
      <c r="S37" s="387"/>
      <c r="T37" s="431"/>
    </row>
    <row r="38" spans="1:20" x14ac:dyDescent="0.25">
      <c r="A38" s="431"/>
      <c r="B38" s="364" t="s">
        <v>240</v>
      </c>
      <c r="C38" s="99">
        <v>48</v>
      </c>
      <c r="D38" s="99">
        <v>48</v>
      </c>
      <c r="E38" s="99">
        <v>48</v>
      </c>
      <c r="F38" s="99">
        <v>48</v>
      </c>
      <c r="G38" s="99">
        <v>48</v>
      </c>
      <c r="H38" s="99">
        <v>48</v>
      </c>
      <c r="I38" s="99">
        <v>48</v>
      </c>
      <c r="J38" s="99">
        <v>48</v>
      </c>
      <c r="K38" s="99">
        <v>48</v>
      </c>
      <c r="L38" s="99">
        <v>48</v>
      </c>
      <c r="M38" s="99">
        <v>48</v>
      </c>
      <c r="N38" s="99">
        <v>48</v>
      </c>
      <c r="O38" s="99">
        <v>48</v>
      </c>
      <c r="P38" s="99">
        <v>48</v>
      </c>
      <c r="Q38" s="99">
        <v>48</v>
      </c>
      <c r="R38" s="120"/>
      <c r="S38" s="388"/>
      <c r="T38" s="431"/>
    </row>
    <row r="39" spans="1:20" x14ac:dyDescent="0.25">
      <c r="A39" s="431"/>
      <c r="B39" s="447" t="s">
        <v>197</v>
      </c>
      <c r="C39" s="600">
        <v>1041.4940171999999</v>
      </c>
      <c r="D39" s="600">
        <v>1075.0905984000001</v>
      </c>
      <c r="E39" s="600">
        <v>1100.6879935999998</v>
      </c>
      <c r="F39" s="600">
        <v>1150.2829468</v>
      </c>
      <c r="G39" s="600">
        <v>1209.4769231999999</v>
      </c>
      <c r="H39" s="600">
        <v>1292.6684576</v>
      </c>
      <c r="I39" s="600">
        <v>1268.6708996</v>
      </c>
      <c r="J39" s="600">
        <v>1327.8648760000001</v>
      </c>
      <c r="K39" s="600">
        <v>1411.0564104</v>
      </c>
      <c r="L39" s="600">
        <v>1470.2503868000003</v>
      </c>
      <c r="M39" s="600">
        <v>1687.828246</v>
      </c>
      <c r="N39" s="600">
        <v>1361.4614571999998</v>
      </c>
      <c r="O39" s="600">
        <v>1470.2503868000003</v>
      </c>
      <c r="P39" s="600">
        <v>1545.4427352000002</v>
      </c>
      <c r="Q39" s="600">
        <v>1713.4256412000002</v>
      </c>
      <c r="R39" s="146"/>
      <c r="S39" s="389"/>
      <c r="T39" s="450"/>
    </row>
    <row r="40" spans="1:20" x14ac:dyDescent="0.25">
      <c r="A40" s="431"/>
      <c r="B40" s="363" t="s">
        <v>231</v>
      </c>
      <c r="C40" s="261" t="s">
        <v>206</v>
      </c>
      <c r="D40" s="261" t="s">
        <v>206</v>
      </c>
      <c r="E40" s="261">
        <v>331.16630040000001</v>
      </c>
      <c r="F40" s="261">
        <v>348.7645096</v>
      </c>
      <c r="G40" s="261">
        <v>366.36271879999998</v>
      </c>
      <c r="H40" s="261">
        <v>393.5599512</v>
      </c>
      <c r="I40" s="261">
        <v>358.36353280000003</v>
      </c>
      <c r="J40" s="261">
        <v>375.96174200000002</v>
      </c>
      <c r="K40" s="261">
        <v>401.55913720000001</v>
      </c>
      <c r="L40" s="261">
        <v>411.15816039999999</v>
      </c>
      <c r="M40" s="261">
        <v>479.95115999999996</v>
      </c>
      <c r="N40" s="261">
        <v>393.5599512</v>
      </c>
      <c r="O40" s="261">
        <v>411.15816039999999</v>
      </c>
      <c r="P40" s="261">
        <v>428.75636960000008</v>
      </c>
      <c r="Q40" s="261">
        <v>454.35376479999996</v>
      </c>
      <c r="R40" s="138"/>
      <c r="S40" s="390"/>
      <c r="T40" s="431"/>
    </row>
    <row r="41" spans="1:20" ht="15.95" customHeight="1" x14ac:dyDescent="0.25">
      <c r="A41" s="431"/>
      <c r="B41" s="359" t="s">
        <v>75</v>
      </c>
      <c r="C41" s="600">
        <v>121.58762719999999</v>
      </c>
      <c r="D41" s="600">
        <v>131.18665039999999</v>
      </c>
      <c r="E41" s="600">
        <v>139.1858364</v>
      </c>
      <c r="F41" s="600">
        <v>148.7848596</v>
      </c>
      <c r="G41" s="600">
        <v>156.78404559999998</v>
      </c>
      <c r="H41" s="600">
        <v>174.3822548</v>
      </c>
      <c r="I41" s="600">
        <v>166.38306879999999</v>
      </c>
      <c r="J41" s="600">
        <v>174.3822548</v>
      </c>
      <c r="K41" s="600">
        <v>191.98046399999998</v>
      </c>
      <c r="L41" s="600">
        <v>201.57948720000002</v>
      </c>
      <c r="M41" s="600">
        <v>235.17606840000002</v>
      </c>
      <c r="N41" s="600">
        <v>201.57948720000002</v>
      </c>
      <c r="O41" s="600">
        <v>209.57867320000003</v>
      </c>
      <c r="P41" s="600">
        <v>219.1776964</v>
      </c>
      <c r="Q41" s="600">
        <v>252.77427760000006</v>
      </c>
      <c r="R41" s="146"/>
      <c r="S41" s="389"/>
      <c r="T41" s="431"/>
    </row>
    <row r="42" spans="1:20" ht="15.95" customHeight="1" x14ac:dyDescent="0.25">
      <c r="A42" s="431"/>
      <c r="B42" s="357" t="s">
        <v>196</v>
      </c>
      <c r="C42" s="261">
        <v>238.26400000000001</v>
      </c>
      <c r="D42" s="261">
        <v>238.26400000000001</v>
      </c>
      <c r="E42" s="261">
        <v>244.7750916</v>
      </c>
      <c r="F42" s="261">
        <v>244.7750916</v>
      </c>
      <c r="G42" s="261">
        <v>244.7750916</v>
      </c>
      <c r="H42" s="261">
        <v>244.7750916</v>
      </c>
      <c r="I42" s="261">
        <v>244.7750916</v>
      </c>
      <c r="J42" s="261">
        <v>244.7750916</v>
      </c>
      <c r="K42" s="261">
        <v>244.7750916</v>
      </c>
      <c r="L42" s="261">
        <v>244.7750916</v>
      </c>
      <c r="M42" s="261">
        <v>244.7750916</v>
      </c>
      <c r="N42" s="261">
        <v>244.7750916</v>
      </c>
      <c r="O42" s="261">
        <v>244.7750916</v>
      </c>
      <c r="P42" s="261">
        <v>244.7750916</v>
      </c>
      <c r="Q42" s="261">
        <v>244.7750916</v>
      </c>
      <c r="R42" s="138"/>
      <c r="S42" s="390"/>
      <c r="T42" s="431"/>
    </row>
    <row r="43" spans="1:20" ht="15.95" customHeight="1" x14ac:dyDescent="0.25">
      <c r="A43" s="431"/>
      <c r="B43" s="359" t="s">
        <v>76</v>
      </c>
      <c r="C43" s="600">
        <v>3209.0272944000003</v>
      </c>
      <c r="D43" s="600">
        <v>3334.5529823999996</v>
      </c>
      <c r="E43" s="600">
        <v>3217.8879311999995</v>
      </c>
      <c r="F43" s="600">
        <v>3396.57744</v>
      </c>
      <c r="G43" s="600">
        <v>3504.3818544000001</v>
      </c>
      <c r="H43" s="600">
        <v>3768.7241855999996</v>
      </c>
      <c r="I43" s="600">
        <v>3310.9246176000001</v>
      </c>
      <c r="J43" s="600">
        <v>3675.6874992000003</v>
      </c>
      <c r="K43" s="600">
        <v>3962.1814223999995</v>
      </c>
      <c r="L43" s="600">
        <v>4100.9980655999998</v>
      </c>
      <c r="M43" s="600">
        <v>4388.9687616000001</v>
      </c>
      <c r="N43" s="600">
        <v>3721.4674559999999</v>
      </c>
      <c r="O43" s="600">
        <v>4031.5897439999999</v>
      </c>
      <c r="P43" s="600">
        <v>4310.6998032000001</v>
      </c>
      <c r="Q43" s="600">
        <v>4575.0421343999997</v>
      </c>
      <c r="R43" s="121"/>
      <c r="S43" s="391"/>
      <c r="T43" s="431"/>
    </row>
    <row r="44" spans="1:20" x14ac:dyDescent="0.25">
      <c r="A44" s="431"/>
      <c r="B44" s="357" t="s">
        <v>227</v>
      </c>
      <c r="C44" s="261" t="s">
        <v>206</v>
      </c>
      <c r="D44" s="261" t="s">
        <v>206</v>
      </c>
      <c r="E44" s="261">
        <v>305.69196959999999</v>
      </c>
      <c r="F44" s="261">
        <v>321.93647040000002</v>
      </c>
      <c r="G44" s="261">
        <v>338.18097119999999</v>
      </c>
      <c r="H44" s="261">
        <v>363.28610880000002</v>
      </c>
      <c r="I44" s="261">
        <v>330.79710720000003</v>
      </c>
      <c r="J44" s="261">
        <v>347.041608</v>
      </c>
      <c r="K44" s="261">
        <v>370.66997279999998</v>
      </c>
      <c r="L44" s="261">
        <v>379.53060959999999</v>
      </c>
      <c r="M44" s="261">
        <v>443.03183999999999</v>
      </c>
      <c r="N44" s="261">
        <v>363.28610880000002</v>
      </c>
      <c r="O44" s="261">
        <v>379.53060959999999</v>
      </c>
      <c r="P44" s="261">
        <v>395.77511040000007</v>
      </c>
      <c r="Q44" s="261">
        <v>419.40347519999995</v>
      </c>
      <c r="R44" s="138"/>
      <c r="S44" s="390"/>
      <c r="T44" s="431"/>
    </row>
    <row r="45" spans="1:20" x14ac:dyDescent="0.25">
      <c r="A45" s="431"/>
      <c r="B45" s="358" t="s">
        <v>252</v>
      </c>
      <c r="C45" s="260">
        <v>113.58844119999999</v>
      </c>
      <c r="D45" s="260">
        <v>121.58762719999999</v>
      </c>
      <c r="E45" s="260">
        <v>131.18665039999999</v>
      </c>
      <c r="F45" s="260">
        <v>139.1858364</v>
      </c>
      <c r="G45" s="260">
        <v>148.7848596</v>
      </c>
      <c r="H45" s="260">
        <v>156.78404559999998</v>
      </c>
      <c r="I45" s="260">
        <v>139.1858364</v>
      </c>
      <c r="J45" s="260">
        <v>148.7848596</v>
      </c>
      <c r="K45" s="260">
        <v>156.78404559999998</v>
      </c>
      <c r="L45" s="260">
        <v>166.38306879999999</v>
      </c>
      <c r="M45" s="260">
        <v>191.98046399999998</v>
      </c>
      <c r="N45" s="260">
        <v>166.38306879999999</v>
      </c>
      <c r="O45" s="260">
        <v>174.3822548</v>
      </c>
      <c r="P45" s="260">
        <v>183.98127799999997</v>
      </c>
      <c r="Q45" s="260">
        <v>210</v>
      </c>
      <c r="R45" s="139"/>
      <c r="S45" s="387"/>
      <c r="T45" s="431"/>
    </row>
    <row r="46" spans="1:20" x14ac:dyDescent="0.25">
      <c r="A46" s="431"/>
      <c r="B46" s="445" t="s">
        <v>232</v>
      </c>
      <c r="C46" s="599">
        <v>599.76</v>
      </c>
      <c r="D46" s="599">
        <v>655.20000000000005</v>
      </c>
      <c r="E46" s="599">
        <v>764.40000000000009</v>
      </c>
      <c r="F46" s="599">
        <v>818.16000000000008</v>
      </c>
      <c r="G46" s="599">
        <v>871.92</v>
      </c>
      <c r="H46" s="599">
        <v>942.4799999999999</v>
      </c>
      <c r="I46" s="599">
        <v>981.12000000000012</v>
      </c>
      <c r="J46" s="599">
        <v>1090.32</v>
      </c>
      <c r="K46" s="599">
        <v>1199.52</v>
      </c>
      <c r="L46" s="599">
        <v>1308.72</v>
      </c>
      <c r="M46" s="599">
        <v>1518.72</v>
      </c>
      <c r="N46" s="599">
        <v>1191.1200000000001</v>
      </c>
      <c r="O46" s="599">
        <v>1285.1999999999998</v>
      </c>
      <c r="P46" s="599">
        <v>1394.4</v>
      </c>
      <c r="Q46" s="599">
        <v>1673.28</v>
      </c>
      <c r="R46" s="97"/>
      <c r="S46" s="392"/>
      <c r="T46" s="431"/>
    </row>
    <row r="47" spans="1:20" x14ac:dyDescent="0.25">
      <c r="A47" s="431"/>
      <c r="B47" s="358" t="s">
        <v>202</v>
      </c>
      <c r="C47" s="260" t="s">
        <v>206</v>
      </c>
      <c r="D47" s="260" t="s">
        <v>206</v>
      </c>
      <c r="E47" s="260">
        <v>1028.1600000000001</v>
      </c>
      <c r="F47" s="260">
        <v>1107.1200000000001</v>
      </c>
      <c r="G47" s="260">
        <v>1176</v>
      </c>
      <c r="H47" s="260">
        <v>1268.4000000000001</v>
      </c>
      <c r="I47" s="260">
        <v>1323.84</v>
      </c>
      <c r="J47" s="260">
        <v>1471.68</v>
      </c>
      <c r="K47" s="260">
        <v>1619.52</v>
      </c>
      <c r="L47" s="260">
        <v>1767.3600000000001</v>
      </c>
      <c r="M47" s="260">
        <v>2047.92</v>
      </c>
      <c r="N47" s="260">
        <v>1580.88</v>
      </c>
      <c r="O47" s="260">
        <v>1737.12</v>
      </c>
      <c r="P47" s="260">
        <v>1884.9599999999998</v>
      </c>
      <c r="Q47" s="260">
        <v>2257.92</v>
      </c>
      <c r="R47" s="139"/>
      <c r="S47" s="387"/>
      <c r="T47" s="431"/>
    </row>
    <row r="48" spans="1:20" x14ac:dyDescent="0.25">
      <c r="A48" s="431"/>
      <c r="B48" s="367" t="s">
        <v>233</v>
      </c>
      <c r="C48" s="599">
        <v>1150.5749999999998</v>
      </c>
      <c r="D48" s="599">
        <v>1259.25</v>
      </c>
      <c r="E48" s="599">
        <v>1466.25</v>
      </c>
      <c r="F48" s="599">
        <v>1574.9250000000002</v>
      </c>
      <c r="G48" s="599">
        <v>1671.5249999999999</v>
      </c>
      <c r="H48" s="599">
        <v>1790.5500000000002</v>
      </c>
      <c r="I48" s="599">
        <v>1880.25</v>
      </c>
      <c r="J48" s="599">
        <v>2095.875</v>
      </c>
      <c r="K48" s="599">
        <v>2302.875</v>
      </c>
      <c r="L48" s="599">
        <v>2482.2749999999996</v>
      </c>
      <c r="M48" s="599">
        <v>2930.7749999999996</v>
      </c>
      <c r="N48" s="599">
        <v>2320.125</v>
      </c>
      <c r="O48" s="599">
        <v>2509.875</v>
      </c>
      <c r="P48" s="599">
        <v>2680.6499999999996</v>
      </c>
      <c r="Q48" s="599">
        <v>3220.5750000000003</v>
      </c>
      <c r="R48" s="97"/>
      <c r="S48" s="392"/>
      <c r="T48" s="431"/>
    </row>
    <row r="49" spans="1:20" x14ac:dyDescent="0.25">
      <c r="A49" s="431"/>
      <c r="B49" s="361" t="s">
        <v>202</v>
      </c>
      <c r="C49" s="260" t="s">
        <v>206</v>
      </c>
      <c r="D49" s="260" t="s">
        <v>206</v>
      </c>
      <c r="E49" s="260">
        <v>1969.9499999999998</v>
      </c>
      <c r="F49" s="260">
        <v>2121.75</v>
      </c>
      <c r="G49" s="260">
        <v>2258.0249999999996</v>
      </c>
      <c r="H49" s="260">
        <v>2418.4499999999998</v>
      </c>
      <c r="I49" s="260">
        <v>2535.75</v>
      </c>
      <c r="J49" s="260">
        <v>2834.1750000000002</v>
      </c>
      <c r="K49" s="260">
        <v>3111.8999999999996</v>
      </c>
      <c r="L49" s="260">
        <v>3355.125</v>
      </c>
      <c r="M49" s="260">
        <v>3957.1499999999996</v>
      </c>
      <c r="N49" s="260">
        <v>3175.7250000000004</v>
      </c>
      <c r="O49" s="260">
        <v>3391.3500000000004</v>
      </c>
      <c r="P49" s="260">
        <v>3615.6000000000004</v>
      </c>
      <c r="Q49" s="260">
        <v>4343.5499999999993</v>
      </c>
      <c r="R49" s="142"/>
      <c r="S49" s="393"/>
      <c r="T49" s="431"/>
    </row>
    <row r="50" spans="1:20" x14ac:dyDescent="0.25">
      <c r="A50" s="431"/>
      <c r="B50" s="370" t="s">
        <v>207</v>
      </c>
      <c r="C50" s="261">
        <v>324.35107880000004</v>
      </c>
      <c r="D50" s="261">
        <v>351.53133679999996</v>
      </c>
      <c r="E50" s="261">
        <v>476.56052360000001</v>
      </c>
      <c r="F50" s="261">
        <v>485.62060960000002</v>
      </c>
      <c r="G50" s="261">
        <v>523.67297080000003</v>
      </c>
      <c r="H50" s="261">
        <v>561.72533200000009</v>
      </c>
      <c r="I50" s="261">
        <v>523.67297080000003</v>
      </c>
      <c r="J50" s="261">
        <v>552.66524600000002</v>
      </c>
      <c r="K50" s="261">
        <v>599.77769320000004</v>
      </c>
      <c r="L50" s="261">
        <v>637.83005439999999</v>
      </c>
      <c r="M50" s="261">
        <v>732.05494880000003</v>
      </c>
      <c r="N50" s="261">
        <v>579.84550400000001</v>
      </c>
      <c r="O50" s="261">
        <v>675.88241559999994</v>
      </c>
      <c r="P50" s="261">
        <v>761.04722400000014</v>
      </c>
      <c r="Q50" s="261">
        <v>884.26439360000006</v>
      </c>
      <c r="R50" s="138"/>
      <c r="S50" s="390"/>
      <c r="T50" s="431"/>
    </row>
    <row r="51" spans="1:20" x14ac:dyDescent="0.25">
      <c r="A51" s="431"/>
      <c r="B51" s="361" t="s">
        <v>202</v>
      </c>
      <c r="C51" s="260" t="s">
        <v>206</v>
      </c>
      <c r="D51" s="260" t="s">
        <v>206</v>
      </c>
      <c r="E51" s="260">
        <v>579.84550400000001</v>
      </c>
      <c r="F51" s="260">
        <v>628.76996840000004</v>
      </c>
      <c r="G51" s="260">
        <v>655.95022640000002</v>
      </c>
      <c r="H51" s="260">
        <v>684.94250160000001</v>
      </c>
      <c r="I51" s="260">
        <v>675.88241559999994</v>
      </c>
      <c r="J51" s="260">
        <v>684.94250160000001</v>
      </c>
      <c r="K51" s="260">
        <v>713.93477680000001</v>
      </c>
      <c r="L51" s="260">
        <v>780.97941320000007</v>
      </c>
      <c r="M51" s="260">
        <v>884.26439360000006</v>
      </c>
      <c r="N51" s="260">
        <v>761.04722400000014</v>
      </c>
      <c r="O51" s="260">
        <v>828.09186040000009</v>
      </c>
      <c r="P51" s="260">
        <v>884.26439360000006</v>
      </c>
      <c r="Q51" s="260">
        <v>1018.3536664000001</v>
      </c>
      <c r="R51" s="139"/>
      <c r="S51" s="387"/>
      <c r="T51" s="431"/>
    </row>
    <row r="52" spans="1:20" x14ac:dyDescent="0.25">
      <c r="A52" s="431"/>
      <c r="B52" s="346" t="s">
        <v>198</v>
      </c>
      <c r="C52" s="599">
        <v>-204.1</v>
      </c>
      <c r="D52" s="599">
        <v>-237.9</v>
      </c>
      <c r="E52" s="599">
        <v>-254.8</v>
      </c>
      <c r="F52" s="599">
        <v>-276.89999999999998</v>
      </c>
      <c r="G52" s="599">
        <v>-309.39999999999998</v>
      </c>
      <c r="H52" s="599">
        <v>-327.60000000000002</v>
      </c>
      <c r="I52" s="599">
        <v>-321.10000000000002</v>
      </c>
      <c r="J52" s="599">
        <v>-367.9</v>
      </c>
      <c r="K52" s="599">
        <v>-387.4</v>
      </c>
      <c r="L52" s="599">
        <v>-417.3</v>
      </c>
      <c r="M52" s="599">
        <v>-513.5</v>
      </c>
      <c r="N52" s="599">
        <v>-429</v>
      </c>
      <c r="O52" s="599">
        <v>-444.6</v>
      </c>
      <c r="P52" s="599">
        <v>-491.4</v>
      </c>
      <c r="Q52" s="599">
        <v>-585</v>
      </c>
      <c r="R52" s="138"/>
      <c r="S52" s="390"/>
      <c r="T52" s="431"/>
    </row>
    <row r="53" spans="1:20" x14ac:dyDescent="0.25">
      <c r="A53" s="431"/>
      <c r="B53" s="361" t="s">
        <v>202</v>
      </c>
      <c r="C53" s="260" t="s">
        <v>206</v>
      </c>
      <c r="D53" s="260" t="s">
        <v>206</v>
      </c>
      <c r="E53" s="260">
        <v>-279.5</v>
      </c>
      <c r="F53" s="260">
        <v>304.2</v>
      </c>
      <c r="G53" s="260">
        <v>-340.6</v>
      </c>
      <c r="H53" s="260">
        <v>-360.1</v>
      </c>
      <c r="I53" s="260">
        <v>-351</v>
      </c>
      <c r="J53" s="260">
        <v>-401.7</v>
      </c>
      <c r="K53" s="260">
        <v>-425.1</v>
      </c>
      <c r="L53" s="260">
        <v>-458.9</v>
      </c>
      <c r="M53" s="260">
        <v>-564.20000000000005</v>
      </c>
      <c r="N53" s="260">
        <v>-471.9</v>
      </c>
      <c r="O53" s="260">
        <v>-488.8</v>
      </c>
      <c r="P53" s="260">
        <v>-539.5</v>
      </c>
      <c r="Q53" s="260">
        <v>-643.5</v>
      </c>
      <c r="R53" s="139"/>
      <c r="S53" s="387"/>
      <c r="T53" s="431"/>
    </row>
    <row r="54" spans="1:20" x14ac:dyDescent="0.25">
      <c r="A54" s="431"/>
      <c r="B54" s="370" t="s">
        <v>250</v>
      </c>
      <c r="C54" s="597">
        <v>262.60000000000002</v>
      </c>
      <c r="D54" s="597">
        <v>262.60000000000002</v>
      </c>
      <c r="E54" s="597">
        <v>262.60000000000002</v>
      </c>
      <c r="F54" s="597">
        <v>262.60000000000002</v>
      </c>
      <c r="G54" s="597">
        <v>262.60000000000002</v>
      </c>
      <c r="H54" s="597">
        <v>262.60000000000002</v>
      </c>
      <c r="I54" s="597">
        <v>262.60000000000002</v>
      </c>
      <c r="J54" s="597">
        <v>262.60000000000002</v>
      </c>
      <c r="K54" s="597">
        <v>262.60000000000002</v>
      </c>
      <c r="L54" s="597">
        <v>262.60000000000002</v>
      </c>
      <c r="M54" s="597">
        <v>262.60000000000002</v>
      </c>
      <c r="N54" s="597">
        <v>262.60000000000002</v>
      </c>
      <c r="O54" s="597">
        <v>262.60000000000002</v>
      </c>
      <c r="P54" s="597">
        <v>262.60000000000002</v>
      </c>
      <c r="Q54" s="597">
        <v>262.60000000000002</v>
      </c>
      <c r="R54" s="137"/>
      <c r="S54" s="394"/>
      <c r="T54" s="431"/>
    </row>
    <row r="55" spans="1:20" x14ac:dyDescent="0.25">
      <c r="A55" s="431"/>
      <c r="B55" s="361" t="s">
        <v>237</v>
      </c>
      <c r="C55" s="98">
        <v>301.60000000000002</v>
      </c>
      <c r="D55" s="98">
        <v>301.60000000000002</v>
      </c>
      <c r="E55" s="98">
        <v>301.60000000000002</v>
      </c>
      <c r="F55" s="98">
        <v>301.60000000000002</v>
      </c>
      <c r="G55" s="98">
        <v>301.60000000000002</v>
      </c>
      <c r="H55" s="98">
        <v>301.60000000000002</v>
      </c>
      <c r="I55" s="98">
        <v>301.60000000000002</v>
      </c>
      <c r="J55" s="98">
        <v>301.60000000000002</v>
      </c>
      <c r="K55" s="98">
        <v>301.60000000000002</v>
      </c>
      <c r="L55" s="98">
        <v>301.60000000000002</v>
      </c>
      <c r="M55" s="98">
        <v>301.60000000000002</v>
      </c>
      <c r="N55" s="98">
        <v>301.60000000000002</v>
      </c>
      <c r="O55" s="98">
        <v>301.60000000000002</v>
      </c>
      <c r="P55" s="98">
        <v>301.60000000000002</v>
      </c>
      <c r="Q55" s="98">
        <v>301.60000000000002</v>
      </c>
      <c r="R55" s="140"/>
      <c r="S55" s="395"/>
      <c r="T55" s="431"/>
    </row>
    <row r="56" spans="1:20" x14ac:dyDescent="0.25">
      <c r="A56" s="431"/>
      <c r="B56" s="368" t="s">
        <v>238</v>
      </c>
      <c r="C56" s="96" t="s">
        <v>239</v>
      </c>
      <c r="D56" s="96" t="s">
        <v>239</v>
      </c>
      <c r="E56" s="96" t="s">
        <v>239</v>
      </c>
      <c r="F56" s="96" t="s">
        <v>239</v>
      </c>
      <c r="G56" s="96" t="s">
        <v>239</v>
      </c>
      <c r="H56" s="96" t="s">
        <v>239</v>
      </c>
      <c r="I56" s="96" t="s">
        <v>239</v>
      </c>
      <c r="J56" s="96" t="s">
        <v>239</v>
      </c>
      <c r="K56" s="96" t="s">
        <v>239</v>
      </c>
      <c r="L56" s="96" t="s">
        <v>239</v>
      </c>
      <c r="M56" s="96" t="s">
        <v>239</v>
      </c>
      <c r="N56" s="96" t="s">
        <v>239</v>
      </c>
      <c r="O56" s="96" t="s">
        <v>239</v>
      </c>
      <c r="P56" s="96" t="s">
        <v>239</v>
      </c>
      <c r="Q56" s="96" t="s">
        <v>239</v>
      </c>
      <c r="R56" s="141"/>
      <c r="S56" s="396"/>
      <c r="T56" s="431"/>
    </row>
    <row r="57" spans="1:20" x14ac:dyDescent="0.25">
      <c r="A57" s="431"/>
      <c r="B57" s="361" t="s">
        <v>248</v>
      </c>
      <c r="C57" s="98">
        <v>621.4</v>
      </c>
      <c r="D57" s="98">
        <v>621.4</v>
      </c>
      <c r="E57" s="98">
        <v>621.4</v>
      </c>
      <c r="F57" s="98">
        <v>621.4</v>
      </c>
      <c r="G57" s="98">
        <v>621.4</v>
      </c>
      <c r="H57" s="98">
        <v>621.4</v>
      </c>
      <c r="I57" s="98">
        <v>621.4</v>
      </c>
      <c r="J57" s="98">
        <v>621.4</v>
      </c>
      <c r="K57" s="98">
        <v>621.4</v>
      </c>
      <c r="L57" s="98">
        <v>621.4</v>
      </c>
      <c r="M57" s="98">
        <v>621.4</v>
      </c>
      <c r="N57" s="98">
        <v>621.4</v>
      </c>
      <c r="O57" s="98">
        <v>621.4</v>
      </c>
      <c r="P57" s="98">
        <v>621.4</v>
      </c>
      <c r="Q57" s="98">
        <v>621.4</v>
      </c>
      <c r="R57" s="139"/>
      <c r="S57" s="387"/>
      <c r="T57" s="431"/>
    </row>
    <row r="58" spans="1:20" x14ac:dyDescent="0.25">
      <c r="A58" s="431"/>
      <c r="B58" s="368" t="s">
        <v>262</v>
      </c>
      <c r="C58" s="282">
        <v>474.5</v>
      </c>
      <c r="D58" s="282">
        <v>474.5</v>
      </c>
      <c r="E58" s="282">
        <v>474.5</v>
      </c>
      <c r="F58" s="282">
        <v>474.5</v>
      </c>
      <c r="G58" s="282">
        <v>474.5</v>
      </c>
      <c r="H58" s="282">
        <v>474.5</v>
      </c>
      <c r="I58" s="282">
        <v>474.5</v>
      </c>
      <c r="J58" s="282">
        <v>474.5</v>
      </c>
      <c r="K58" s="282">
        <v>474.5</v>
      </c>
      <c r="L58" s="282">
        <v>474.5</v>
      </c>
      <c r="M58" s="282">
        <v>474.5</v>
      </c>
      <c r="N58" s="282">
        <v>474.5</v>
      </c>
      <c r="O58" s="282">
        <v>474.5</v>
      </c>
      <c r="P58" s="282">
        <v>474.5</v>
      </c>
      <c r="Q58" s="282">
        <v>474.5</v>
      </c>
      <c r="R58" s="138"/>
      <c r="S58" s="390"/>
      <c r="T58" s="431"/>
    </row>
    <row r="59" spans="1:20" x14ac:dyDescent="0.25">
      <c r="A59" s="431"/>
      <c r="B59" s="346" t="s">
        <v>263</v>
      </c>
      <c r="C59" s="98">
        <v>247</v>
      </c>
      <c r="D59" s="98">
        <v>287.3</v>
      </c>
      <c r="E59" s="98">
        <v>308.10000000000002</v>
      </c>
      <c r="F59" s="98">
        <v>358.8</v>
      </c>
      <c r="G59" s="98">
        <v>410.8</v>
      </c>
      <c r="H59" s="98">
        <v>461.5</v>
      </c>
      <c r="I59" s="98">
        <v>430.3</v>
      </c>
      <c r="J59" s="98">
        <v>501.8</v>
      </c>
      <c r="K59" s="98">
        <v>553.79999999999995</v>
      </c>
      <c r="L59" s="98">
        <v>614.9</v>
      </c>
      <c r="M59" s="98">
        <v>738.4</v>
      </c>
      <c r="N59" s="98">
        <v>574.6</v>
      </c>
      <c r="O59" s="98">
        <v>646.1</v>
      </c>
      <c r="P59" s="98">
        <v>717.6</v>
      </c>
      <c r="Q59" s="98">
        <v>860.6</v>
      </c>
      <c r="R59" s="159"/>
      <c r="S59" s="397"/>
      <c r="T59" s="431"/>
    </row>
    <row r="60" spans="1:20" x14ac:dyDescent="0.25">
      <c r="A60" s="431"/>
      <c r="B60" s="370" t="s">
        <v>213</v>
      </c>
      <c r="C60" s="603">
        <v>237.9</v>
      </c>
      <c r="D60" s="603">
        <v>237.9</v>
      </c>
      <c r="E60" s="603">
        <v>237.9</v>
      </c>
      <c r="F60" s="603">
        <v>237.9</v>
      </c>
      <c r="G60" s="603">
        <v>237.9</v>
      </c>
      <c r="H60" s="603">
        <v>237.9</v>
      </c>
      <c r="I60" s="603">
        <v>237.9</v>
      </c>
      <c r="J60" s="603">
        <v>237.9</v>
      </c>
      <c r="K60" s="603">
        <v>237.9</v>
      </c>
      <c r="L60" s="603">
        <v>237.9</v>
      </c>
      <c r="M60" s="603">
        <v>237.9</v>
      </c>
      <c r="N60" s="603">
        <v>237.9</v>
      </c>
      <c r="O60" s="603">
        <v>237.9</v>
      </c>
      <c r="P60" s="603">
        <v>237.9</v>
      </c>
      <c r="Q60" s="603">
        <v>237.9</v>
      </c>
      <c r="R60" s="122"/>
      <c r="S60" s="398"/>
      <c r="T60" s="431"/>
    </row>
    <row r="61" spans="1:20" x14ac:dyDescent="0.25">
      <c r="A61" s="431"/>
      <c r="B61" s="361" t="s">
        <v>269</v>
      </c>
      <c r="C61" s="98">
        <v>114.4</v>
      </c>
      <c r="D61" s="98">
        <v>114.4</v>
      </c>
      <c r="E61" s="98">
        <v>114.4</v>
      </c>
      <c r="F61" s="98">
        <v>114.4</v>
      </c>
      <c r="G61" s="98">
        <v>114.4</v>
      </c>
      <c r="H61" s="98">
        <v>114.4</v>
      </c>
      <c r="I61" s="98">
        <v>114.4</v>
      </c>
      <c r="J61" s="98">
        <v>114.4</v>
      </c>
      <c r="K61" s="98">
        <v>114.4</v>
      </c>
      <c r="L61" s="98">
        <v>114.4</v>
      </c>
      <c r="M61" s="98">
        <v>114.4</v>
      </c>
      <c r="N61" s="98">
        <v>114.4</v>
      </c>
      <c r="O61" s="98">
        <v>114.4</v>
      </c>
      <c r="P61" s="98">
        <v>114.4</v>
      </c>
      <c r="Q61" s="98">
        <v>114.4</v>
      </c>
      <c r="R61" s="142"/>
      <c r="S61" s="449"/>
      <c r="T61" s="431"/>
    </row>
    <row r="62" spans="1:20" x14ac:dyDescent="0.25">
      <c r="A62" s="431"/>
      <c r="B62" s="368" t="s">
        <v>270</v>
      </c>
      <c r="C62" s="96">
        <v>804</v>
      </c>
      <c r="D62" s="96">
        <v>804</v>
      </c>
      <c r="E62" s="96">
        <v>804</v>
      </c>
      <c r="F62" s="96">
        <v>804</v>
      </c>
      <c r="G62" s="96">
        <v>804</v>
      </c>
      <c r="H62" s="96">
        <v>804</v>
      </c>
      <c r="I62" s="96">
        <v>804</v>
      </c>
      <c r="J62" s="96">
        <v>804</v>
      </c>
      <c r="K62" s="96">
        <v>804</v>
      </c>
      <c r="L62" s="96">
        <v>804</v>
      </c>
      <c r="M62" s="96">
        <v>804</v>
      </c>
      <c r="N62" s="96">
        <v>804</v>
      </c>
      <c r="O62" s="96">
        <v>804</v>
      </c>
      <c r="P62" s="96">
        <v>804</v>
      </c>
      <c r="Q62" s="96">
        <v>804</v>
      </c>
      <c r="R62" s="161"/>
      <c r="S62" s="162"/>
      <c r="T62" s="431"/>
    </row>
    <row r="63" spans="1:20" x14ac:dyDescent="0.25">
      <c r="A63" s="431"/>
      <c r="B63" s="368"/>
      <c r="C63" s="100"/>
      <c r="D63" s="96"/>
      <c r="E63" s="96"/>
      <c r="F63" s="96"/>
      <c r="G63" s="96"/>
      <c r="H63" s="96"/>
      <c r="I63" s="96"/>
      <c r="J63" s="96"/>
      <c r="K63" s="101"/>
      <c r="L63" s="101"/>
      <c r="M63" s="101"/>
      <c r="N63" s="101"/>
      <c r="O63" s="101"/>
      <c r="P63" s="101"/>
      <c r="Q63" s="101"/>
      <c r="R63" s="101"/>
      <c r="S63" s="154"/>
      <c r="T63" s="431"/>
    </row>
    <row r="64" spans="1:20" x14ac:dyDescent="0.25">
      <c r="A64" s="431"/>
      <c r="B64" s="88"/>
      <c r="C64" s="88"/>
      <c r="D64" s="89"/>
      <c r="E64" s="90"/>
      <c r="F64" s="89"/>
      <c r="G64" s="88"/>
      <c r="H64" s="89"/>
      <c r="I64" s="89"/>
      <c r="J64" s="90"/>
      <c r="K64" s="72"/>
      <c r="L64" s="72"/>
      <c r="M64" s="72"/>
      <c r="N64" s="72"/>
      <c r="O64" s="72"/>
      <c r="P64" s="72"/>
      <c r="Q64" s="72"/>
      <c r="R64" s="72"/>
      <c r="S64" s="72"/>
      <c r="T64" s="431"/>
    </row>
    <row r="65" spans="2:10" x14ac:dyDescent="0.25">
      <c r="B65" s="151"/>
      <c r="C65" s="151"/>
      <c r="D65" s="152"/>
      <c r="E65" s="153"/>
      <c r="F65" s="152"/>
      <c r="G65" s="151"/>
      <c r="H65" s="152"/>
      <c r="I65" s="152"/>
      <c r="J65" s="153"/>
    </row>
  </sheetData>
  <mergeCells count="12">
    <mergeCell ref="I11:J11"/>
    <mergeCell ref="I12:J12"/>
    <mergeCell ref="B10:H10"/>
    <mergeCell ref="B12:H13"/>
    <mergeCell ref="B11:D11"/>
    <mergeCell ref="E11:G11"/>
    <mergeCell ref="B9:H9"/>
    <mergeCell ref="A1:H4"/>
    <mergeCell ref="B5:H5"/>
    <mergeCell ref="B6:H6"/>
    <mergeCell ref="B7:H7"/>
    <mergeCell ref="B8:H8"/>
  </mergeCells>
  <pageMargins left="0.55000000000000004" right="0.55000000000000004" top="0.75" bottom="0.5" header="0.3" footer="0.3"/>
  <pageSetup scale="7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Y65"/>
  <sheetViews>
    <sheetView zoomScale="96" zoomScaleNormal="96" workbookViewId="0">
      <selection activeCell="A5" sqref="A5"/>
    </sheetView>
  </sheetViews>
  <sheetFormatPr defaultColWidth="0" defaultRowHeight="15" x14ac:dyDescent="0.25"/>
  <cols>
    <col min="1" max="1" width="3.140625" customWidth="1"/>
    <col min="2" max="2" width="26.140625" customWidth="1"/>
    <col min="3" max="17" width="6.7109375" customWidth="1"/>
    <col min="18" max="19" width="6" hidden="1" customWidth="1"/>
    <col min="20" max="20" width="3.140625" customWidth="1"/>
    <col min="21" max="81" width="6.28515625" customWidth="1"/>
  </cols>
  <sheetData>
    <row r="1" spans="1:25" s="76" customFormat="1" ht="15" customHeight="1" x14ac:dyDescent="0.25">
      <c r="A1" s="650" t="s">
        <v>387</v>
      </c>
      <c r="B1" s="650"/>
      <c r="C1" s="650"/>
      <c r="D1" s="650"/>
      <c r="E1" s="650"/>
      <c r="F1" s="650"/>
      <c r="G1" s="650"/>
      <c r="H1" s="650"/>
    </row>
    <row r="2" spans="1:25" s="76" customFormat="1" ht="14.45" customHeight="1" x14ac:dyDescent="0.25">
      <c r="A2" s="650"/>
      <c r="B2" s="650"/>
      <c r="C2" s="650"/>
      <c r="D2" s="650"/>
      <c r="E2" s="650"/>
      <c r="F2" s="650"/>
      <c r="G2" s="650"/>
      <c r="H2" s="650"/>
      <c r="J2" s="78"/>
    </row>
    <row r="3" spans="1:25" s="76" customFormat="1" ht="14.45" customHeight="1" x14ac:dyDescent="0.25">
      <c r="A3" s="650"/>
      <c r="B3" s="650"/>
      <c r="C3" s="650"/>
      <c r="D3" s="650"/>
      <c r="E3" s="650"/>
      <c r="F3" s="650"/>
      <c r="G3" s="650"/>
      <c r="H3" s="650"/>
      <c r="K3" s="77"/>
    </row>
    <row r="4" spans="1:25" s="76" customFormat="1" ht="16.5" customHeight="1" x14ac:dyDescent="0.25">
      <c r="A4" s="650"/>
      <c r="B4" s="650"/>
      <c r="C4" s="650"/>
      <c r="D4" s="650"/>
      <c r="E4" s="650"/>
      <c r="F4" s="650"/>
      <c r="G4" s="650"/>
      <c r="H4" s="650"/>
      <c r="I4" s="79"/>
      <c r="J4" s="79"/>
      <c r="K4" s="79"/>
    </row>
    <row r="5" spans="1:25" s="76" customFormat="1" ht="16.5" customHeight="1" x14ac:dyDescent="0.25">
      <c r="B5" s="638" t="str">
        <f>Instructions!$B$22</f>
        <v>33 Limerock Road</v>
      </c>
      <c r="C5" s="638"/>
      <c r="D5" s="638"/>
      <c r="E5" s="638"/>
      <c r="F5" s="638"/>
      <c r="G5" s="638"/>
      <c r="H5" s="638"/>
      <c r="I5" s="79"/>
      <c r="J5" s="79"/>
      <c r="K5" s="79"/>
    </row>
    <row r="6" spans="1:25" s="76" customFormat="1" ht="16.5" customHeight="1" thickBot="1" x14ac:dyDescent="0.3">
      <c r="B6" s="638" t="str">
        <f>Instructions!$B$23</f>
        <v>Lititz, PA 17543</v>
      </c>
      <c r="C6" s="638"/>
      <c r="D6" s="638"/>
      <c r="E6" s="638"/>
      <c r="F6" s="638"/>
      <c r="G6" s="638"/>
      <c r="H6" s="638"/>
      <c r="I6" s="79"/>
      <c r="J6" s="79"/>
      <c r="K6" s="79"/>
      <c r="V6" s="678" t="s">
        <v>334</v>
      </c>
      <c r="W6" s="678"/>
      <c r="X6" s="678"/>
      <c r="Y6" s="678"/>
    </row>
    <row r="7" spans="1:25" s="76" customFormat="1" ht="16.5" customHeight="1" thickBot="1" x14ac:dyDescent="0.3">
      <c r="B7" s="638" t="str">
        <f>Instructions!$B$24</f>
        <v>Phone: 717-625-4066</v>
      </c>
      <c r="C7" s="638"/>
      <c r="D7" s="638"/>
      <c r="E7" s="638"/>
      <c r="F7" s="638"/>
      <c r="G7" s="638"/>
      <c r="H7" s="638"/>
      <c r="I7" s="79"/>
      <c r="J7" s="79"/>
      <c r="K7" s="79"/>
      <c r="W7" s="325">
        <v>0.4</v>
      </c>
    </row>
    <row r="8" spans="1:25" s="76" customFormat="1" ht="16.5" customHeight="1" x14ac:dyDescent="0.25">
      <c r="B8" s="638" t="str">
        <f>Instructions!$B$25</f>
        <v>Fax: 717-625-0062</v>
      </c>
      <c r="C8" s="638"/>
      <c r="D8" s="638"/>
      <c r="E8" s="638"/>
      <c r="F8" s="638"/>
      <c r="G8" s="638"/>
      <c r="H8" s="638"/>
      <c r="I8" s="79"/>
      <c r="J8" s="79"/>
      <c r="K8" s="79"/>
    </row>
    <row r="9" spans="1:25" s="76" customFormat="1" ht="16.5" customHeight="1" x14ac:dyDescent="0.25">
      <c r="B9" s="638" t="str">
        <f>Instructions!$B$26</f>
        <v>Email:office@creativegazebos.com</v>
      </c>
      <c r="C9" s="638"/>
      <c r="D9" s="638"/>
      <c r="E9" s="638"/>
      <c r="F9" s="638"/>
      <c r="G9" s="638"/>
      <c r="H9" s="638"/>
      <c r="I9" s="79"/>
      <c r="J9" s="79"/>
      <c r="K9" s="79"/>
    </row>
    <row r="10" spans="1:25" s="76" customFormat="1" ht="16.5" customHeight="1" x14ac:dyDescent="0.25">
      <c r="B10" s="691" t="s">
        <v>364</v>
      </c>
      <c r="C10" s="691"/>
      <c r="D10" s="691"/>
      <c r="E10" s="691"/>
      <c r="F10" s="691"/>
      <c r="G10" s="691"/>
      <c r="H10" s="691"/>
      <c r="I10" s="79"/>
      <c r="J10" s="79"/>
      <c r="K10" s="79"/>
    </row>
    <row r="11" spans="1:25" s="76" customFormat="1" ht="16.5" customHeight="1" x14ac:dyDescent="0.25">
      <c r="B11" s="665" t="s">
        <v>368</v>
      </c>
      <c r="C11" s="665"/>
      <c r="D11" s="665"/>
      <c r="E11" s="666">
        <f>'PT Wood Oval Wholesale'!E11</f>
        <v>44991</v>
      </c>
      <c r="F11" s="666"/>
      <c r="G11" s="666"/>
      <c r="H11" s="589"/>
      <c r="I11" s="692" t="s">
        <v>329</v>
      </c>
      <c r="J11" s="692"/>
      <c r="K11" s="79"/>
    </row>
    <row r="12" spans="1:25" s="76" customFormat="1" ht="16.5" customHeight="1" x14ac:dyDescent="0.25">
      <c r="A12" s="77"/>
      <c r="B12" s="664" t="s">
        <v>306</v>
      </c>
      <c r="C12" s="664"/>
      <c r="D12" s="664"/>
      <c r="E12" s="664"/>
      <c r="F12" s="664"/>
      <c r="G12" s="664"/>
      <c r="H12" s="664"/>
      <c r="I12" s="692" t="s">
        <v>330</v>
      </c>
      <c r="J12" s="692"/>
      <c r="K12" s="79"/>
    </row>
    <row r="13" spans="1:25" s="76" customFormat="1" ht="16.5" customHeight="1" x14ac:dyDescent="0.25">
      <c r="A13" s="77"/>
      <c r="B13" s="664"/>
      <c r="C13" s="664"/>
      <c r="D13" s="664"/>
      <c r="E13" s="664"/>
      <c r="F13" s="664"/>
      <c r="G13" s="664"/>
      <c r="H13" s="664"/>
      <c r="I13" s="79"/>
      <c r="J13" s="79"/>
      <c r="K13" s="79"/>
    </row>
    <row r="14" spans="1:25" s="76" customFormat="1" ht="16.5" customHeight="1" x14ac:dyDescent="0.4">
      <c r="A14" s="82"/>
      <c r="B14" s="163"/>
      <c r="C14" s="83"/>
      <c r="D14" s="83"/>
      <c r="E14" s="83"/>
      <c r="F14" s="82"/>
      <c r="G14" s="82"/>
      <c r="H14" s="84"/>
      <c r="I14" s="85"/>
      <c r="J14" s="85"/>
      <c r="K14" s="85"/>
      <c r="L14" s="164"/>
      <c r="M14" s="164"/>
      <c r="N14" s="164"/>
      <c r="O14" s="164"/>
      <c r="P14" s="164"/>
      <c r="Q14" s="164"/>
      <c r="R14" s="164"/>
      <c r="S14" s="164"/>
      <c r="T14" s="164"/>
    </row>
    <row r="15" spans="1:25" s="76" customFormat="1" ht="16.5" customHeight="1" x14ac:dyDescent="0.35">
      <c r="A15" s="91"/>
      <c r="B15" s="92"/>
      <c r="C15" s="73"/>
      <c r="D15" s="74"/>
      <c r="E15" s="74"/>
      <c r="F15" s="74"/>
      <c r="G15" s="74"/>
      <c r="H15" s="74"/>
      <c r="I15" s="74"/>
      <c r="J15" s="74"/>
      <c r="K15" s="86"/>
      <c r="L15" s="72"/>
      <c r="M15" s="72"/>
      <c r="N15" s="72"/>
      <c r="O15" s="72"/>
      <c r="P15" s="72"/>
      <c r="Q15" s="72"/>
      <c r="R15" s="72"/>
      <c r="S15" s="72"/>
      <c r="T15" s="72"/>
    </row>
    <row r="16" spans="1:25" s="76" customFormat="1" ht="16.5" customHeight="1" x14ac:dyDescent="0.35">
      <c r="A16" s="91"/>
      <c r="B16" s="165" t="s">
        <v>305</v>
      </c>
      <c r="C16" s="94" t="s">
        <v>84</v>
      </c>
      <c r="D16" s="94" t="s">
        <v>86</v>
      </c>
      <c r="E16" s="94" t="s">
        <v>90</v>
      </c>
      <c r="F16" s="94" t="s">
        <v>91</v>
      </c>
      <c r="G16" s="94" t="s">
        <v>93</v>
      </c>
      <c r="H16" s="94" t="s">
        <v>94</v>
      </c>
      <c r="I16" s="94" t="s">
        <v>97</v>
      </c>
      <c r="J16" s="94" t="s">
        <v>99</v>
      </c>
      <c r="K16" s="94" t="s">
        <v>101</v>
      </c>
      <c r="L16" s="94" t="s">
        <v>103</v>
      </c>
      <c r="M16" s="94" t="s">
        <v>105</v>
      </c>
      <c r="N16" s="94" t="s">
        <v>212</v>
      </c>
      <c r="O16" s="94" t="s">
        <v>109</v>
      </c>
      <c r="P16" s="94" t="s">
        <v>111</v>
      </c>
      <c r="Q16" s="94" t="s">
        <v>113</v>
      </c>
      <c r="R16" s="94"/>
      <c r="S16" s="94"/>
      <c r="T16" s="72"/>
    </row>
    <row r="17" spans="1:25" s="76" customFormat="1" ht="16.5" customHeight="1" x14ac:dyDescent="0.25">
      <c r="A17" s="72"/>
      <c r="B17" s="593" t="s">
        <v>360</v>
      </c>
      <c r="C17" s="260">
        <f>'PT Wood Oval Wholesale'!C17+('PT Wood Oval Wholesale'!C17*'PT Wood Oval Retail'!$W$7)</f>
        <v>4813.5096238320002</v>
      </c>
      <c r="D17" s="260">
        <f>'PT Wood Oval Wholesale'!D17+('PT Wood Oval Wholesale'!D17*'PT Wood Oval Retail'!$W$7)</f>
        <v>5228.1725310360007</v>
      </c>
      <c r="E17" s="260">
        <f>'PT Wood Oval Wholesale'!E17+('PT Wood Oval Wholesale'!E17*'PT Wood Oval Retail'!$W$7)</f>
        <v>5329.59</v>
      </c>
      <c r="F17" s="260">
        <f>'PT Wood Oval Wholesale'!F17+('PT Wood Oval Wholesale'!F17*'PT Wood Oval Retail'!$W$7)</f>
        <v>5914.2900218220002</v>
      </c>
      <c r="G17" s="260">
        <f>'PT Wood Oval Wholesale'!G17+('PT Wood Oval Wholesale'!G17*'PT Wood Oval Retail'!$W$7)</f>
        <v>6474.2986903140009</v>
      </c>
      <c r="H17" s="260">
        <f>'PT Wood Oval Wholesale'!H17+('PT Wood Oval Wholesale'!H17*'PT Wood Oval Retail'!$W$7)</f>
        <v>7081.3309874579991</v>
      </c>
      <c r="I17" s="260">
        <f>'PT Wood Oval Wholesale'!I17+('PT Wood Oval Wholesale'!I17*'PT Wood Oval Retail'!$W$7)</f>
        <v>6486.7739999999994</v>
      </c>
      <c r="J17" s="260">
        <f>'PT Wood Oval Wholesale'!J17+('PT Wood Oval Wholesale'!J17*'PT Wood Oval Retail'!$W$7)</f>
        <v>7181.7905577600013</v>
      </c>
      <c r="K17" s="260">
        <f>'PT Wood Oval Wholesale'!K17+('PT Wood Oval Wholesale'!K17*'PT Wood Oval Retail'!$W$7)</f>
        <v>7833.7090458900002</v>
      </c>
      <c r="L17" s="260">
        <f>'PT Wood Oval Wholesale'!L17+('PT Wood Oval Wholesale'!L17*'PT Wood Oval Retail'!$W$7)</f>
        <v>8472.8029080240012</v>
      </c>
      <c r="M17" s="260">
        <f>'PT Wood Oval Wholesale'!M17+('PT Wood Oval Wholesale'!M17*'PT Wood Oval Retail'!$W$7)</f>
        <v>9740.3034439620005</v>
      </c>
      <c r="N17" s="260">
        <f>'PT Wood Oval Wholesale'!N17+('PT Wood Oval Wholesale'!N17*'PT Wood Oval Retail'!$W$7)</f>
        <v>7474.6195180020004</v>
      </c>
      <c r="O17" s="260">
        <f>'PT Wood Oval Wholesale'!O17+('PT Wood Oval Wholesale'!O17*'PT Wood Oval Retail'!$W$7)</f>
        <v>8359.5187117260011</v>
      </c>
      <c r="P17" s="260">
        <f>'PT Wood Oval Wholesale'!P17+('PT Wood Oval Wholesale'!P17*'PT Wood Oval Retail'!$W$7)</f>
        <v>9302.1287224320022</v>
      </c>
      <c r="Q17" s="260">
        <f>'PT Wood Oval Wholesale'!Q17+('PT Wood Oval Wholesale'!Q17*'PT Wood Oval Retail'!$W$7)</f>
        <v>10896.657221267997</v>
      </c>
      <c r="R17" s="144"/>
      <c r="S17" s="144"/>
      <c r="T17" s="72"/>
    </row>
    <row r="18" spans="1:25" ht="16.5" customHeight="1" x14ac:dyDescent="0.25">
      <c r="A18" s="72"/>
      <c r="B18" s="316" t="s">
        <v>194</v>
      </c>
      <c r="C18" s="599">
        <f>'PT Wood Oval Wholesale'!C18+('PT Wood Oval Wholesale'!C18*'PT Wood Oval Retail'!$W$7)</f>
        <v>5228.1725310360007</v>
      </c>
      <c r="D18" s="599">
        <f>'PT Wood Oval Wholesale'!D18+('PT Wood Oval Wholesale'!D18*'PT Wood Oval Retail'!$W$7)</f>
        <v>5689.8590668919996</v>
      </c>
      <c r="E18" s="599">
        <f>'PT Wood Oval Wholesale'!E18+('PT Wood Oval Wholesale'!E18*'PT Wood Oval Retail'!$W$7)</f>
        <v>5785.92</v>
      </c>
      <c r="F18" s="599">
        <f>'PT Wood Oval Wholesale'!F18+('PT Wood Oval Wholesale'!F18*'PT Wood Oval Retail'!$W$7)</f>
        <v>6429.4124993279993</v>
      </c>
      <c r="G18" s="599">
        <f>'PT Wood Oval Wholesale'!G18+('PT Wood Oval Wholesale'!G18*'PT Wood Oval Retail'!$W$7)</f>
        <v>7047.1319848020012</v>
      </c>
      <c r="H18" s="599">
        <f>'PT Wood Oval Wholesale'!H18+('PT Wood Oval Wholesale'!H18*'PT Wood Oval Retail'!$W$7)</f>
        <v>7699.050472932001</v>
      </c>
      <c r="I18" s="599">
        <f>'PT Wood Oval Wholesale'!I18+('PT Wood Oval Wholesale'!I18*'PT Wood Oval Retail'!$W$7)</f>
        <v>7056.7560000000003</v>
      </c>
      <c r="J18" s="599">
        <f>'PT Wood Oval Wholesale'!J18+('PT Wood Oval Wholesale'!J18*'PT Wood Oval Retail'!$W$7)</f>
        <v>7810.1972315640014</v>
      </c>
      <c r="K18" s="599">
        <f>'PT Wood Oval Wholesale'!K18+('PT Wood Oval Wholesale'!K18*'PT Wood Oval Retail'!$W$7)</f>
        <v>8528.376287340001</v>
      </c>
      <c r="L18" s="599">
        <f>'PT Wood Oval Wholesale'!L18+('PT Wood Oval Wholesale'!L18*'PT Wood Oval Retail'!$W$7)</f>
        <v>9225.1809664560005</v>
      </c>
      <c r="M18" s="599">
        <f>'PT Wood Oval Wholesale'!M18+('PT Wood Oval Wholesale'!M18*'PT Wood Oval Retail'!$W$7)</f>
        <v>10593.141072696</v>
      </c>
      <c r="N18" s="599">
        <f>'PT Wood Oval Wholesale'!N18+('PT Wood Oval Wholesale'!N18*'PT Wood Oval Retail'!$W$7)</f>
        <v>8124.4005684660005</v>
      </c>
      <c r="O18" s="599">
        <f>'PT Wood Oval Wholesale'!O18+('PT Wood Oval Wholesale'!O18*'PT Wood Oval Retail'!$W$7)</f>
        <v>9101.2095818279977</v>
      </c>
      <c r="P18" s="599">
        <f>'PT Wood Oval Wholesale'!P18+('PT Wood Oval Wholesale'!P18*'PT Wood Oval Retail'!$W$7)</f>
        <v>10122.904786175999</v>
      </c>
      <c r="Q18" s="599">
        <f>'PT Wood Oval Wholesale'!Q18+('PT Wood Oval Wholesale'!Q18*'PT Wood Oval Retail'!$W$7)</f>
        <v>11839.267231973998</v>
      </c>
      <c r="R18" s="133"/>
      <c r="S18" s="133"/>
      <c r="T18" s="72"/>
    </row>
    <row r="19" spans="1:25" ht="16.5" customHeight="1" x14ac:dyDescent="0.25">
      <c r="A19" s="72"/>
      <c r="B19" s="236" t="s">
        <v>181</v>
      </c>
      <c r="C19" s="260" t="s">
        <v>206</v>
      </c>
      <c r="D19" s="260" t="s">
        <v>206</v>
      </c>
      <c r="E19" s="260">
        <f>'PT Wood Oval Wholesale'!E19+('PT Wood Oval Wholesale'!E19*'PT Wood Oval Retail'!$W$7)</f>
        <v>7066.5839999999989</v>
      </c>
      <c r="F19" s="260">
        <f>'PT Wood Oval Wholesale'!F19+('PT Wood Oval Wholesale'!F19*'PT Wood Oval Retail'!$W$7)</f>
        <v>7781.7328177680001</v>
      </c>
      <c r="G19" s="260">
        <f>'PT Wood Oval Wholesale'!G19+('PT Wood Oval Wholesale'!G19*'PT Wood Oval Retail'!$W$7)</f>
        <v>8484.584881499999</v>
      </c>
      <c r="H19" s="260">
        <f>'PT Wood Oval Wholesale'!H19+('PT Wood Oval Wholesale'!H19*'PT Wood Oval Retail'!$W$7)</f>
        <v>9631.44</v>
      </c>
      <c r="I19" s="260">
        <f>'PT Wood Oval Wholesale'!I19+('PT Wood Oval Wholesale'!I19*'PT Wood Oval Retail'!$W$7)</f>
        <v>8504.2440000000006</v>
      </c>
      <c r="J19" s="260">
        <f>'PT Wood Oval Wholesale'!J19+('PT Wood Oval Wholesale'!J19*'PT Wood Oval Retail'!$W$7)</f>
        <v>9380.1191309280021</v>
      </c>
      <c r="K19" s="260">
        <f>'PT Wood Oval Wholesale'!K19+('PT Wood Oval Wholesale'!K19*'PT Wood Oval Retail'!$W$7)</f>
        <v>10461.766855176002</v>
      </c>
      <c r="L19" s="260">
        <f>'PT Wood Oval Wholesale'!L19+('PT Wood Oval Wholesale'!L19*'PT Wood Oval Retail'!$W$7)</f>
        <v>11421.9</v>
      </c>
      <c r="M19" s="260">
        <f>'PT Wood Oval Wholesale'!M19+('PT Wood Oval Wholesale'!M19*'PT Wood Oval Retail'!$W$7)</f>
        <v>12990.096</v>
      </c>
      <c r="N19" s="260">
        <f>'PT Wood Oval Wholesale'!N19+('PT Wood Oval Wholesale'!N19*'PT Wood Oval Retail'!$W$7)</f>
        <v>10109.484</v>
      </c>
      <c r="O19" s="260">
        <f>'PT Wood Oval Wholesale'!O19+('PT Wood Oval Wholesale'!O19*'PT Wood Oval Retail'!$W$7)</f>
        <v>11234.916000000001</v>
      </c>
      <c r="P19" s="260">
        <f>'PT Wood Oval Wholesale'!P19+('PT Wood Oval Wholesale'!P19*'PT Wood Oval Retail'!$W$7)</f>
        <v>12312.72</v>
      </c>
      <c r="Q19" s="260">
        <f>'PT Wood Oval Wholesale'!Q19+('PT Wood Oval Wholesale'!Q19*'PT Wood Oval Retail'!$W$7)</f>
        <v>14358.96</v>
      </c>
      <c r="R19" s="130"/>
      <c r="S19" s="130"/>
      <c r="T19" s="72"/>
    </row>
    <row r="20" spans="1:25" ht="16.5" customHeight="1" x14ac:dyDescent="0.25">
      <c r="A20" s="72"/>
      <c r="B20" s="238" t="s">
        <v>180</v>
      </c>
      <c r="C20" s="261">
        <f>'PT Wood Oval Wholesale'!C20+('PT Wood Oval Wholesale'!C20*'PT Wood Oval Retail'!$W$7)</f>
        <v>6452.9243136540008</v>
      </c>
      <c r="D20" s="261">
        <f>'PT Wood Oval Wholesale'!D20+('PT Wood Oval Wholesale'!D20*'PT Wood Oval Retail'!$W$7)</f>
        <v>7102.705364118</v>
      </c>
      <c r="E20" s="261">
        <f>'PT Wood Oval Wholesale'!E20+('PT Wood Oval Wholesale'!E20*'PT Wood Oval Retail'!$W$7)</f>
        <v>7299.5580000000009</v>
      </c>
      <c r="F20" s="261">
        <f>'PT Wood Oval Wholesale'!F20+('PT Wood Oval Wholesale'!F20*'PT Wood Oval Retail'!$W$7)</f>
        <v>8113.7133801360014</v>
      </c>
      <c r="G20" s="261">
        <f>'PT Wood Oval Wholesale'!G20+('PT Wood Oval Wholesale'!G20*'PT Wood Oval Retail'!$W$7)</f>
        <v>9011.4371998559982</v>
      </c>
      <c r="H20" s="261">
        <f>'PT Wood Oval Wholesale'!H20+('PT Wood Oval Wholesale'!H20*'PT Wood Oval Retail'!$W$7)</f>
        <v>9930.5353962360005</v>
      </c>
      <c r="I20" s="261">
        <f>'PT Wood Oval Wholesale'!I20+('PT Wood Oval Wholesale'!I20*'PT Wood Oval Retail'!$W$7)</f>
        <v>9147.264000000001</v>
      </c>
      <c r="J20" s="261">
        <f>'PT Wood Oval Wholesale'!J20+('PT Wood Oval Wholesale'!J20*'PT Wood Oval Retail'!$W$7)</f>
        <v>10110.080160180001</v>
      </c>
      <c r="K20" s="261">
        <f>'PT Wood Oval Wholesale'!K20+('PT Wood Oval Wholesale'!K20*'PT Wood Oval Retail'!$W$7)</f>
        <v>11031.315794226002</v>
      </c>
      <c r="L20" s="261">
        <f>'PT Wood Oval Wholesale'!L20+('PT Wood Oval Wholesale'!L20*'PT Wood Oval Retail'!$W$7)</f>
        <v>11929.039613946001</v>
      </c>
      <c r="M20" s="261">
        <f>'PT Wood Oval Wholesale'!M20+('PT Wood Oval Wholesale'!M20*'PT Wood Oval Retail'!$W$7)</f>
        <v>13668.91387407</v>
      </c>
      <c r="N20" s="261">
        <f>'PT Wood Oval Wholesale'!N20+('PT Wood Oval Wholesale'!N20*'PT Wood Oval Retail'!$W$7)</f>
        <v>10751.311459979999</v>
      </c>
      <c r="O20" s="261">
        <f>'PT Wood Oval Wholesale'!O20+('PT Wood Oval Wholesale'!O20*'PT Wood Oval Retail'!$W$7)</f>
        <v>11963.238616602001</v>
      </c>
      <c r="P20" s="261">
        <f>'PT Wood Oval Wholesale'!P20+('PT Wood Oval Wholesale'!P20*'PT Wood Oval Retail'!$W$7)</f>
        <v>13241.426340870001</v>
      </c>
      <c r="Q20" s="261">
        <f>'PT Wood Oval Wholesale'!Q20+('PT Wood Oval Wholesale'!Q20*'PT Wood Oval Retail'!$W$7)</f>
        <v>15419.475322524002</v>
      </c>
      <c r="R20" s="129"/>
      <c r="S20" s="129"/>
      <c r="T20" s="72"/>
      <c r="Y20" s="76"/>
    </row>
    <row r="21" spans="1:25" ht="15" customHeight="1" x14ac:dyDescent="0.25">
      <c r="A21" s="72"/>
      <c r="B21" s="236" t="s">
        <v>183</v>
      </c>
      <c r="C21" s="260"/>
      <c r="D21" s="263"/>
      <c r="E21" s="260"/>
      <c r="F21" s="260"/>
      <c r="G21" s="260"/>
      <c r="H21" s="260"/>
      <c r="I21" s="260"/>
      <c r="J21" s="260"/>
      <c r="K21" s="264"/>
      <c r="L21" s="264"/>
      <c r="M21" s="264"/>
      <c r="N21" s="264"/>
      <c r="O21" s="264"/>
      <c r="P21" s="264"/>
      <c r="Q21" s="264"/>
      <c r="R21" s="135"/>
      <c r="S21" s="135"/>
      <c r="T21" s="72"/>
    </row>
    <row r="22" spans="1:25" ht="15.95" customHeight="1" x14ac:dyDescent="0.25">
      <c r="A22" s="72"/>
      <c r="B22" s="243" t="s">
        <v>224</v>
      </c>
      <c r="C22" s="261">
        <f>'PT Wood Oval Wholesale'!C22+('PT Wood Oval Wholesale'!C22*'PT Wood Oval Retail'!$W$7)</f>
        <v>383.64265799999998</v>
      </c>
      <c r="D22" s="261">
        <f>'PT Wood Oval Wholesale'!D22+('PT Wood Oval Wholesale'!D22*'PT Wood Oval Retail'!$W$7)</f>
        <v>407.75733936000006</v>
      </c>
      <c r="E22" s="261">
        <f>'PT Wood Oval Wholesale'!E22+('PT Wood Oval Wholesale'!E22*'PT Wood Oval Retail'!$W$7)</f>
        <v>418.71855816000004</v>
      </c>
      <c r="F22" s="261">
        <f>'PT Wood Oval Wholesale'!F22+('PT Wood Oval Wholesale'!F22*'PT Wood Oval Retail'!$W$7)</f>
        <v>466.94792088000008</v>
      </c>
      <c r="G22" s="261">
        <f>'PT Wood Oval Wholesale'!G22+('PT Wood Oval Wholesale'!G22*'PT Wood Oval Retail'!$W$7)</f>
        <v>515.17728360000001</v>
      </c>
      <c r="H22" s="261">
        <f>'PT Wood Oval Wholesale'!H22+('PT Wood Oval Wholesale'!H22*'PT Wood Oval Retail'!$W$7)</f>
        <v>550.25318375999996</v>
      </c>
      <c r="I22" s="261">
        <f>'PT Wood Oval Wholesale'!I22+('PT Wood Oval Wholesale'!I22*'PT Wood Oval Retail'!$W$7)</f>
        <v>515.17728360000001</v>
      </c>
      <c r="J22" s="261">
        <f>'PT Wood Oval Wholesale'!J22+('PT Wood Oval Wholesale'!J22*'PT Wood Oval Retail'!$W$7)</f>
        <v>550.25318375999996</v>
      </c>
      <c r="K22" s="261">
        <f>'PT Wood Oval Wholesale'!K22+('PT Wood Oval Wholesale'!K22*'PT Wood Oval Retail'!$W$7)</f>
        <v>598.48254648000011</v>
      </c>
      <c r="L22" s="261">
        <f>'PT Wood Oval Wholesale'!L22+('PT Wood Oval Wholesale'!L22*'PT Wood Oval Retail'!$W$7)</f>
        <v>633.55844664000006</v>
      </c>
      <c r="M22" s="261">
        <f>'PT Wood Oval Wholesale'!M22+('PT Wood Oval Wholesale'!M22*'PT Wood Oval Retail'!$W$7)</f>
        <v>743.17063463999989</v>
      </c>
      <c r="N22" s="261">
        <f>'PT Wood Oval Wholesale'!N22+('PT Wood Oval Wholesale'!N22*'PT Wood Oval Retail'!$W$7)</f>
        <v>574.36786512000003</v>
      </c>
      <c r="O22" s="261">
        <f>'PT Wood Oval Wholesale'!O22+('PT Wood Oval Wholesale'!O22*'PT Wood Oval Retail'!$W$7)</f>
        <v>622.59722783999996</v>
      </c>
      <c r="P22" s="261">
        <f>'PT Wood Oval Wholesale'!P22+('PT Wood Oval Wholesale'!P22*'PT Wood Oval Retail'!$W$7)</f>
        <v>694.94127191999996</v>
      </c>
      <c r="Q22" s="261">
        <f>'PT Wood Oval Wholesale'!Q22+('PT Wood Oval Wholesale'!Q22*'PT Wood Oval Retail'!$W$7)</f>
        <v>826.47589751999999</v>
      </c>
      <c r="R22" s="126"/>
      <c r="S22" s="148"/>
      <c r="T22" s="72"/>
    </row>
    <row r="23" spans="1:25" x14ac:dyDescent="0.25">
      <c r="A23" s="72"/>
      <c r="B23" s="244" t="s">
        <v>228</v>
      </c>
      <c r="C23" s="260">
        <f>'PT Wood Oval Wholesale'!C23+('PT Wood Oval Wholesale'!C23*'PT Wood Oval Retail'!$W$7)</f>
        <v>539.29196496000009</v>
      </c>
      <c r="D23" s="260">
        <f>'PT Wood Oval Wholesale'!D23+('PT Wood Oval Wholesale'!D23*'PT Wood Oval Retail'!$W$7)</f>
        <v>563.40664631999994</v>
      </c>
      <c r="E23" s="260">
        <f>'PT Wood Oval Wholesale'!E23+('PT Wood Oval Wholesale'!E23*'PT Wood Oval Retail'!$W$7)</f>
        <v>574.36786512000003</v>
      </c>
      <c r="F23" s="260">
        <f>'PT Wood Oval Wholesale'!F23+('PT Wood Oval Wholesale'!F23*'PT Wood Oval Retail'!$W$7)</f>
        <v>622.59722783999996</v>
      </c>
      <c r="G23" s="260">
        <f>'PT Wood Oval Wholesale'!G23+('PT Wood Oval Wholesale'!G23*'PT Wood Oval Retail'!$W$7)</f>
        <v>670.82659056</v>
      </c>
      <c r="H23" s="260">
        <f>'PT Wood Oval Wholesale'!H23+('PT Wood Oval Wholesale'!H23*'PT Wood Oval Retail'!$W$7)</f>
        <v>705.90249072000006</v>
      </c>
      <c r="I23" s="260">
        <f>'PT Wood Oval Wholesale'!I23+('PT Wood Oval Wholesale'!I23*'PT Wood Oval Retail'!$W$7)</f>
        <v>681.78780935999998</v>
      </c>
      <c r="J23" s="260">
        <f>'PT Wood Oval Wholesale'!J23+('PT Wood Oval Wholesale'!J23*'PT Wood Oval Retail'!$W$7)</f>
        <v>743.17063463999989</v>
      </c>
      <c r="K23" s="260">
        <f>'PT Wood Oval Wholesale'!K23+('PT Wood Oval Wholesale'!K23*'PT Wood Oval Retail'!$W$7)</f>
        <v>813.32243496000001</v>
      </c>
      <c r="L23" s="260">
        <f>'PT Wood Oval Wholesale'!L23+('PT Wood Oval Wholesale'!L23*'PT Wood Oval Retail'!$W$7)</f>
        <v>861.55179768000016</v>
      </c>
      <c r="M23" s="260">
        <f>'PT Wood Oval Wholesale'!M23+('PT Wood Oval Wholesale'!M23*'PT Wood Oval Retail'!$W$7)</f>
        <v>993.08642328000008</v>
      </c>
      <c r="N23" s="260">
        <f>'PT Wood Oval Wholesale'!N23+('PT Wood Oval Wholesale'!N23*'PT Wood Oval Retail'!$W$7)</f>
        <v>826.47589751999999</v>
      </c>
      <c r="O23" s="260">
        <f>'PT Wood Oval Wholesale'!O23+('PT Wood Oval Wholesale'!O23*'PT Wood Oval Retail'!$W$7)</f>
        <v>885.66647904000001</v>
      </c>
      <c r="P23" s="260">
        <f>'PT Wood Oval Wholesale'!P23+('PT Wood Oval Wholesale'!P23*'PT Wood Oval Retail'!$W$7)</f>
        <v>944.85706056000004</v>
      </c>
      <c r="Q23" s="260">
        <f>'PT Wood Oval Wholesale'!Q23+('PT Wood Oval Wholesale'!Q23*'PT Wood Oval Retail'!$W$7)</f>
        <v>1113.6598300799999</v>
      </c>
      <c r="R23" s="127"/>
      <c r="S23" s="127"/>
      <c r="T23" s="72"/>
    </row>
    <row r="24" spans="1:25" ht="15" customHeight="1" x14ac:dyDescent="0.25">
      <c r="A24" s="72"/>
      <c r="B24" s="243"/>
      <c r="C24" s="261"/>
      <c r="D24" s="261"/>
      <c r="E24" s="261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126"/>
      <c r="S24" s="149"/>
      <c r="T24" s="72"/>
    </row>
    <row r="25" spans="1:25" ht="15" customHeight="1" x14ac:dyDescent="0.25">
      <c r="A25" s="72"/>
      <c r="B25" s="247" t="s">
        <v>229</v>
      </c>
      <c r="C25" s="600">
        <f>'PT Wood Oval Wholesale'!C25+('PT Wood Oval Wholesale'!C25*'PT Wood Oval Retail'!$W$7)</f>
        <v>633.55844664000006</v>
      </c>
      <c r="D25" s="600">
        <f>'PT Wood Oval Wholesale'!D25+('PT Wood Oval Wholesale'!D25*'PT Wood Oval Retail'!$W$7)</f>
        <v>681.78780935999998</v>
      </c>
      <c r="E25" s="600">
        <f>'PT Wood Oval Wholesale'!E25+('PT Wood Oval Wholesale'!E25*'PT Wood Oval Retail'!$W$7)</f>
        <v>657.67312799999991</v>
      </c>
      <c r="F25" s="600">
        <f>'PT Wood Oval Wholesale'!F25+('PT Wood Oval Wholesale'!F25*'PT Wood Oval Retail'!$W$7)</f>
        <v>743.17063463999989</v>
      </c>
      <c r="G25" s="600">
        <f>'PT Wood Oval Wholesale'!G25+('PT Wood Oval Wholesale'!G25*'PT Wood Oval Retail'!$W$7)</f>
        <v>765.09307224000008</v>
      </c>
      <c r="H25" s="600">
        <f>'PT Wood Oval Wholesale'!H25+('PT Wood Oval Wholesale'!H25*'PT Wood Oval Retail'!$W$7)</f>
        <v>837.43711632000009</v>
      </c>
      <c r="I25" s="600">
        <f>'PT Wood Oval Wholesale'!I25+('PT Wood Oval Wholesale'!I25*'PT Wood Oval Retail'!$W$7)</f>
        <v>743.17063463999989</v>
      </c>
      <c r="J25" s="600">
        <f>'PT Wood Oval Wholesale'!J25+('PT Wood Oval Wholesale'!J25*'PT Wood Oval Retail'!$W$7)</f>
        <v>813.32243496000001</v>
      </c>
      <c r="K25" s="600">
        <f>'PT Wood Oval Wholesale'!K25+('PT Wood Oval Wholesale'!K25*'PT Wood Oval Retail'!$W$7)</f>
        <v>874.70526024000014</v>
      </c>
      <c r="L25" s="600">
        <f>'PT Wood Oval Wholesale'!L25+('PT Wood Oval Wholesale'!L25*'PT Wood Oval Retail'!$W$7)</f>
        <v>933.89584176000017</v>
      </c>
      <c r="M25" s="600">
        <f>'PT Wood Oval Wholesale'!M25+('PT Wood Oval Wholesale'!M25*'PT Wood Oval Retail'!$W$7)</f>
        <v>1030.3545672</v>
      </c>
      <c r="N25" s="600">
        <f>'PT Wood Oval Wholesale'!N25+('PT Wood Oval Wholesale'!N25*'PT Wood Oval Retail'!$W$7)</f>
        <v>861.55179768000016</v>
      </c>
      <c r="O25" s="600">
        <f>'PT Wood Oval Wholesale'!O25+('PT Wood Oval Wholesale'!O25*'PT Wood Oval Retail'!$W$7)</f>
        <v>933.89584176000017</v>
      </c>
      <c r="P25" s="600">
        <f>'PT Wood Oval Wholesale'!P25+('PT Wood Oval Wholesale'!P25*'PT Wood Oval Retail'!$W$7)</f>
        <v>1006.2398858400002</v>
      </c>
      <c r="Q25" s="600">
        <f>'PT Wood Oval Wholesale'!Q25+('PT Wood Oval Wholesale'!Q25*'PT Wood Oval Retail'!$W$7)</f>
        <v>1124.6210488800002</v>
      </c>
      <c r="R25" s="127"/>
      <c r="S25" s="150"/>
      <c r="T25" s="72"/>
    </row>
    <row r="26" spans="1:25" ht="15" customHeight="1" x14ac:dyDescent="0.25">
      <c r="A26" s="72"/>
      <c r="B26" s="243" t="s">
        <v>79</v>
      </c>
      <c r="C26" s="261">
        <f>'PT Wood Oval Wholesale'!C26+('PT Wood Oval Wholesale'!C26*'PT Wood Oval Retail'!$W$7)</f>
        <v>431.87202072000002</v>
      </c>
      <c r="D26" s="261">
        <f>'PT Wood Oval Wholesale'!D26+('PT Wood Oval Wholesale'!D26*'PT Wood Oval Retail'!$W$7)</f>
        <v>473.52465215999996</v>
      </c>
      <c r="E26" s="261">
        <f>'PT Wood Oval Wholesale'!E26+('PT Wood Oval Wholesale'!E26*'PT Wood Oval Retail'!$W$7)</f>
        <v>387.8</v>
      </c>
      <c r="F26" s="261">
        <f>'PT Wood Oval Wholesale'!F26+('PT Wood Oval Wholesale'!F26*'PT Wood Oval Retail'!$W$7)</f>
        <v>431.87202072000002</v>
      </c>
      <c r="G26" s="261">
        <f>'PT Wood Oval Wholesale'!G26+('PT Wood Oval Wholesale'!G26*'PT Wood Oval Retail'!$W$7)</f>
        <v>473.52465215999996</v>
      </c>
      <c r="H26" s="261">
        <f>'PT Wood Oval Wholesale'!H26+('PT Wood Oval Wholesale'!H26*'PT Wood Oval Retail'!$W$7)</f>
        <v>517.36952736000012</v>
      </c>
      <c r="I26" s="261">
        <f>'PT Wood Oval Wholesale'!I26+('PT Wood Oval Wholesale'!I26*'PT Wood Oval Retail'!$W$7)</f>
        <v>388.02714551999998</v>
      </c>
      <c r="J26" s="261">
        <f>'PT Wood Oval Wholesale'!J26+('PT Wood Oval Wholesale'!J26*'PT Wood Oval Retail'!$W$7)</f>
        <v>431.87202072000002</v>
      </c>
      <c r="K26" s="261">
        <f>'PT Wood Oval Wholesale'!K26+('PT Wood Oval Wholesale'!K26*'PT Wood Oval Retail'!$W$7)</f>
        <v>517.36952736000012</v>
      </c>
      <c r="L26" s="261">
        <f>'PT Wood Oval Wholesale'!L26+('PT Wood Oval Wholesale'!L26*'PT Wood Oval Retail'!$W$7)</f>
        <v>517.36952736000012</v>
      </c>
      <c r="M26" s="261">
        <f>'PT Wood Oval Wholesale'!M26+('PT Wood Oval Wholesale'!M26*'PT Wood Oval Retail'!$W$7)</f>
        <v>517.36952736000012</v>
      </c>
      <c r="N26" s="261">
        <f>'PT Wood Oval Wholesale'!N26+('PT Wood Oval Wholesale'!N26*'PT Wood Oval Retail'!$W$7)</f>
        <v>473.52465215999996</v>
      </c>
      <c r="O26" s="261">
        <f>'PT Wood Oval Wholesale'!O26+('PT Wood Oval Wholesale'!O26*'PT Wood Oval Retail'!$W$7)</f>
        <v>517.36952736000012</v>
      </c>
      <c r="P26" s="261">
        <f>'PT Wood Oval Wholesale'!P26+('PT Wood Oval Wholesale'!P26*'PT Wood Oval Retail'!$W$7)</f>
        <v>517.36952736000012</v>
      </c>
      <c r="Q26" s="261">
        <f>'PT Wood Oval Wholesale'!Q26+('PT Wood Oval Wholesale'!Q26*'PT Wood Oval Retail'!$W$7)</f>
        <v>517.36952736000012</v>
      </c>
      <c r="R26" s="126"/>
      <c r="S26" s="126"/>
      <c r="T26" s="72"/>
    </row>
    <row r="27" spans="1:25" ht="15" customHeight="1" x14ac:dyDescent="0.25">
      <c r="A27" s="72"/>
      <c r="B27" s="244" t="s">
        <v>200</v>
      </c>
      <c r="C27" s="260">
        <f>'PT Wood Oval Wholesale'!C27+('PT Wood Oval Wholesale'!C27*'PT Wood Oval Retail'!$W$7)</f>
        <v>499.83157728000009</v>
      </c>
      <c r="D27" s="260">
        <f>'PT Wood Oval Wholesale'!D27+('PT Wood Oval Wholesale'!D27*'PT Wood Oval Retail'!$W$7)</f>
        <v>499.83157728000009</v>
      </c>
      <c r="E27" s="260">
        <f>'PT Wood Oval Wholesale'!E27+('PT Wood Oval Wholesale'!E27*'PT Wood Oval Retail'!$W$7)</f>
        <v>409.94958312000006</v>
      </c>
      <c r="F27" s="260">
        <f>'PT Wood Oval Wholesale'!F27+('PT Wood Oval Wholesale'!F27*'PT Wood Oval Retail'!$W$7)</f>
        <v>499.83157728000009</v>
      </c>
      <c r="G27" s="260">
        <f>'PT Wood Oval Wholesale'!G27+('PT Wood Oval Wholesale'!G27*'PT Wood Oval Retail'!$W$7)</f>
        <v>499.83157728000009</v>
      </c>
      <c r="H27" s="260">
        <f>'PT Wood Oval Wholesale'!H27+('PT Wood Oval Wholesale'!H27*'PT Wood Oval Retail'!$W$7)</f>
        <v>545.86869624000008</v>
      </c>
      <c r="I27" s="260">
        <f>'PT Wood Oval Wholesale'!I27+('PT Wood Oval Wholesale'!I27*'PT Wood Oval Retail'!$W$7)</f>
        <v>409.94958312000006</v>
      </c>
      <c r="J27" s="260">
        <f>'PT Wood Oval Wholesale'!J27+('PT Wood Oval Wholesale'!J27*'PT Wood Oval Retail'!$W$7)</f>
        <v>473.52465215999996</v>
      </c>
      <c r="K27" s="260">
        <f>'PT Wood Oval Wholesale'!K27+('PT Wood Oval Wholesale'!K27*'PT Wood Oval Retail'!$W$7)</f>
        <v>545.86869624000008</v>
      </c>
      <c r="L27" s="260">
        <f>'PT Wood Oval Wholesale'!L27+('PT Wood Oval Wholesale'!L27*'PT Wood Oval Retail'!$W$7)</f>
        <v>545.86869624000008</v>
      </c>
      <c r="M27" s="260">
        <f>'PT Wood Oval Wholesale'!M27+('PT Wood Oval Wholesale'!M27*'PT Wood Oval Retail'!$W$7)</f>
        <v>545.86869624000008</v>
      </c>
      <c r="N27" s="260">
        <f>'PT Wood Oval Wholesale'!N27+('PT Wood Oval Wholesale'!N27*'PT Wood Oval Retail'!$W$7)</f>
        <v>499.83157728000009</v>
      </c>
      <c r="O27" s="260">
        <f>'PT Wood Oval Wholesale'!O27+('PT Wood Oval Wholesale'!O27*'PT Wood Oval Retail'!$W$7)</f>
        <v>545.86869624000008</v>
      </c>
      <c r="P27" s="260">
        <f>'PT Wood Oval Wholesale'!P27+('PT Wood Oval Wholesale'!P27*'PT Wood Oval Retail'!$W$7)</f>
        <v>545.86869624000008</v>
      </c>
      <c r="Q27" s="260">
        <f>'PT Wood Oval Wholesale'!Q27+('PT Wood Oval Wholesale'!Q27*'PT Wood Oval Retail'!$W$7)</f>
        <v>545.86869624000008</v>
      </c>
      <c r="R27" s="127"/>
      <c r="S27" s="127"/>
      <c r="T27" s="72"/>
    </row>
    <row r="28" spans="1:25" ht="15" customHeight="1" x14ac:dyDescent="0.25">
      <c r="A28" s="72"/>
      <c r="B28" s="243"/>
      <c r="C28" s="261"/>
      <c r="D28" s="261"/>
      <c r="E28" s="261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126"/>
      <c r="S28" s="126"/>
      <c r="T28" s="72"/>
    </row>
    <row r="29" spans="1:25" ht="15" customHeight="1" x14ac:dyDescent="0.25">
      <c r="A29" s="72"/>
      <c r="B29" s="224" t="s">
        <v>188</v>
      </c>
      <c r="C29" s="600">
        <f>'PT Wood Oval Wholesale'!C29+('PT Wood Oval Wholesale'!C29*'PT Wood Oval Retail'!$W$7)</f>
        <v>-850.59057887999995</v>
      </c>
      <c r="D29" s="600">
        <f>'PT Wood Oval Wholesale'!D29+('PT Wood Oval Wholesale'!D29*'PT Wood Oval Retail'!$W$7)</f>
        <v>-933.89584176000017</v>
      </c>
      <c r="E29" s="600">
        <f>'PT Wood Oval Wholesale'!E29+('PT Wood Oval Wholesale'!E29*'PT Wood Oval Retail'!$W$7)</f>
        <v>-958.01052312000024</v>
      </c>
      <c r="F29" s="600">
        <f>'PT Wood Oval Wholesale'!F29+('PT Wood Oval Wholesale'!F29*'PT Wood Oval Retail'!$W$7)</f>
        <v>-1052.2770048</v>
      </c>
      <c r="G29" s="600">
        <f>'PT Wood Oval Wholesale'!G29+('PT Wood Oval Wholesale'!G29*'PT Wood Oval Retail'!$W$7)</f>
        <v>-1161.8891927999998</v>
      </c>
      <c r="H29" s="600">
        <f>'PT Wood Oval Wholesale'!H29+('PT Wood Oval Wholesale'!H29*'PT Wood Oval Retail'!$W$7)</f>
        <v>-1269.3091370400002</v>
      </c>
      <c r="I29" s="600">
        <f>'PT Wood Oval Wholesale'!I29+('PT Wood Oval Wholesale'!I29*'PT Wood Oval Retail'!$W$7)</f>
        <v>-1172.8504116000001</v>
      </c>
      <c r="J29" s="600">
        <f>'PT Wood Oval Wholesale'!J29+('PT Wood Oval Wholesale'!J29*'PT Wood Oval Retail'!$W$7)</f>
        <v>-1280.2703558400001</v>
      </c>
      <c r="K29" s="600">
        <f>'PT Wood Oval Wholesale'!K29+('PT Wood Oval Wholesale'!K29*'PT Wood Oval Retail'!$W$7)</f>
        <v>-1484.1490255199999</v>
      </c>
      <c r="L29" s="600">
        <f>'PT Wood Oval Wholesale'!L29+('PT Wood Oval Wholesale'!L29*'PT Wood Oval Retail'!$W$7)</f>
        <v>-1604.7224323199998</v>
      </c>
      <c r="M29" s="600">
        <f>'PT Wood Oval Wholesale'!M29+('PT Wood Oval Wholesale'!M29*'PT Wood Oval Retail'!$W$7)</f>
        <v>-1843.67700216</v>
      </c>
      <c r="N29" s="600">
        <f>'PT Wood Oval Wholesale'!N29+('PT Wood Oval Wholesale'!N29*'PT Wood Oval Retail'!$W$7)</f>
        <v>-1341.65318112</v>
      </c>
      <c r="O29" s="600">
        <f>'PT Wood Oval Wholesale'!O29+('PT Wood Oval Wholesale'!O29*'PT Wood Oval Retail'!$W$7)</f>
        <v>-1663.9130138399998</v>
      </c>
      <c r="P29" s="600">
        <f>'PT Wood Oval Wholesale'!P29+('PT Wood Oval Wholesale'!P29*'PT Wood Oval Retail'!$W$7)</f>
        <v>-1867.7916835200003</v>
      </c>
      <c r="Q29" s="600">
        <f>'PT Wood Oval Wholesale'!Q29+('PT Wood Oval Wholesale'!Q29*'PT Wood Oval Retail'!$W$7)</f>
        <v>-2154.9756160800002</v>
      </c>
      <c r="R29" s="127"/>
      <c r="S29" s="127"/>
      <c r="T29" s="72"/>
    </row>
    <row r="30" spans="1:25" ht="15" customHeight="1" x14ac:dyDescent="0.25">
      <c r="A30" s="72"/>
      <c r="B30" s="243" t="s">
        <v>189</v>
      </c>
      <c r="C30" s="261">
        <f>'PT Wood Oval Wholesale'!C30+('PT Wood Oval Wholesale'!C30*'PT Wood Oval Retail'!$W$7)</f>
        <v>-453.79445831999999</v>
      </c>
      <c r="D30" s="261">
        <f>'PT Wood Oval Wholesale'!D30+('PT Wood Oval Wholesale'!D30*'PT Wood Oval Retail'!$W$7)</f>
        <v>-515.17728360000001</v>
      </c>
      <c r="E30" s="261">
        <f>'PT Wood Oval Wholesale'!E30+('PT Wood Oval Wholesale'!E30*'PT Wood Oval Retail'!$W$7)</f>
        <v>-466.94792088000008</v>
      </c>
      <c r="F30" s="261">
        <f>'PT Wood Oval Wholesale'!F30+('PT Wood Oval Wholesale'!F30*'PT Wood Oval Retail'!$W$7)</f>
        <v>-550.25318375999996</v>
      </c>
      <c r="G30" s="261">
        <f>'PT Wood Oval Wholesale'!G30+('PT Wood Oval Wholesale'!G30*'PT Wood Oval Retail'!$W$7)</f>
        <v>-622.59722783999996</v>
      </c>
      <c r="H30" s="261">
        <f>'PT Wood Oval Wholesale'!H30+('PT Wood Oval Wholesale'!H30*'PT Wood Oval Retail'!$W$7)</f>
        <v>-705.90249072000006</v>
      </c>
      <c r="I30" s="261">
        <f>'PT Wood Oval Wholesale'!I30+('PT Wood Oval Wholesale'!I30*'PT Wood Oval Retail'!$W$7)</f>
        <v>-598.48254648000011</v>
      </c>
      <c r="J30" s="261">
        <f>'PT Wood Oval Wholesale'!J30+('PT Wood Oval Wholesale'!J30*'PT Wood Oval Retail'!$W$7)</f>
        <v>-681.78780935999998</v>
      </c>
      <c r="K30" s="261">
        <f>'PT Wood Oval Wholesale'!K30+('PT Wood Oval Wholesale'!K30*'PT Wood Oval Retail'!$W$7)</f>
        <v>-730.01717208000002</v>
      </c>
      <c r="L30" s="261">
        <f>'PT Wood Oval Wholesale'!L30+('PT Wood Oval Wholesale'!L30*'PT Wood Oval Retail'!$W$7)</f>
        <v>-789.20775360000005</v>
      </c>
      <c r="M30" s="261">
        <f>'PT Wood Oval Wholesale'!M30+('PT Wood Oval Wholesale'!M30*'PT Wood Oval Retail'!$W$7)</f>
        <v>-885.66647904000001</v>
      </c>
      <c r="N30" s="261">
        <f>'PT Wood Oval Wholesale'!N30+('PT Wood Oval Wholesale'!N30*'PT Wood Oval Retail'!$W$7)</f>
        <v>-719.05595327999993</v>
      </c>
      <c r="O30" s="261">
        <f>'PT Wood Oval Wholesale'!O30+('PT Wood Oval Wholesale'!O30*'PT Wood Oval Retail'!$W$7)</f>
        <v>-778.24653479999995</v>
      </c>
      <c r="P30" s="261">
        <f>'PT Wood Oval Wholesale'!P30+('PT Wood Oval Wholesale'!P30*'PT Wood Oval Retail'!$W$7)</f>
        <v>-813.32243496000001</v>
      </c>
      <c r="Q30" s="261">
        <f>'PT Wood Oval Wholesale'!Q30+('PT Wood Oval Wholesale'!Q30*'PT Wood Oval Retail'!$W$7)</f>
        <v>-933.89584176000017</v>
      </c>
      <c r="R30" s="145"/>
      <c r="S30" s="145"/>
      <c r="T30" s="72"/>
    </row>
    <row r="31" spans="1:25" ht="15" customHeight="1" x14ac:dyDescent="0.25">
      <c r="A31" s="72"/>
      <c r="B31" s="87" t="s">
        <v>230</v>
      </c>
      <c r="C31" s="260">
        <f>'PT Wood Oval Wholesale'!C31+('PT Wood Oval Wholesale'!C31*'PT Wood Oval Retail'!$W$7)</f>
        <v>276.22271376000003</v>
      </c>
      <c r="D31" s="260">
        <f>'PT Wood Oval Wholesale'!D31+('PT Wood Oval Wholesale'!D31*'PT Wood Oval Retail'!$W$7)</f>
        <v>287.18393256000002</v>
      </c>
      <c r="E31" s="260">
        <f>'PT Wood Oval Wholesale'!E31+('PT Wood Oval Wholesale'!E31*'PT Wood Oval Retail'!$W$7)</f>
        <v>300.33739512</v>
      </c>
      <c r="F31" s="260">
        <f>'PT Wood Oval Wholesale'!F31+('PT Wood Oval Wholesale'!F31*'PT Wood Oval Retail'!$W$7)</f>
        <v>322.25983272000002</v>
      </c>
      <c r="G31" s="260">
        <f>'PT Wood Oval Wholesale'!G31+('PT Wood Oval Wholesale'!G31*'PT Wood Oval Retail'!$W$7)</f>
        <v>359.52797663999996</v>
      </c>
      <c r="H31" s="260">
        <f>'PT Wood Oval Wholesale'!H31+('PT Wood Oval Wholesale'!H31*'PT Wood Oval Retail'!$W$7)</f>
        <v>394.60387680000002</v>
      </c>
      <c r="I31" s="260">
        <f>'PT Wood Oval Wholesale'!I31+('PT Wood Oval Wholesale'!I31*'PT Wood Oval Retail'!$W$7)</f>
        <v>370.48919544</v>
      </c>
      <c r="J31" s="260">
        <f>'PT Wood Oval Wholesale'!J31+('PT Wood Oval Wholesale'!J31*'PT Wood Oval Retail'!$W$7)</f>
        <v>407.75733936000006</v>
      </c>
      <c r="K31" s="260">
        <f>'PT Wood Oval Wholesale'!K31+('PT Wood Oval Wholesale'!K31*'PT Wood Oval Retail'!$W$7)</f>
        <v>431.87202072000002</v>
      </c>
      <c r="L31" s="260">
        <f>'PT Wood Oval Wholesale'!L31+('PT Wood Oval Wholesale'!L31*'PT Wood Oval Retail'!$W$7)</f>
        <v>466.94792088000008</v>
      </c>
      <c r="M31" s="260">
        <f>'PT Wood Oval Wholesale'!M31+('PT Wood Oval Wholesale'!M31*'PT Wood Oval Retail'!$W$7)</f>
        <v>539.29196496000009</v>
      </c>
      <c r="N31" s="260">
        <f>'PT Wood Oval Wholesale'!N31+('PT Wood Oval Wholesale'!N31*'PT Wood Oval Retail'!$W$7)</f>
        <v>418.71855816000004</v>
      </c>
      <c r="O31" s="260">
        <f>'PT Wood Oval Wholesale'!O31+('PT Wood Oval Wholesale'!O31*'PT Wood Oval Retail'!$W$7)</f>
        <v>466.94792088000008</v>
      </c>
      <c r="P31" s="260">
        <f>'PT Wood Oval Wholesale'!P31+('PT Wood Oval Wholesale'!P31*'PT Wood Oval Retail'!$W$7)</f>
        <v>515.17728360000001</v>
      </c>
      <c r="Q31" s="260">
        <f>'PT Wood Oval Wholesale'!Q31+('PT Wood Oval Wholesale'!Q31*'PT Wood Oval Retail'!$W$7)</f>
        <v>598.48254648000011</v>
      </c>
      <c r="R31" s="132"/>
      <c r="S31" s="132"/>
      <c r="T31" s="72"/>
    </row>
    <row r="32" spans="1:25" ht="14.45" customHeight="1" x14ac:dyDescent="0.25">
      <c r="A32" s="72"/>
      <c r="B32" s="249"/>
      <c r="C32" s="261"/>
      <c r="D32" s="261"/>
      <c r="E32" s="261"/>
      <c r="F32" s="261"/>
      <c r="G32" s="261"/>
      <c r="H32" s="261"/>
      <c r="I32" s="261"/>
      <c r="J32" s="261"/>
      <c r="K32" s="262"/>
      <c r="L32" s="262"/>
      <c r="M32" s="262"/>
      <c r="N32" s="262"/>
      <c r="O32" s="262"/>
      <c r="P32" s="262"/>
      <c r="Q32" s="262"/>
      <c r="R32" s="131"/>
      <c r="S32" s="131"/>
      <c r="T32" s="136"/>
    </row>
    <row r="33" spans="1:20" ht="14.45" customHeight="1" x14ac:dyDescent="0.25">
      <c r="A33" s="72"/>
      <c r="B33" s="320" t="s">
        <v>246</v>
      </c>
      <c r="C33" s="260">
        <f>'PT Wood Oval Wholesale'!C33+('PT Wood Oval Wholesale'!C33*'PT Wood Oval Retail'!$W$7)</f>
        <v>406</v>
      </c>
      <c r="D33" s="260">
        <f>'PT Wood Oval Wholesale'!D33+('PT Wood Oval Wholesale'!D33*'PT Wood Oval Retail'!$W$7)</f>
        <v>406</v>
      </c>
      <c r="E33" s="260">
        <f>'PT Wood Oval Wholesale'!E33+('PT Wood Oval Wholesale'!E33*'PT Wood Oval Retail'!$W$7)</f>
        <v>406</v>
      </c>
      <c r="F33" s="260">
        <f>'PT Wood Oval Wholesale'!F33+('PT Wood Oval Wholesale'!F33*'PT Wood Oval Retail'!$W$7)</f>
        <v>406</v>
      </c>
      <c r="G33" s="260">
        <f>'PT Wood Oval Wholesale'!G33+('PT Wood Oval Wholesale'!G33*'PT Wood Oval Retail'!$W$7)</f>
        <v>406</v>
      </c>
      <c r="H33" s="260">
        <f>'PT Wood Oval Wholesale'!H33+('PT Wood Oval Wholesale'!H33*'PT Wood Oval Retail'!$W$7)</f>
        <v>406</v>
      </c>
      <c r="I33" s="260">
        <f>'PT Wood Oval Wholesale'!I33+('PT Wood Oval Wholesale'!I33*'PT Wood Oval Retail'!$W$7)</f>
        <v>406</v>
      </c>
      <c r="J33" s="260">
        <f>'PT Wood Oval Wholesale'!J33+('PT Wood Oval Wholesale'!J33*'PT Wood Oval Retail'!$W$7)</f>
        <v>406</v>
      </c>
      <c r="K33" s="260">
        <f>'PT Wood Oval Wholesale'!K33+('PT Wood Oval Wholesale'!K33*'PT Wood Oval Retail'!$W$7)</f>
        <v>406</v>
      </c>
      <c r="L33" s="260">
        <f>'PT Wood Oval Wholesale'!L33+('PT Wood Oval Wholesale'!L33*'PT Wood Oval Retail'!$W$7)</f>
        <v>406</v>
      </c>
      <c r="M33" s="260">
        <f>'PT Wood Oval Wholesale'!M33+('PT Wood Oval Wholesale'!M33*'PT Wood Oval Retail'!$W$7)</f>
        <v>406</v>
      </c>
      <c r="N33" s="260">
        <f>'PT Wood Oval Wholesale'!N33+('PT Wood Oval Wholesale'!N33*'PT Wood Oval Retail'!$W$7)</f>
        <v>406</v>
      </c>
      <c r="O33" s="260">
        <f>'PT Wood Oval Wholesale'!O33+('PT Wood Oval Wholesale'!O33*'PT Wood Oval Retail'!$W$7)</f>
        <v>406</v>
      </c>
      <c r="P33" s="260">
        <f>'PT Wood Oval Wholesale'!P33+('PT Wood Oval Wholesale'!P33*'PT Wood Oval Retail'!$W$7)</f>
        <v>406</v>
      </c>
      <c r="Q33" s="260">
        <f>'PT Wood Oval Wholesale'!Q33+('PT Wood Oval Wholesale'!Q33*'PT Wood Oval Retail'!$W$7)</f>
        <v>406</v>
      </c>
      <c r="R33" s="134"/>
      <c r="S33" s="134"/>
      <c r="T33" s="72"/>
    </row>
    <row r="34" spans="1:20" ht="14.45" customHeight="1" x14ac:dyDescent="0.25">
      <c r="A34" s="72"/>
      <c r="B34" s="250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128"/>
      <c r="S34" s="128"/>
      <c r="T34" s="72"/>
    </row>
    <row r="35" spans="1:20" ht="14.45" customHeight="1" x14ac:dyDescent="0.25">
      <c r="A35" s="72"/>
      <c r="B35" s="165" t="s">
        <v>382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147"/>
      <c r="S35" s="147"/>
      <c r="T35" s="72"/>
    </row>
    <row r="36" spans="1:20" ht="15" customHeight="1" x14ac:dyDescent="0.25">
      <c r="A36" s="72"/>
      <c r="B36" s="238" t="s">
        <v>264</v>
      </c>
      <c r="C36" s="269"/>
      <c r="D36" s="269"/>
      <c r="E36" s="269"/>
      <c r="F36" s="269"/>
      <c r="G36" s="269"/>
      <c r="H36" s="269"/>
      <c r="I36" s="269"/>
      <c r="J36" s="269"/>
      <c r="K36" s="262"/>
      <c r="L36" s="262"/>
      <c r="M36" s="262"/>
      <c r="N36" s="262"/>
      <c r="O36" s="262"/>
      <c r="P36" s="262"/>
      <c r="Q36" s="262"/>
      <c r="R36" s="129"/>
      <c r="S36" s="129"/>
      <c r="T36" s="72"/>
    </row>
    <row r="37" spans="1:20" x14ac:dyDescent="0.25">
      <c r="A37" s="72"/>
      <c r="B37" s="299" t="s">
        <v>265</v>
      </c>
      <c r="C37" s="270"/>
      <c r="D37" s="270"/>
      <c r="E37" s="270"/>
      <c r="F37" s="270"/>
      <c r="G37" s="270"/>
      <c r="H37" s="270"/>
      <c r="I37" s="270"/>
      <c r="J37" s="270"/>
      <c r="K37" s="271"/>
      <c r="L37" s="271"/>
      <c r="M37" s="271"/>
      <c r="N37" s="271"/>
      <c r="O37" s="271"/>
      <c r="P37" s="271"/>
      <c r="Q37" s="271"/>
      <c r="R37" s="139"/>
      <c r="S37" s="139"/>
      <c r="T37" s="72"/>
    </row>
    <row r="38" spans="1:20" x14ac:dyDescent="0.25">
      <c r="A38" s="72"/>
      <c r="B38" s="253" t="s">
        <v>240</v>
      </c>
      <c r="C38" s="261">
        <f>'PT Wood Oval Wholesale'!C38+('PT Wood Oval Wholesale'!C38*'PT Wood Oval Retail'!$W$7)</f>
        <v>67.2</v>
      </c>
      <c r="D38" s="261">
        <f>'PT Wood Oval Wholesale'!D38+('PT Wood Oval Wholesale'!D38*'PT Wood Oval Retail'!$W$7)</f>
        <v>67.2</v>
      </c>
      <c r="E38" s="261">
        <f>'PT Wood Oval Wholesale'!E38+('PT Wood Oval Wholesale'!E38*'PT Wood Oval Retail'!$W$7)</f>
        <v>67.2</v>
      </c>
      <c r="F38" s="261">
        <f>'PT Wood Oval Wholesale'!F38+('PT Wood Oval Wholesale'!F38*'PT Wood Oval Retail'!$W$7)</f>
        <v>67.2</v>
      </c>
      <c r="G38" s="261">
        <f>'PT Wood Oval Wholesale'!G38+('PT Wood Oval Wholesale'!G38*'PT Wood Oval Retail'!$W$7)</f>
        <v>67.2</v>
      </c>
      <c r="H38" s="261">
        <f>'PT Wood Oval Wholesale'!H38+('PT Wood Oval Wholesale'!H38*'PT Wood Oval Retail'!$W$7)</f>
        <v>67.2</v>
      </c>
      <c r="I38" s="261">
        <f>'PT Wood Oval Wholesale'!I38+('PT Wood Oval Wholesale'!I38*'PT Wood Oval Retail'!$W$7)</f>
        <v>67.2</v>
      </c>
      <c r="J38" s="261">
        <f>'PT Wood Oval Wholesale'!J38+('PT Wood Oval Wholesale'!J38*'PT Wood Oval Retail'!$W$7)</f>
        <v>67.2</v>
      </c>
      <c r="K38" s="261">
        <f>'PT Wood Oval Wholesale'!K38+('PT Wood Oval Wholesale'!K38*'PT Wood Oval Retail'!$W$7)</f>
        <v>67.2</v>
      </c>
      <c r="L38" s="261">
        <f>'PT Wood Oval Wholesale'!L38+('PT Wood Oval Wholesale'!L38*'PT Wood Oval Retail'!$W$7)</f>
        <v>67.2</v>
      </c>
      <c r="M38" s="261">
        <f>'PT Wood Oval Wholesale'!M38+('PT Wood Oval Wholesale'!M38*'PT Wood Oval Retail'!$W$7)</f>
        <v>67.2</v>
      </c>
      <c r="N38" s="261">
        <f>'PT Wood Oval Wholesale'!N38+('PT Wood Oval Wholesale'!N38*'PT Wood Oval Retail'!$W$7)</f>
        <v>67.2</v>
      </c>
      <c r="O38" s="261">
        <f>'PT Wood Oval Wholesale'!O38+('PT Wood Oval Wholesale'!O38*'PT Wood Oval Retail'!$W$7)</f>
        <v>67.2</v>
      </c>
      <c r="P38" s="261">
        <f>'PT Wood Oval Wholesale'!P38+('PT Wood Oval Wholesale'!P38*'PT Wood Oval Retail'!$W$7)</f>
        <v>67.2</v>
      </c>
      <c r="Q38" s="261">
        <f>'PT Wood Oval Wholesale'!Q38+('PT Wood Oval Wholesale'!Q38*'PT Wood Oval Retail'!$W$7)</f>
        <v>67.2</v>
      </c>
      <c r="R38" s="120"/>
      <c r="S38" s="120"/>
      <c r="T38" s="72"/>
    </row>
    <row r="39" spans="1:20" x14ac:dyDescent="0.25">
      <c r="A39" s="72"/>
      <c r="B39" s="321" t="s">
        <v>197</v>
      </c>
      <c r="C39" s="600">
        <f>'PT Wood Oval Wholesale'!C39+('PT Wood Oval Wholesale'!C39*'PT Wood Oval Retail'!$W$7)</f>
        <v>1458.09162408</v>
      </c>
      <c r="D39" s="600">
        <f>'PT Wood Oval Wholesale'!D39+('PT Wood Oval Wholesale'!D39*'PT Wood Oval Retail'!$W$7)</f>
        <v>1505.1268377600002</v>
      </c>
      <c r="E39" s="600">
        <f>'PT Wood Oval Wholesale'!E39+('PT Wood Oval Wholesale'!E39*'PT Wood Oval Retail'!$W$7)</f>
        <v>1540.9631910399999</v>
      </c>
      <c r="F39" s="600">
        <f>'PT Wood Oval Wholesale'!F39+('PT Wood Oval Wholesale'!F39*'PT Wood Oval Retail'!$W$7)</f>
        <v>1610.3961255199999</v>
      </c>
      <c r="G39" s="600">
        <f>'PT Wood Oval Wholesale'!G39+('PT Wood Oval Wholesale'!G39*'PT Wood Oval Retail'!$W$7)</f>
        <v>1693.2676924799998</v>
      </c>
      <c r="H39" s="600">
        <f>'PT Wood Oval Wholesale'!H39+('PT Wood Oval Wholesale'!H39*'PT Wood Oval Retail'!$W$7)</f>
        <v>1809.7358406399999</v>
      </c>
      <c r="I39" s="600">
        <f>'PT Wood Oval Wholesale'!I39+('PT Wood Oval Wholesale'!I39*'PT Wood Oval Retail'!$W$7)</f>
        <v>1776.1392594399999</v>
      </c>
      <c r="J39" s="600">
        <f>'PT Wood Oval Wholesale'!J39+('PT Wood Oval Wholesale'!J39*'PT Wood Oval Retail'!$W$7)</f>
        <v>1859.0108264</v>
      </c>
      <c r="K39" s="600">
        <f>'PT Wood Oval Wholesale'!K39+('PT Wood Oval Wholesale'!K39*'PT Wood Oval Retail'!$W$7)</f>
        <v>1975.4789745600001</v>
      </c>
      <c r="L39" s="600">
        <f>'PT Wood Oval Wholesale'!L39+('PT Wood Oval Wholesale'!L39*'PT Wood Oval Retail'!$W$7)</f>
        <v>2058.3505415200007</v>
      </c>
      <c r="M39" s="600">
        <f>'PT Wood Oval Wholesale'!M39+('PT Wood Oval Wholesale'!M39*'PT Wood Oval Retail'!$W$7)</f>
        <v>2362.9595444000001</v>
      </c>
      <c r="N39" s="600">
        <f>'PT Wood Oval Wholesale'!N39+('PT Wood Oval Wholesale'!N39*'PT Wood Oval Retail'!$W$7)</f>
        <v>1906.0460400799998</v>
      </c>
      <c r="O39" s="600">
        <f>'PT Wood Oval Wholesale'!O39+('PT Wood Oval Wholesale'!O39*'PT Wood Oval Retail'!$W$7)</f>
        <v>2058.3505415200007</v>
      </c>
      <c r="P39" s="600">
        <f>'PT Wood Oval Wholesale'!P39+('PT Wood Oval Wholesale'!P39*'PT Wood Oval Retail'!$W$7)</f>
        <v>2163.6198292800004</v>
      </c>
      <c r="Q39" s="600">
        <f>'PT Wood Oval Wholesale'!Q39+('PT Wood Oval Wholesale'!Q39*'PT Wood Oval Retail'!$W$7)</f>
        <v>2398.7958976800001</v>
      </c>
      <c r="R39" s="146"/>
      <c r="S39" s="146"/>
      <c r="T39" s="136"/>
    </row>
    <row r="40" spans="1:20" x14ac:dyDescent="0.25">
      <c r="A40" s="72"/>
      <c r="B40" s="250" t="s">
        <v>231</v>
      </c>
      <c r="C40" s="261" t="s">
        <v>206</v>
      </c>
      <c r="D40" s="261" t="s">
        <v>206</v>
      </c>
      <c r="E40" s="261">
        <f>'PT Wood Oval Wholesale'!E40+('PT Wood Oval Wholesale'!E40*'PT Wood Oval Retail'!$W$7)</f>
        <v>463.63282056000003</v>
      </c>
      <c r="F40" s="261">
        <f>'PT Wood Oval Wholesale'!F40+('PT Wood Oval Wholesale'!F40*'PT Wood Oval Retail'!$W$7)</f>
        <v>488.27031344</v>
      </c>
      <c r="G40" s="261">
        <f>'PT Wood Oval Wholesale'!G40+('PT Wood Oval Wholesale'!G40*'PT Wood Oval Retail'!$W$7)</f>
        <v>512.90780631999996</v>
      </c>
      <c r="H40" s="261">
        <f>'PT Wood Oval Wholesale'!H40+('PT Wood Oval Wholesale'!H40*'PT Wood Oval Retail'!$W$7)</f>
        <v>550.98393168000007</v>
      </c>
      <c r="I40" s="261">
        <f>'PT Wood Oval Wholesale'!I40+('PT Wood Oval Wholesale'!I40*'PT Wood Oval Retail'!$W$7)</f>
        <v>501.70894592000002</v>
      </c>
      <c r="J40" s="261">
        <f>'PT Wood Oval Wholesale'!J40+('PT Wood Oval Wholesale'!J40*'PT Wood Oval Retail'!$W$7)</f>
        <v>526.34643879999999</v>
      </c>
      <c r="K40" s="261">
        <f>'PT Wood Oval Wholesale'!K40+('PT Wood Oval Wholesale'!K40*'PT Wood Oval Retail'!$W$7)</f>
        <v>562.18279208000001</v>
      </c>
      <c r="L40" s="261">
        <f>'PT Wood Oval Wholesale'!L40+('PT Wood Oval Wholesale'!L40*'PT Wood Oval Retail'!$W$7)</f>
        <v>575.62142455999992</v>
      </c>
      <c r="M40" s="261">
        <f>'PT Wood Oval Wholesale'!M40+('PT Wood Oval Wholesale'!M40*'PT Wood Oval Retail'!$W$7)</f>
        <v>671.93162399999994</v>
      </c>
      <c r="N40" s="261">
        <f>'PT Wood Oval Wholesale'!N40+('PT Wood Oval Wholesale'!N40*'PT Wood Oval Retail'!$W$7)</f>
        <v>550.98393168000007</v>
      </c>
      <c r="O40" s="261">
        <f>'PT Wood Oval Wholesale'!O40+('PT Wood Oval Wholesale'!O40*'PT Wood Oval Retail'!$W$7)</f>
        <v>575.62142455999992</v>
      </c>
      <c r="P40" s="261">
        <f>'PT Wood Oval Wholesale'!P40+('PT Wood Oval Wholesale'!P40*'PT Wood Oval Retail'!$W$7)</f>
        <v>600.25891744000012</v>
      </c>
      <c r="Q40" s="261">
        <f>'PT Wood Oval Wholesale'!Q40+('PT Wood Oval Wholesale'!Q40*'PT Wood Oval Retail'!$W$7)</f>
        <v>636.09527071999992</v>
      </c>
      <c r="R40" s="138"/>
      <c r="S40" s="138"/>
      <c r="T40" s="72"/>
    </row>
    <row r="41" spans="1:20" ht="15.95" customHeight="1" x14ac:dyDescent="0.25">
      <c r="A41" s="72"/>
      <c r="B41" s="247" t="s">
        <v>75</v>
      </c>
      <c r="C41" s="600">
        <f>'PT Wood Oval Wholesale'!C41+('PT Wood Oval Wholesale'!C41*'PT Wood Oval Retail'!$W$7)</f>
        <v>170.22267807999998</v>
      </c>
      <c r="D41" s="600">
        <f>'PT Wood Oval Wholesale'!D41+('PT Wood Oval Wholesale'!D41*'PT Wood Oval Retail'!$W$7)</f>
        <v>183.66131056</v>
      </c>
      <c r="E41" s="600">
        <f>'PT Wood Oval Wholesale'!E41+('PT Wood Oval Wholesale'!E41*'PT Wood Oval Retail'!$W$7)</f>
        <v>194.86017096</v>
      </c>
      <c r="F41" s="600">
        <f>'PT Wood Oval Wholesale'!F41+('PT Wood Oval Wholesale'!F41*'PT Wood Oval Retail'!$W$7)</f>
        <v>208.29880344</v>
      </c>
      <c r="G41" s="600">
        <f>'PT Wood Oval Wholesale'!G41+('PT Wood Oval Wholesale'!G41*'PT Wood Oval Retail'!$W$7)</f>
        <v>219.49766383999997</v>
      </c>
      <c r="H41" s="600">
        <f>'PT Wood Oval Wholesale'!H41+('PT Wood Oval Wholesale'!H41*'PT Wood Oval Retail'!$W$7)</f>
        <v>244.13515672</v>
      </c>
      <c r="I41" s="600">
        <f>'PT Wood Oval Wholesale'!I41+('PT Wood Oval Wholesale'!I41*'PT Wood Oval Retail'!$W$7)</f>
        <v>232.93629632</v>
      </c>
      <c r="J41" s="600">
        <f>'PT Wood Oval Wholesale'!J41+('PT Wood Oval Wholesale'!J41*'PT Wood Oval Retail'!$W$7)</f>
        <v>244.13515672</v>
      </c>
      <c r="K41" s="600">
        <f>'PT Wood Oval Wholesale'!K41+('PT Wood Oval Wholesale'!K41*'PT Wood Oval Retail'!$W$7)</f>
        <v>268.77264959999997</v>
      </c>
      <c r="L41" s="600">
        <f>'PT Wood Oval Wholesale'!L41+('PT Wood Oval Wholesale'!L41*'PT Wood Oval Retail'!$W$7)</f>
        <v>282.21128208000005</v>
      </c>
      <c r="M41" s="600">
        <f>'PT Wood Oval Wholesale'!M41+('PT Wood Oval Wholesale'!M41*'PT Wood Oval Retail'!$W$7)</f>
        <v>329.24649576000002</v>
      </c>
      <c r="N41" s="600">
        <f>'PT Wood Oval Wholesale'!N41+('PT Wood Oval Wholesale'!N41*'PT Wood Oval Retail'!$W$7)</f>
        <v>282.21128208000005</v>
      </c>
      <c r="O41" s="600">
        <f>'PT Wood Oval Wholesale'!O41+('PT Wood Oval Wholesale'!O41*'PT Wood Oval Retail'!$W$7)</f>
        <v>293.41014248000005</v>
      </c>
      <c r="P41" s="600">
        <f>'PT Wood Oval Wholesale'!P41+('PT Wood Oval Wholesale'!P41*'PT Wood Oval Retail'!$W$7)</f>
        <v>306.84877496000001</v>
      </c>
      <c r="Q41" s="600">
        <f>'PT Wood Oval Wholesale'!Q41+('PT Wood Oval Wholesale'!Q41*'PT Wood Oval Retail'!$W$7)</f>
        <v>353.8839886400001</v>
      </c>
      <c r="R41" s="146"/>
      <c r="S41" s="146"/>
      <c r="T41" s="72"/>
    </row>
    <row r="42" spans="1:20" ht="15.95" customHeight="1" x14ac:dyDescent="0.25">
      <c r="A42" s="72"/>
      <c r="B42" s="243" t="s">
        <v>196</v>
      </c>
      <c r="C42" s="261">
        <f>'PT Wood Oval Wholesale'!C42+('PT Wood Oval Wholesale'!C42*'PT Wood Oval Retail'!$W$7)</f>
        <v>333.56960000000004</v>
      </c>
      <c r="D42" s="261">
        <f>'PT Wood Oval Wholesale'!D42+('PT Wood Oval Wholesale'!D42*'PT Wood Oval Retail'!$W$7)</f>
        <v>333.56960000000004</v>
      </c>
      <c r="E42" s="261">
        <f>'PT Wood Oval Wholesale'!E42+('PT Wood Oval Wholesale'!E42*'PT Wood Oval Retail'!$W$7)</f>
        <v>342.68512823999998</v>
      </c>
      <c r="F42" s="261">
        <f>'PT Wood Oval Wholesale'!F42+('PT Wood Oval Wholesale'!F42*'PT Wood Oval Retail'!$W$7)</f>
        <v>342.68512823999998</v>
      </c>
      <c r="G42" s="261">
        <f>'PT Wood Oval Wholesale'!G42+('PT Wood Oval Wholesale'!G42*'PT Wood Oval Retail'!$W$7)</f>
        <v>342.68512823999998</v>
      </c>
      <c r="H42" s="261">
        <f>'PT Wood Oval Wholesale'!H42+('PT Wood Oval Wholesale'!H42*'PT Wood Oval Retail'!$W$7)</f>
        <v>342.68512823999998</v>
      </c>
      <c r="I42" s="261">
        <f>'PT Wood Oval Wholesale'!I42+('PT Wood Oval Wholesale'!I42*'PT Wood Oval Retail'!$W$7)</f>
        <v>342.68512823999998</v>
      </c>
      <c r="J42" s="261">
        <f>'PT Wood Oval Wholesale'!J42+('PT Wood Oval Wholesale'!J42*'PT Wood Oval Retail'!$W$7)</f>
        <v>342.68512823999998</v>
      </c>
      <c r="K42" s="261">
        <f>'PT Wood Oval Wholesale'!K42+('PT Wood Oval Wholesale'!K42*'PT Wood Oval Retail'!$W$7)</f>
        <v>342.68512823999998</v>
      </c>
      <c r="L42" s="261">
        <f>'PT Wood Oval Wholesale'!L42+('PT Wood Oval Wholesale'!L42*'PT Wood Oval Retail'!$W$7)</f>
        <v>342.68512823999998</v>
      </c>
      <c r="M42" s="261">
        <f>'PT Wood Oval Wholesale'!M42+('PT Wood Oval Wholesale'!M42*'PT Wood Oval Retail'!$W$7)</f>
        <v>342.68512823999998</v>
      </c>
      <c r="N42" s="261">
        <f>'PT Wood Oval Wholesale'!N42+('PT Wood Oval Wholesale'!N42*'PT Wood Oval Retail'!$W$7)</f>
        <v>342.68512823999998</v>
      </c>
      <c r="O42" s="261">
        <f>'PT Wood Oval Wholesale'!O42+('PT Wood Oval Wholesale'!O42*'PT Wood Oval Retail'!$W$7)</f>
        <v>342.68512823999998</v>
      </c>
      <c r="P42" s="261">
        <f>'PT Wood Oval Wholesale'!P42+('PT Wood Oval Wholesale'!P42*'PT Wood Oval Retail'!$W$7)</f>
        <v>342.68512823999998</v>
      </c>
      <c r="Q42" s="261">
        <f>'PT Wood Oval Wholesale'!Q42+('PT Wood Oval Wholesale'!Q42*'PT Wood Oval Retail'!$W$7)</f>
        <v>342.68512823999998</v>
      </c>
      <c r="R42" s="138"/>
      <c r="S42" s="138"/>
      <c r="T42" s="72"/>
    </row>
    <row r="43" spans="1:20" ht="15.95" customHeight="1" x14ac:dyDescent="0.25">
      <c r="A43" s="72"/>
      <c r="B43" s="247" t="s">
        <v>76</v>
      </c>
      <c r="C43" s="600">
        <f>'PT Wood Oval Wholesale'!C43+('PT Wood Oval Wholesale'!C43*'PT Wood Oval Retail'!$W$7)</f>
        <v>4492.63821216</v>
      </c>
      <c r="D43" s="600">
        <f>'PT Wood Oval Wholesale'!D43+('PT Wood Oval Wholesale'!D43*'PT Wood Oval Retail'!$W$7)</f>
        <v>4668.3741753599998</v>
      </c>
      <c r="E43" s="600">
        <f>'PT Wood Oval Wholesale'!E43+('PT Wood Oval Wholesale'!E43*'PT Wood Oval Retail'!$W$7)</f>
        <v>4505.0431036799991</v>
      </c>
      <c r="F43" s="600">
        <f>'PT Wood Oval Wholesale'!F43+('PT Wood Oval Wholesale'!F43*'PT Wood Oval Retail'!$W$7)</f>
        <v>4755.2084160000004</v>
      </c>
      <c r="G43" s="600">
        <f>'PT Wood Oval Wholesale'!G43+('PT Wood Oval Wholesale'!G43*'PT Wood Oval Retail'!$W$7)</f>
        <v>4906.13459616</v>
      </c>
      <c r="H43" s="600">
        <f>'PT Wood Oval Wholesale'!H43+('PT Wood Oval Wholesale'!H43*'PT Wood Oval Retail'!$W$7)</f>
        <v>5276.2138598399997</v>
      </c>
      <c r="I43" s="600">
        <f>'PT Wood Oval Wholesale'!I43+('PT Wood Oval Wholesale'!I43*'PT Wood Oval Retail'!$W$7)</f>
        <v>4635.2944646400001</v>
      </c>
      <c r="J43" s="600">
        <f>'PT Wood Oval Wholesale'!J43+('PT Wood Oval Wholesale'!J43*'PT Wood Oval Retail'!$W$7)</f>
        <v>5145.9624988800006</v>
      </c>
      <c r="K43" s="600">
        <f>'PT Wood Oval Wholesale'!K43+('PT Wood Oval Wholesale'!K43*'PT Wood Oval Retail'!$W$7)</f>
        <v>5547.0539913599996</v>
      </c>
      <c r="L43" s="600">
        <f>'PT Wood Oval Wholesale'!L43+('PT Wood Oval Wholesale'!L43*'PT Wood Oval Retail'!$W$7)</f>
        <v>5741.3972918399995</v>
      </c>
      <c r="M43" s="600">
        <f>'PT Wood Oval Wholesale'!M43+('PT Wood Oval Wholesale'!M43*'PT Wood Oval Retail'!$W$7)</f>
        <v>6144.5562662400007</v>
      </c>
      <c r="N43" s="600">
        <f>'PT Wood Oval Wholesale'!N43+('PT Wood Oval Wholesale'!N43*'PT Wood Oval Retail'!$W$7)</f>
        <v>5210.0544384000004</v>
      </c>
      <c r="O43" s="600">
        <f>'PT Wood Oval Wholesale'!O43+('PT Wood Oval Wholesale'!O43*'PT Wood Oval Retail'!$W$7)</f>
        <v>5644.2256416</v>
      </c>
      <c r="P43" s="600">
        <f>'PT Wood Oval Wholesale'!P43+('PT Wood Oval Wholesale'!P43*'PT Wood Oval Retail'!$W$7)</f>
        <v>6034.9797244800002</v>
      </c>
      <c r="Q43" s="600">
        <f>'PT Wood Oval Wholesale'!Q43+('PT Wood Oval Wholesale'!Q43*'PT Wood Oval Retail'!$W$7)</f>
        <v>6405.0589881599999</v>
      </c>
      <c r="R43" s="121"/>
      <c r="S43" s="121"/>
      <c r="T43" s="72"/>
    </row>
    <row r="44" spans="1:20" x14ac:dyDescent="0.25">
      <c r="A44" s="72"/>
      <c r="B44" s="243" t="s">
        <v>227</v>
      </c>
      <c r="C44" s="261" t="s">
        <v>206</v>
      </c>
      <c r="D44" s="261" t="s">
        <v>206</v>
      </c>
      <c r="E44" s="261">
        <f>'PT Wood Oval Wholesale'!E44+('PT Wood Oval Wholesale'!E44*'PT Wood Oval Retail'!$W$7)</f>
        <v>427.96875743999999</v>
      </c>
      <c r="F44" s="261">
        <f>'PT Wood Oval Wholesale'!F44+('PT Wood Oval Wholesale'!F44*'PT Wood Oval Retail'!$W$7)</f>
        <v>450.71105856000003</v>
      </c>
      <c r="G44" s="261">
        <f>'PT Wood Oval Wholesale'!G44+('PT Wood Oval Wholesale'!G44*'PT Wood Oval Retail'!$W$7)</f>
        <v>473.45335967999995</v>
      </c>
      <c r="H44" s="261">
        <f>'PT Wood Oval Wholesale'!H44+('PT Wood Oval Wholesale'!H44*'PT Wood Oval Retail'!$W$7)</f>
        <v>508.60055232000002</v>
      </c>
      <c r="I44" s="261">
        <f>'PT Wood Oval Wholesale'!I44+('PT Wood Oval Wholesale'!I44*'PT Wood Oval Retail'!$W$7)</f>
        <v>463.11595008000006</v>
      </c>
      <c r="J44" s="261">
        <f>'PT Wood Oval Wholesale'!J44+('PT Wood Oval Wholesale'!J44*'PT Wood Oval Retail'!$W$7)</f>
        <v>485.85825120000004</v>
      </c>
      <c r="K44" s="261">
        <f>'PT Wood Oval Wholesale'!K44+('PT Wood Oval Wholesale'!K44*'PT Wood Oval Retail'!$W$7)</f>
        <v>518.93796192000002</v>
      </c>
      <c r="L44" s="261">
        <f>'PT Wood Oval Wholesale'!L44+('PT Wood Oval Wholesale'!L44*'PT Wood Oval Retail'!$W$7)</f>
        <v>531.34285344</v>
      </c>
      <c r="M44" s="261">
        <f>'PT Wood Oval Wholesale'!M44+('PT Wood Oval Wholesale'!M44*'PT Wood Oval Retail'!$W$7)</f>
        <v>620.24457600000005</v>
      </c>
      <c r="N44" s="261">
        <f>'PT Wood Oval Wholesale'!N44+('PT Wood Oval Wholesale'!N44*'PT Wood Oval Retail'!$W$7)</f>
        <v>508.60055232000002</v>
      </c>
      <c r="O44" s="261">
        <f>'PT Wood Oval Wholesale'!O44+('PT Wood Oval Wholesale'!O44*'PT Wood Oval Retail'!$W$7)</f>
        <v>531.34285344</v>
      </c>
      <c r="P44" s="261">
        <f>'PT Wood Oval Wholesale'!P44+('PT Wood Oval Wholesale'!P44*'PT Wood Oval Retail'!$W$7)</f>
        <v>554.08515456000009</v>
      </c>
      <c r="Q44" s="261">
        <f>'PT Wood Oval Wholesale'!Q44+('PT Wood Oval Wholesale'!Q44*'PT Wood Oval Retail'!$W$7)</f>
        <v>587.16486527999996</v>
      </c>
      <c r="R44" s="138"/>
      <c r="S44" s="138"/>
      <c r="T44" s="72"/>
    </row>
    <row r="45" spans="1:20" x14ac:dyDescent="0.25">
      <c r="A45" s="72"/>
      <c r="B45" s="244" t="s">
        <v>252</v>
      </c>
      <c r="C45" s="260">
        <f>'PT Wood Oval Wholesale'!C45+('PT Wood Oval Wholesale'!C45*'PT Wood Oval Retail'!$W$7)</f>
        <v>159.02381767999998</v>
      </c>
      <c r="D45" s="260">
        <f>'PT Wood Oval Wholesale'!D45+('PT Wood Oval Wholesale'!D45*'PT Wood Oval Retail'!$W$7)</f>
        <v>170.22267807999998</v>
      </c>
      <c r="E45" s="260">
        <f>'PT Wood Oval Wholesale'!E45+('PT Wood Oval Wholesale'!E45*'PT Wood Oval Retail'!$W$7)</f>
        <v>183.66131056</v>
      </c>
      <c r="F45" s="260">
        <f>'PT Wood Oval Wholesale'!F45+('PT Wood Oval Wholesale'!F45*'PT Wood Oval Retail'!$W$7)</f>
        <v>194.86017096</v>
      </c>
      <c r="G45" s="260">
        <f>'PT Wood Oval Wholesale'!G45+('PT Wood Oval Wholesale'!G45*'PT Wood Oval Retail'!$W$7)</f>
        <v>208.29880344</v>
      </c>
      <c r="H45" s="260">
        <f>'PT Wood Oval Wholesale'!H45+('PT Wood Oval Wholesale'!H45*'PT Wood Oval Retail'!$W$7)</f>
        <v>219.49766383999997</v>
      </c>
      <c r="I45" s="260">
        <f>'PT Wood Oval Wholesale'!I45+('PT Wood Oval Wholesale'!I45*'PT Wood Oval Retail'!$W$7)</f>
        <v>194.86017096</v>
      </c>
      <c r="J45" s="260">
        <f>'PT Wood Oval Wholesale'!J45+('PT Wood Oval Wholesale'!J45*'PT Wood Oval Retail'!$W$7)</f>
        <v>208.29880344</v>
      </c>
      <c r="K45" s="260">
        <f>'PT Wood Oval Wholesale'!K45+('PT Wood Oval Wholesale'!K45*'PT Wood Oval Retail'!$W$7)</f>
        <v>219.49766383999997</v>
      </c>
      <c r="L45" s="260">
        <f>'PT Wood Oval Wholesale'!L45+('PT Wood Oval Wholesale'!L45*'PT Wood Oval Retail'!$W$7)</f>
        <v>232.93629632</v>
      </c>
      <c r="M45" s="260">
        <f>'PT Wood Oval Wholesale'!M45+('PT Wood Oval Wholesale'!M45*'PT Wood Oval Retail'!$W$7)</f>
        <v>268.77264959999997</v>
      </c>
      <c r="N45" s="260">
        <f>'PT Wood Oval Wholesale'!N45+('PT Wood Oval Wholesale'!N45*'PT Wood Oval Retail'!$W$7)</f>
        <v>232.93629632</v>
      </c>
      <c r="O45" s="260">
        <f>'PT Wood Oval Wholesale'!O45+('PT Wood Oval Wholesale'!O45*'PT Wood Oval Retail'!$W$7)</f>
        <v>244.13515672</v>
      </c>
      <c r="P45" s="260">
        <f>'PT Wood Oval Wholesale'!P45+('PT Wood Oval Wholesale'!P45*'PT Wood Oval Retail'!$W$7)</f>
        <v>257.57378919999996</v>
      </c>
      <c r="Q45" s="260">
        <f>'PT Wood Oval Wholesale'!Q45+('PT Wood Oval Wholesale'!Q45*'PT Wood Oval Retail'!$W$7)</f>
        <v>294</v>
      </c>
      <c r="R45" s="139"/>
      <c r="S45" s="139"/>
      <c r="T45" s="72"/>
    </row>
    <row r="46" spans="1:20" x14ac:dyDescent="0.25">
      <c r="A46" s="72"/>
      <c r="B46" s="224" t="s">
        <v>232</v>
      </c>
      <c r="C46" s="599">
        <f>'PT Wood Oval Wholesale'!C46+('PT Wood Oval Wholesale'!C46*'PT Wood Oval Retail'!$W$7)</f>
        <v>839.66399999999999</v>
      </c>
      <c r="D46" s="599">
        <f>'PT Wood Oval Wholesale'!D46+('PT Wood Oval Wholesale'!D46*'PT Wood Oval Retail'!$W$7)</f>
        <v>917.28000000000009</v>
      </c>
      <c r="E46" s="599">
        <f>'PT Wood Oval Wholesale'!E46+('PT Wood Oval Wholesale'!E46*'PT Wood Oval Retail'!$W$7)</f>
        <v>1070.1600000000001</v>
      </c>
      <c r="F46" s="599">
        <f>'PT Wood Oval Wholesale'!F46+('PT Wood Oval Wholesale'!F46*'PT Wood Oval Retail'!$W$7)</f>
        <v>1145.4240000000002</v>
      </c>
      <c r="G46" s="599">
        <f>'PT Wood Oval Wholesale'!G46+('PT Wood Oval Wholesale'!G46*'PT Wood Oval Retail'!$W$7)</f>
        <v>1220.6880000000001</v>
      </c>
      <c r="H46" s="599">
        <f>'PT Wood Oval Wholesale'!H46+('PT Wood Oval Wholesale'!H46*'PT Wood Oval Retail'!$W$7)</f>
        <v>1319.4719999999998</v>
      </c>
      <c r="I46" s="599">
        <f>'PT Wood Oval Wholesale'!I46+('PT Wood Oval Wholesale'!I46*'PT Wood Oval Retail'!$W$7)</f>
        <v>1373.5680000000002</v>
      </c>
      <c r="J46" s="599">
        <f>'PT Wood Oval Wholesale'!J46+('PT Wood Oval Wholesale'!J46*'PT Wood Oval Retail'!$W$7)</f>
        <v>1526.4479999999999</v>
      </c>
      <c r="K46" s="599">
        <f>'PT Wood Oval Wholesale'!K46+('PT Wood Oval Wholesale'!K46*'PT Wood Oval Retail'!$W$7)</f>
        <v>1679.328</v>
      </c>
      <c r="L46" s="599">
        <f>'PT Wood Oval Wholesale'!L46+('PT Wood Oval Wholesale'!L46*'PT Wood Oval Retail'!$W$7)</f>
        <v>1832.2080000000001</v>
      </c>
      <c r="M46" s="599">
        <f>'PT Wood Oval Wholesale'!M46+('PT Wood Oval Wholesale'!M46*'PT Wood Oval Retail'!$W$7)</f>
        <v>2126.2080000000001</v>
      </c>
      <c r="N46" s="599">
        <f>'PT Wood Oval Wholesale'!N46+('PT Wood Oval Wholesale'!N46*'PT Wood Oval Retail'!$W$7)</f>
        <v>1667.5680000000002</v>
      </c>
      <c r="O46" s="599">
        <f>'PT Wood Oval Wholesale'!O46+('PT Wood Oval Wholesale'!O46*'PT Wood Oval Retail'!$W$7)</f>
        <v>1799.2799999999997</v>
      </c>
      <c r="P46" s="599">
        <f>'PT Wood Oval Wholesale'!P46+('PT Wood Oval Wholesale'!P46*'PT Wood Oval Retail'!$W$7)</f>
        <v>1952.1600000000003</v>
      </c>
      <c r="Q46" s="599">
        <f>'PT Wood Oval Wholesale'!Q46+('PT Wood Oval Wholesale'!Q46*'PT Wood Oval Retail'!$W$7)</f>
        <v>2342.5920000000001</v>
      </c>
      <c r="R46" s="97"/>
      <c r="S46" s="97"/>
      <c r="T46" s="72"/>
    </row>
    <row r="47" spans="1:20" x14ac:dyDescent="0.25">
      <c r="A47" s="72"/>
      <c r="B47" s="244" t="s">
        <v>202</v>
      </c>
      <c r="C47" s="260" t="s">
        <v>206</v>
      </c>
      <c r="D47" s="260" t="s">
        <v>206</v>
      </c>
      <c r="E47" s="260">
        <f>'PT Wood Oval Wholesale'!E47+('PT Wood Oval Wholesale'!E47*'PT Wood Oval Retail'!$W$7)</f>
        <v>1439.4240000000002</v>
      </c>
      <c r="F47" s="260">
        <f>'PT Wood Oval Wholesale'!F47+('PT Wood Oval Wholesale'!F47*'PT Wood Oval Retail'!$W$7)</f>
        <v>1549.9680000000003</v>
      </c>
      <c r="G47" s="260">
        <f>'PT Wood Oval Wholesale'!G47+('PT Wood Oval Wholesale'!G47*'PT Wood Oval Retail'!$W$7)</f>
        <v>1646.4</v>
      </c>
      <c r="H47" s="260">
        <f>'PT Wood Oval Wholesale'!H47+('PT Wood Oval Wholesale'!H47*'PT Wood Oval Retail'!$W$7)</f>
        <v>1775.7600000000002</v>
      </c>
      <c r="I47" s="260">
        <f>'PT Wood Oval Wholesale'!I47+('PT Wood Oval Wholesale'!I47*'PT Wood Oval Retail'!$W$7)</f>
        <v>1853.3759999999997</v>
      </c>
      <c r="J47" s="260">
        <f>'PT Wood Oval Wholesale'!J47+('PT Wood Oval Wholesale'!J47*'PT Wood Oval Retail'!$W$7)</f>
        <v>2060.3519999999999</v>
      </c>
      <c r="K47" s="260">
        <f>'PT Wood Oval Wholesale'!K47+('PT Wood Oval Wholesale'!K47*'PT Wood Oval Retail'!$W$7)</f>
        <v>2267.328</v>
      </c>
      <c r="L47" s="260">
        <f>'PT Wood Oval Wholesale'!L47+('PT Wood Oval Wholesale'!L47*'PT Wood Oval Retail'!$W$7)</f>
        <v>2474.3040000000001</v>
      </c>
      <c r="M47" s="260">
        <f>'PT Wood Oval Wholesale'!M47+('PT Wood Oval Wholesale'!M47*'PT Wood Oval Retail'!$W$7)</f>
        <v>2867.0880000000002</v>
      </c>
      <c r="N47" s="260">
        <f>'PT Wood Oval Wholesale'!N47+('PT Wood Oval Wholesale'!N47*'PT Wood Oval Retail'!$W$7)</f>
        <v>2213.232</v>
      </c>
      <c r="O47" s="260">
        <f>'PT Wood Oval Wholesale'!O47+('PT Wood Oval Wholesale'!O47*'PT Wood Oval Retail'!$W$7)</f>
        <v>2431.9679999999998</v>
      </c>
      <c r="P47" s="260">
        <f>'PT Wood Oval Wholesale'!P47+('PT Wood Oval Wholesale'!P47*'PT Wood Oval Retail'!$W$7)</f>
        <v>2638.9439999999995</v>
      </c>
      <c r="Q47" s="260">
        <f>'PT Wood Oval Wholesale'!Q47+('PT Wood Oval Wholesale'!Q47*'PT Wood Oval Retail'!$W$7)</f>
        <v>3161.0880000000002</v>
      </c>
      <c r="R47" s="139"/>
      <c r="S47" s="139"/>
      <c r="T47" s="72"/>
    </row>
    <row r="48" spans="1:20" x14ac:dyDescent="0.25">
      <c r="A48" s="72"/>
      <c r="B48" s="102" t="s">
        <v>233</v>
      </c>
      <c r="C48" s="599">
        <f>'PT Wood Oval Wholesale'!C48+('PT Wood Oval Wholesale'!C48*'PT Wood Oval Retail'!$W$7)</f>
        <v>1610.8049999999998</v>
      </c>
      <c r="D48" s="599">
        <f>'PT Wood Oval Wholesale'!D48+('PT Wood Oval Wholesale'!D48*'PT Wood Oval Retail'!$W$7)</f>
        <v>1762.95</v>
      </c>
      <c r="E48" s="599">
        <f>'PT Wood Oval Wholesale'!E48+('PT Wood Oval Wholesale'!E48*'PT Wood Oval Retail'!$W$7)</f>
        <v>2052.75</v>
      </c>
      <c r="F48" s="599">
        <f>'PT Wood Oval Wholesale'!F48+('PT Wood Oval Wholesale'!F48*'PT Wood Oval Retail'!$W$7)</f>
        <v>2204.8950000000004</v>
      </c>
      <c r="G48" s="599">
        <f>'PT Wood Oval Wholesale'!G48+('PT Wood Oval Wholesale'!G48*'PT Wood Oval Retail'!$W$7)</f>
        <v>2340.1349999999998</v>
      </c>
      <c r="H48" s="599">
        <f>'PT Wood Oval Wholesale'!H48+('PT Wood Oval Wholesale'!H48*'PT Wood Oval Retail'!$W$7)</f>
        <v>2506.7700000000004</v>
      </c>
      <c r="I48" s="599">
        <f>'PT Wood Oval Wholesale'!I48+('PT Wood Oval Wholesale'!I48*'PT Wood Oval Retail'!$W$7)</f>
        <v>2632.35</v>
      </c>
      <c r="J48" s="599">
        <f>'PT Wood Oval Wholesale'!J48+('PT Wood Oval Wholesale'!J48*'PT Wood Oval Retail'!$W$7)</f>
        <v>2934.2249999999999</v>
      </c>
      <c r="K48" s="599">
        <f>'PT Wood Oval Wholesale'!K48+('PT Wood Oval Wholesale'!K48*'PT Wood Oval Retail'!$W$7)</f>
        <v>3224.0250000000001</v>
      </c>
      <c r="L48" s="599">
        <f>'PT Wood Oval Wholesale'!L48+('PT Wood Oval Wholesale'!L48*'PT Wood Oval Retail'!$W$7)</f>
        <v>3475.1849999999995</v>
      </c>
      <c r="M48" s="599">
        <f>'PT Wood Oval Wholesale'!M48+('PT Wood Oval Wholesale'!M48*'PT Wood Oval Retail'!$W$7)</f>
        <v>4103.0849999999991</v>
      </c>
      <c r="N48" s="599">
        <f>'PT Wood Oval Wholesale'!N48+('PT Wood Oval Wholesale'!N48*'PT Wood Oval Retail'!$W$7)</f>
        <v>3248.1750000000002</v>
      </c>
      <c r="O48" s="599">
        <f>'PT Wood Oval Wholesale'!O48+('PT Wood Oval Wholesale'!O48*'PT Wood Oval Retail'!$W$7)</f>
        <v>3513.8249999999998</v>
      </c>
      <c r="P48" s="599">
        <f>'PT Wood Oval Wholesale'!P48+('PT Wood Oval Wholesale'!P48*'PT Wood Oval Retail'!$W$7)</f>
        <v>3752.91</v>
      </c>
      <c r="Q48" s="599">
        <f>'PT Wood Oval Wholesale'!Q48+('PT Wood Oval Wholesale'!Q48*'PT Wood Oval Retail'!$W$7)</f>
        <v>4508.8050000000003</v>
      </c>
      <c r="R48" s="97"/>
      <c r="S48" s="97"/>
      <c r="T48" s="72"/>
    </row>
    <row r="49" spans="1:20" x14ac:dyDescent="0.25">
      <c r="A49" s="72"/>
      <c r="B49" s="87" t="s">
        <v>202</v>
      </c>
      <c r="C49" s="260" t="s">
        <v>206</v>
      </c>
      <c r="D49" s="260" t="s">
        <v>206</v>
      </c>
      <c r="E49" s="260">
        <f>'PT Wood Oval Wholesale'!E49+('PT Wood Oval Wholesale'!E49*'PT Wood Oval Retail'!$W$7)</f>
        <v>2757.93</v>
      </c>
      <c r="F49" s="260">
        <f>'PT Wood Oval Wholesale'!F49+('PT Wood Oval Wholesale'!F49*'PT Wood Oval Retail'!$W$7)</f>
        <v>2970.45</v>
      </c>
      <c r="G49" s="260">
        <f>'PT Wood Oval Wholesale'!G49+('PT Wood Oval Wholesale'!G49*'PT Wood Oval Retail'!$W$7)</f>
        <v>3161.2349999999997</v>
      </c>
      <c r="H49" s="260">
        <f>'PT Wood Oval Wholesale'!H49+('PT Wood Oval Wholesale'!H49*'PT Wood Oval Retail'!$W$7)</f>
        <v>3385.83</v>
      </c>
      <c r="I49" s="260">
        <f>'PT Wood Oval Wholesale'!I49+('PT Wood Oval Wholesale'!I49*'PT Wood Oval Retail'!$W$7)</f>
        <v>3550.05</v>
      </c>
      <c r="J49" s="260">
        <f>'PT Wood Oval Wholesale'!J49+('PT Wood Oval Wholesale'!J49*'PT Wood Oval Retail'!$W$7)</f>
        <v>3967.8450000000003</v>
      </c>
      <c r="K49" s="260">
        <f>'PT Wood Oval Wholesale'!K49+('PT Wood Oval Wholesale'!K49*'PT Wood Oval Retail'!$W$7)</f>
        <v>4356.66</v>
      </c>
      <c r="L49" s="260">
        <f>'PT Wood Oval Wholesale'!L49+('PT Wood Oval Wholesale'!L49*'PT Wood Oval Retail'!$W$7)</f>
        <v>4697.1750000000002</v>
      </c>
      <c r="M49" s="260">
        <f>'PT Wood Oval Wholesale'!M49+('PT Wood Oval Wholesale'!M49*'PT Wood Oval Retail'!$W$7)</f>
        <v>5540.0099999999993</v>
      </c>
      <c r="N49" s="260">
        <f>'PT Wood Oval Wholesale'!N49+('PT Wood Oval Wholesale'!N49*'PT Wood Oval Retail'!$W$7)</f>
        <v>4446.0150000000003</v>
      </c>
      <c r="O49" s="260">
        <f>'PT Wood Oval Wholesale'!O49+('PT Wood Oval Wholesale'!O49*'PT Wood Oval Retail'!$W$7)</f>
        <v>4747.8900000000003</v>
      </c>
      <c r="P49" s="260">
        <f>'PT Wood Oval Wholesale'!P49+('PT Wood Oval Wholesale'!P49*'PT Wood Oval Retail'!$W$7)</f>
        <v>5061.84</v>
      </c>
      <c r="Q49" s="260">
        <f>'PT Wood Oval Wholesale'!Q49+('PT Wood Oval Wholesale'!Q49*'PT Wood Oval Retail'!$W$7)</f>
        <v>6080.9699999999993</v>
      </c>
      <c r="R49" s="142"/>
      <c r="S49" s="142"/>
      <c r="T49" s="72"/>
    </row>
    <row r="50" spans="1:20" x14ac:dyDescent="0.25">
      <c r="A50" s="72"/>
      <c r="B50" s="256" t="s">
        <v>207</v>
      </c>
      <c r="C50" s="261">
        <f>'PT Wood Oval Wholesale'!C50+('PT Wood Oval Wholesale'!C50*'PT Wood Oval Retail'!$W$7)</f>
        <v>454.09151032000005</v>
      </c>
      <c r="D50" s="261">
        <f>'PT Wood Oval Wholesale'!D50+('PT Wood Oval Wholesale'!D50*'PT Wood Oval Retail'!$W$7)</f>
        <v>492.14387151999995</v>
      </c>
      <c r="E50" s="261">
        <f>'PT Wood Oval Wholesale'!E50+('PT Wood Oval Wholesale'!E50*'PT Wood Oval Retail'!$W$7)</f>
        <v>667.18473304000008</v>
      </c>
      <c r="F50" s="261">
        <f>'PT Wood Oval Wholesale'!F50+('PT Wood Oval Wholesale'!F50*'PT Wood Oval Retail'!$W$7)</f>
        <v>679.86885344000007</v>
      </c>
      <c r="G50" s="261">
        <f>'PT Wood Oval Wholesale'!G50+('PT Wood Oval Wholesale'!G50*'PT Wood Oval Retail'!$W$7)</f>
        <v>733.14215912000009</v>
      </c>
      <c r="H50" s="261">
        <f>'PT Wood Oval Wholesale'!H50+('PT Wood Oval Wholesale'!H50*'PT Wood Oval Retail'!$W$7)</f>
        <v>786.41546480000011</v>
      </c>
      <c r="I50" s="261">
        <f>'PT Wood Oval Wholesale'!I50+('PT Wood Oval Wholesale'!I50*'PT Wood Oval Retail'!$W$7)</f>
        <v>733.14215912000009</v>
      </c>
      <c r="J50" s="261">
        <f>'PT Wood Oval Wholesale'!J50+('PT Wood Oval Wholesale'!J50*'PT Wood Oval Retail'!$W$7)</f>
        <v>773.73134440000001</v>
      </c>
      <c r="K50" s="261">
        <f>'PT Wood Oval Wholesale'!K50+('PT Wood Oval Wholesale'!K50*'PT Wood Oval Retail'!$W$7)</f>
        <v>839.68877048000013</v>
      </c>
      <c r="L50" s="261">
        <f>'PT Wood Oval Wholesale'!L50+('PT Wood Oval Wholesale'!L50*'PT Wood Oval Retail'!$W$7)</f>
        <v>892.96207616000004</v>
      </c>
      <c r="M50" s="261">
        <f>'PT Wood Oval Wholesale'!M50+('PT Wood Oval Wholesale'!M50*'PT Wood Oval Retail'!$W$7)</f>
        <v>1024.8769283199999</v>
      </c>
      <c r="N50" s="261">
        <f>'PT Wood Oval Wholesale'!N50+('PT Wood Oval Wholesale'!N50*'PT Wood Oval Retail'!$W$7)</f>
        <v>811.78370560000008</v>
      </c>
      <c r="O50" s="261">
        <f>'PT Wood Oval Wholesale'!O50+('PT Wood Oval Wholesale'!O50*'PT Wood Oval Retail'!$W$7)</f>
        <v>946.23538183999995</v>
      </c>
      <c r="P50" s="261">
        <f>'PT Wood Oval Wholesale'!P50+('PT Wood Oval Wholesale'!P50*'PT Wood Oval Retail'!$W$7)</f>
        <v>1065.4661136000002</v>
      </c>
      <c r="Q50" s="261">
        <f>'PT Wood Oval Wholesale'!Q50+('PT Wood Oval Wholesale'!Q50*'PT Wood Oval Retail'!$W$7)</f>
        <v>1237.97015104</v>
      </c>
      <c r="R50" s="138"/>
      <c r="S50" s="138"/>
      <c r="T50" s="72"/>
    </row>
    <row r="51" spans="1:20" x14ac:dyDescent="0.25">
      <c r="A51" s="72"/>
      <c r="B51" s="87" t="s">
        <v>202</v>
      </c>
      <c r="C51" s="260" t="s">
        <v>206</v>
      </c>
      <c r="D51" s="260" t="s">
        <v>206</v>
      </c>
      <c r="E51" s="260">
        <f>'PT Wood Oval Wholesale'!E51+('PT Wood Oval Wholesale'!E51*'PT Wood Oval Retail'!$W$7)</f>
        <v>811.78370560000008</v>
      </c>
      <c r="F51" s="260">
        <f>'PT Wood Oval Wholesale'!F51+('PT Wood Oval Wholesale'!F51*'PT Wood Oval Retail'!$W$7)</f>
        <v>880.27795576000005</v>
      </c>
      <c r="G51" s="260">
        <f>'PT Wood Oval Wholesale'!G51+('PT Wood Oval Wholesale'!G51*'PT Wood Oval Retail'!$W$7)</f>
        <v>918.33031696000012</v>
      </c>
      <c r="H51" s="260">
        <f>'PT Wood Oval Wholesale'!H51+('PT Wood Oval Wholesale'!H51*'PT Wood Oval Retail'!$W$7)</f>
        <v>958.91950224000004</v>
      </c>
      <c r="I51" s="260">
        <f>'PT Wood Oval Wholesale'!I51+('PT Wood Oval Wholesale'!I51*'PT Wood Oval Retail'!$W$7)</f>
        <v>946.23538183999995</v>
      </c>
      <c r="J51" s="260">
        <f>'PT Wood Oval Wholesale'!J51+('PT Wood Oval Wholesale'!J51*'PT Wood Oval Retail'!$W$7)</f>
        <v>958.91950224000004</v>
      </c>
      <c r="K51" s="260">
        <f>'PT Wood Oval Wholesale'!K51+('PT Wood Oval Wholesale'!K51*'PT Wood Oval Retail'!$W$7)</f>
        <v>999.50868751999997</v>
      </c>
      <c r="L51" s="260">
        <f>'PT Wood Oval Wholesale'!L51+('PT Wood Oval Wholesale'!L51*'PT Wood Oval Retail'!$W$7)</f>
        <v>1093.3711784800003</v>
      </c>
      <c r="M51" s="260">
        <f>'PT Wood Oval Wholesale'!M51+('PT Wood Oval Wholesale'!M51*'PT Wood Oval Retail'!$W$7)</f>
        <v>1237.97015104</v>
      </c>
      <c r="N51" s="260">
        <f>'PT Wood Oval Wholesale'!N51+('PT Wood Oval Wholesale'!N51*'PT Wood Oval Retail'!$W$7)</f>
        <v>1065.4661136000002</v>
      </c>
      <c r="O51" s="260">
        <f>'PT Wood Oval Wholesale'!O51+('PT Wood Oval Wholesale'!O51*'PT Wood Oval Retail'!$W$7)</f>
        <v>1159.3286045600003</v>
      </c>
      <c r="P51" s="260">
        <f>'PT Wood Oval Wholesale'!P51+('PT Wood Oval Wholesale'!P51*'PT Wood Oval Retail'!$W$7)</f>
        <v>1237.97015104</v>
      </c>
      <c r="Q51" s="260">
        <f>'PT Wood Oval Wholesale'!Q51+('PT Wood Oval Wholesale'!Q51*'PT Wood Oval Retail'!$W$7)</f>
        <v>1425.6951329600001</v>
      </c>
      <c r="R51" s="139"/>
      <c r="S51" s="139"/>
      <c r="T51" s="72"/>
    </row>
    <row r="52" spans="1:20" x14ac:dyDescent="0.25">
      <c r="A52" s="72"/>
      <c r="B52" s="231" t="s">
        <v>198</v>
      </c>
      <c r="C52" s="599">
        <f>'PT Wood Oval Wholesale'!C52+('PT Wood Oval Wholesale'!C52*'PT Wood Oval Retail'!$W$7)</f>
        <v>-285.74</v>
      </c>
      <c r="D52" s="599">
        <f>'PT Wood Oval Wholesale'!D52+('PT Wood Oval Wholesale'!D52*'PT Wood Oval Retail'!$W$7)</f>
        <v>-333.06</v>
      </c>
      <c r="E52" s="599">
        <f>'PT Wood Oval Wholesale'!E52+('PT Wood Oval Wholesale'!E52*'PT Wood Oval Retail'!$W$7)</f>
        <v>-356.72</v>
      </c>
      <c r="F52" s="599">
        <f>'PT Wood Oval Wholesale'!F52+('PT Wood Oval Wholesale'!F52*'PT Wood Oval Retail'!$W$7)</f>
        <v>-387.65999999999997</v>
      </c>
      <c r="G52" s="599">
        <f>'PT Wood Oval Wholesale'!G52+('PT Wood Oval Wholesale'!G52*'PT Wood Oval Retail'!$W$7)</f>
        <v>-433.15999999999997</v>
      </c>
      <c r="H52" s="599">
        <f>'PT Wood Oval Wholesale'!H52+('PT Wood Oval Wholesale'!H52*'PT Wood Oval Retail'!$W$7)</f>
        <v>-458.64000000000004</v>
      </c>
      <c r="I52" s="599">
        <f>'PT Wood Oval Wholesale'!I52+('PT Wood Oval Wholesale'!I52*'PT Wood Oval Retail'!$W$7)</f>
        <v>-449.54000000000008</v>
      </c>
      <c r="J52" s="599">
        <f>'PT Wood Oval Wholesale'!J52+('PT Wood Oval Wholesale'!J52*'PT Wood Oval Retail'!$W$7)</f>
        <v>-515.05999999999995</v>
      </c>
      <c r="K52" s="599">
        <f>'PT Wood Oval Wholesale'!K52+('PT Wood Oval Wholesale'!K52*'PT Wood Oval Retail'!$W$7)</f>
        <v>-542.36</v>
      </c>
      <c r="L52" s="599">
        <f>'PT Wood Oval Wholesale'!L52+('PT Wood Oval Wholesale'!L52*'PT Wood Oval Retail'!$W$7)</f>
        <v>-584.22</v>
      </c>
      <c r="M52" s="599">
        <f>'PT Wood Oval Wholesale'!M52+('PT Wood Oval Wholesale'!M52*'PT Wood Oval Retail'!$W$7)</f>
        <v>-718.9</v>
      </c>
      <c r="N52" s="599">
        <f>'PT Wood Oval Wholesale'!N52+('PT Wood Oval Wholesale'!N52*'PT Wood Oval Retail'!$W$7)</f>
        <v>-600.6</v>
      </c>
      <c r="O52" s="599">
        <f>'PT Wood Oval Wholesale'!O52+('PT Wood Oval Wholesale'!O52*'PT Wood Oval Retail'!$W$7)</f>
        <v>-622.44000000000005</v>
      </c>
      <c r="P52" s="599">
        <f>'PT Wood Oval Wholesale'!P52+('PT Wood Oval Wholesale'!P52*'PT Wood Oval Retail'!$W$7)</f>
        <v>-687.96</v>
      </c>
      <c r="Q52" s="599">
        <f>'PT Wood Oval Wholesale'!Q52+('PT Wood Oval Wholesale'!Q52*'PT Wood Oval Retail'!$W$7)</f>
        <v>-819</v>
      </c>
      <c r="R52" s="138"/>
      <c r="S52" s="138"/>
      <c r="T52" s="72"/>
    </row>
    <row r="53" spans="1:20" x14ac:dyDescent="0.25">
      <c r="A53" s="72"/>
      <c r="B53" s="87" t="s">
        <v>202</v>
      </c>
      <c r="C53" s="260" t="s">
        <v>206</v>
      </c>
      <c r="D53" s="260" t="s">
        <v>206</v>
      </c>
      <c r="E53" s="260">
        <f>'PT Wood Oval Wholesale'!E53+('PT Wood Oval Wholesale'!E53*'PT Wood Oval Retail'!$W$7)</f>
        <v>-391.3</v>
      </c>
      <c r="F53" s="260">
        <f>'PT Wood Oval Wholesale'!F53+('PT Wood Oval Wholesale'!F53*'PT Wood Oval Retail'!$W$7)</f>
        <v>425.88</v>
      </c>
      <c r="G53" s="260">
        <f>'PT Wood Oval Wholesale'!G53+('PT Wood Oval Wholesale'!G53*'PT Wood Oval Retail'!$W$7)</f>
        <v>-476.84000000000003</v>
      </c>
      <c r="H53" s="260">
        <f>'PT Wood Oval Wholesale'!H53+('PT Wood Oval Wholesale'!H53*'PT Wood Oval Retail'!$W$7)</f>
        <v>-504.14000000000004</v>
      </c>
      <c r="I53" s="260">
        <f>'PT Wood Oval Wholesale'!I53+('PT Wood Oval Wholesale'!I53*'PT Wood Oval Retail'!$W$7)</f>
        <v>-491.4</v>
      </c>
      <c r="J53" s="260">
        <f>'PT Wood Oval Wholesale'!J53+('PT Wood Oval Wholesale'!J53*'PT Wood Oval Retail'!$W$7)</f>
        <v>-562.38</v>
      </c>
      <c r="K53" s="260">
        <f>'PT Wood Oval Wholesale'!K53+('PT Wood Oval Wholesale'!K53*'PT Wood Oval Retail'!$W$7)</f>
        <v>-595.1400000000001</v>
      </c>
      <c r="L53" s="260">
        <f>'PT Wood Oval Wholesale'!L53+('PT Wood Oval Wholesale'!L53*'PT Wood Oval Retail'!$W$7)</f>
        <v>-642.46</v>
      </c>
      <c r="M53" s="260">
        <f>'PT Wood Oval Wholesale'!M53+('PT Wood Oval Wholesale'!M53*'PT Wood Oval Retail'!$W$7)</f>
        <v>-789.88000000000011</v>
      </c>
      <c r="N53" s="260">
        <f>'PT Wood Oval Wholesale'!N53+('PT Wood Oval Wholesale'!N53*'PT Wood Oval Retail'!$W$7)</f>
        <v>-660.66</v>
      </c>
      <c r="O53" s="260">
        <f>'PT Wood Oval Wholesale'!O53+('PT Wood Oval Wholesale'!O53*'PT Wood Oval Retail'!$W$7)</f>
        <v>-684.32</v>
      </c>
      <c r="P53" s="260">
        <f>'PT Wood Oval Wholesale'!P53+('PT Wood Oval Wholesale'!P53*'PT Wood Oval Retail'!$W$7)</f>
        <v>-755.3</v>
      </c>
      <c r="Q53" s="260">
        <f>'PT Wood Oval Wholesale'!Q53+('PT Wood Oval Wholesale'!Q53*'PT Wood Oval Retail'!$W$7)</f>
        <v>-900.90000000000009</v>
      </c>
      <c r="R53" s="139"/>
      <c r="S53" s="139"/>
      <c r="T53" s="72"/>
    </row>
    <row r="54" spans="1:20" x14ac:dyDescent="0.25">
      <c r="A54" s="72"/>
      <c r="B54" s="256" t="s">
        <v>250</v>
      </c>
      <c r="C54" s="599">
        <f>'PT Wood Oval Wholesale'!C54+('PT Wood Oval Wholesale'!C54*'PT Wood Oval Retail'!$W$7)</f>
        <v>367.64000000000004</v>
      </c>
      <c r="D54" s="599">
        <f>'PT Wood Oval Wholesale'!D54+('PT Wood Oval Wholesale'!D54*'PT Wood Oval Retail'!$W$7)</f>
        <v>367.64000000000004</v>
      </c>
      <c r="E54" s="599">
        <f>'PT Wood Oval Wholesale'!E54+('PT Wood Oval Wholesale'!E54*'PT Wood Oval Retail'!$W$7)</f>
        <v>367.64000000000004</v>
      </c>
      <c r="F54" s="599">
        <f>'PT Wood Oval Wholesale'!F54+('PT Wood Oval Wholesale'!F54*'PT Wood Oval Retail'!$W$7)</f>
        <v>367.64000000000004</v>
      </c>
      <c r="G54" s="599">
        <f>'PT Wood Oval Wholesale'!G54+('PT Wood Oval Wholesale'!G54*'PT Wood Oval Retail'!$W$7)</f>
        <v>367.64000000000004</v>
      </c>
      <c r="H54" s="599">
        <f>'PT Wood Oval Wholesale'!H54+('PT Wood Oval Wholesale'!H54*'PT Wood Oval Retail'!$W$7)</f>
        <v>367.64000000000004</v>
      </c>
      <c r="I54" s="599">
        <f>'PT Wood Oval Wholesale'!I54+('PT Wood Oval Wholesale'!I54*'PT Wood Oval Retail'!$W$7)</f>
        <v>367.64000000000004</v>
      </c>
      <c r="J54" s="599">
        <f>'PT Wood Oval Wholesale'!J54+('PT Wood Oval Wholesale'!J54*'PT Wood Oval Retail'!$W$7)</f>
        <v>367.64000000000004</v>
      </c>
      <c r="K54" s="599">
        <f>'PT Wood Oval Wholesale'!K54+('PT Wood Oval Wholesale'!K54*'PT Wood Oval Retail'!$W$7)</f>
        <v>367.64000000000004</v>
      </c>
      <c r="L54" s="599">
        <f>'PT Wood Oval Wholesale'!L54+('PT Wood Oval Wholesale'!L54*'PT Wood Oval Retail'!$W$7)</f>
        <v>367.64000000000004</v>
      </c>
      <c r="M54" s="599">
        <f>'PT Wood Oval Wholesale'!M54+('PT Wood Oval Wholesale'!M54*'PT Wood Oval Retail'!$W$7)</f>
        <v>367.64000000000004</v>
      </c>
      <c r="N54" s="599">
        <f>'PT Wood Oval Wholesale'!N54+('PT Wood Oval Wholesale'!N54*'PT Wood Oval Retail'!$W$7)</f>
        <v>367.64000000000004</v>
      </c>
      <c r="O54" s="599">
        <f>'PT Wood Oval Wholesale'!O54+('PT Wood Oval Wholesale'!O54*'PT Wood Oval Retail'!$W$7)</f>
        <v>367.64000000000004</v>
      </c>
      <c r="P54" s="599">
        <f>'PT Wood Oval Wholesale'!P54+('PT Wood Oval Wholesale'!P54*'PT Wood Oval Retail'!$W$7)</f>
        <v>367.64000000000004</v>
      </c>
      <c r="Q54" s="599">
        <f>'PT Wood Oval Wholesale'!Q54+('PT Wood Oval Wholesale'!Q54*'PT Wood Oval Retail'!$W$7)</f>
        <v>367.64000000000004</v>
      </c>
      <c r="R54" s="137"/>
      <c r="S54" s="137"/>
      <c r="T54" s="72"/>
    </row>
    <row r="55" spans="1:20" x14ac:dyDescent="0.25">
      <c r="A55" s="72"/>
      <c r="B55" s="87" t="s">
        <v>237</v>
      </c>
      <c r="C55" s="260">
        <f>'PT Wood Oval Wholesale'!C55+('PT Wood Oval Wholesale'!C55*'PT Wood Oval Retail'!$W$7)</f>
        <v>422.24</v>
      </c>
      <c r="D55" s="260">
        <f>'PT Wood Oval Wholesale'!D55+('PT Wood Oval Wholesale'!D55*'PT Wood Oval Retail'!$W$7)</f>
        <v>422.24</v>
      </c>
      <c r="E55" s="260">
        <f>'PT Wood Oval Wholesale'!E55+('PT Wood Oval Wholesale'!E55*'PT Wood Oval Retail'!$W$7)</f>
        <v>422.24</v>
      </c>
      <c r="F55" s="260">
        <f>'PT Wood Oval Wholesale'!F55+('PT Wood Oval Wholesale'!F55*'PT Wood Oval Retail'!$W$7)</f>
        <v>422.24</v>
      </c>
      <c r="G55" s="260">
        <f>'PT Wood Oval Wholesale'!G55+('PT Wood Oval Wholesale'!G55*'PT Wood Oval Retail'!$W$7)</f>
        <v>422.24</v>
      </c>
      <c r="H55" s="260">
        <f>'PT Wood Oval Wholesale'!H55+('PT Wood Oval Wholesale'!H55*'PT Wood Oval Retail'!$W$7)</f>
        <v>422.24</v>
      </c>
      <c r="I55" s="260">
        <f>'PT Wood Oval Wholesale'!I55+('PT Wood Oval Wholesale'!I55*'PT Wood Oval Retail'!$W$7)</f>
        <v>422.24</v>
      </c>
      <c r="J55" s="260">
        <f>'PT Wood Oval Wholesale'!J55+('PT Wood Oval Wholesale'!J55*'PT Wood Oval Retail'!$W$7)</f>
        <v>422.24</v>
      </c>
      <c r="K55" s="260">
        <f>'PT Wood Oval Wholesale'!K55+('PT Wood Oval Wholesale'!K55*'PT Wood Oval Retail'!$W$7)</f>
        <v>422.24</v>
      </c>
      <c r="L55" s="260">
        <f>'PT Wood Oval Wholesale'!L55+('PT Wood Oval Wholesale'!L55*'PT Wood Oval Retail'!$W$7)</f>
        <v>422.24</v>
      </c>
      <c r="M55" s="260">
        <f>'PT Wood Oval Wholesale'!M55+('PT Wood Oval Wholesale'!M55*'PT Wood Oval Retail'!$W$7)</f>
        <v>422.24</v>
      </c>
      <c r="N55" s="260">
        <f>'PT Wood Oval Wholesale'!N55+('PT Wood Oval Wholesale'!N55*'PT Wood Oval Retail'!$W$7)</f>
        <v>422.24</v>
      </c>
      <c r="O55" s="260">
        <f>'PT Wood Oval Wholesale'!O55+('PT Wood Oval Wholesale'!O55*'PT Wood Oval Retail'!$W$7)</f>
        <v>422.24</v>
      </c>
      <c r="P55" s="260">
        <f>'PT Wood Oval Wholesale'!P55+('PT Wood Oval Wholesale'!P55*'PT Wood Oval Retail'!$W$7)</f>
        <v>422.24</v>
      </c>
      <c r="Q55" s="260">
        <f>'PT Wood Oval Wholesale'!Q55+('PT Wood Oval Wholesale'!Q55*'PT Wood Oval Retail'!$W$7)</f>
        <v>422.24</v>
      </c>
      <c r="R55" s="140"/>
      <c r="S55" s="140"/>
      <c r="T55" s="72"/>
    </row>
    <row r="56" spans="1:20" x14ac:dyDescent="0.25">
      <c r="A56" s="72"/>
      <c r="B56" s="193" t="s">
        <v>238</v>
      </c>
      <c r="C56" s="261" t="s">
        <v>239</v>
      </c>
      <c r="D56" s="261" t="s">
        <v>239</v>
      </c>
      <c r="E56" s="261" t="s">
        <v>239</v>
      </c>
      <c r="F56" s="261" t="s">
        <v>239</v>
      </c>
      <c r="G56" s="261" t="s">
        <v>239</v>
      </c>
      <c r="H56" s="261" t="s">
        <v>239</v>
      </c>
      <c r="I56" s="261" t="s">
        <v>239</v>
      </c>
      <c r="J56" s="261" t="s">
        <v>239</v>
      </c>
      <c r="K56" s="261" t="s">
        <v>239</v>
      </c>
      <c r="L56" s="261" t="s">
        <v>239</v>
      </c>
      <c r="M56" s="261" t="s">
        <v>239</v>
      </c>
      <c r="N56" s="261" t="s">
        <v>239</v>
      </c>
      <c r="O56" s="261" t="s">
        <v>239</v>
      </c>
      <c r="P56" s="261" t="s">
        <v>239</v>
      </c>
      <c r="Q56" s="261" t="s">
        <v>239</v>
      </c>
      <c r="R56" s="141"/>
      <c r="S56" s="141"/>
      <c r="T56" s="72"/>
    </row>
    <row r="57" spans="1:20" x14ac:dyDescent="0.25">
      <c r="A57" s="72"/>
      <c r="B57" s="87" t="s">
        <v>248</v>
      </c>
      <c r="C57" s="260">
        <f>'PT Wood Oval Wholesale'!C57+('PT Wood Oval Wholesale'!C57*'PT Wood Oval Retail'!$W$7)</f>
        <v>869.96</v>
      </c>
      <c r="D57" s="260">
        <f>'PT Wood Oval Wholesale'!D57+('PT Wood Oval Wholesale'!D57*'PT Wood Oval Retail'!$W$7)</f>
        <v>869.96</v>
      </c>
      <c r="E57" s="260">
        <f>'PT Wood Oval Wholesale'!E57+('PT Wood Oval Wholesale'!E57*'PT Wood Oval Retail'!$W$7)</f>
        <v>869.96</v>
      </c>
      <c r="F57" s="260">
        <f>'PT Wood Oval Wholesale'!F57+('PT Wood Oval Wholesale'!F57*'PT Wood Oval Retail'!$W$7)</f>
        <v>869.96</v>
      </c>
      <c r="G57" s="260">
        <f>'PT Wood Oval Wholesale'!G57+('PT Wood Oval Wholesale'!G57*'PT Wood Oval Retail'!$W$7)</f>
        <v>869.96</v>
      </c>
      <c r="H57" s="260">
        <f>'PT Wood Oval Wholesale'!H57+('PT Wood Oval Wholesale'!H57*'PT Wood Oval Retail'!$W$7)</f>
        <v>869.96</v>
      </c>
      <c r="I57" s="260">
        <f>'PT Wood Oval Wholesale'!I57+('PT Wood Oval Wholesale'!I57*'PT Wood Oval Retail'!$W$7)</f>
        <v>869.96</v>
      </c>
      <c r="J57" s="260">
        <f>'PT Wood Oval Wholesale'!J57+('PT Wood Oval Wholesale'!J57*'PT Wood Oval Retail'!$W$7)</f>
        <v>869.96</v>
      </c>
      <c r="K57" s="260">
        <f>'PT Wood Oval Wholesale'!K57+('PT Wood Oval Wholesale'!K57*'PT Wood Oval Retail'!$W$7)</f>
        <v>869.96</v>
      </c>
      <c r="L57" s="260">
        <f>'PT Wood Oval Wholesale'!L57+('PT Wood Oval Wholesale'!L57*'PT Wood Oval Retail'!$W$7)</f>
        <v>869.96</v>
      </c>
      <c r="M57" s="260">
        <f>'PT Wood Oval Wholesale'!M57+('PT Wood Oval Wholesale'!M57*'PT Wood Oval Retail'!$W$7)</f>
        <v>869.96</v>
      </c>
      <c r="N57" s="260">
        <f>'PT Wood Oval Wholesale'!N57+('PT Wood Oval Wholesale'!N57*'PT Wood Oval Retail'!$W$7)</f>
        <v>869.96</v>
      </c>
      <c r="O57" s="260">
        <f>'PT Wood Oval Wholesale'!O57+('PT Wood Oval Wholesale'!O57*'PT Wood Oval Retail'!$W$7)</f>
        <v>869.96</v>
      </c>
      <c r="P57" s="260">
        <f>'PT Wood Oval Wholesale'!P57+('PT Wood Oval Wholesale'!P57*'PT Wood Oval Retail'!$W$7)</f>
        <v>869.96</v>
      </c>
      <c r="Q57" s="260">
        <f>'PT Wood Oval Wholesale'!Q57+('PT Wood Oval Wholesale'!Q57*'PT Wood Oval Retail'!$W$7)</f>
        <v>869.96</v>
      </c>
      <c r="R57" s="139"/>
      <c r="S57" s="139"/>
      <c r="T57" s="72"/>
    </row>
    <row r="58" spans="1:20" x14ac:dyDescent="0.25">
      <c r="A58" s="72"/>
      <c r="B58" s="193" t="s">
        <v>262</v>
      </c>
      <c r="C58" s="261">
        <f>'PT Wood Oval Wholesale'!C58+('PT Wood Oval Wholesale'!C58*'PT Wood Oval Retail'!$W$7)</f>
        <v>664.3</v>
      </c>
      <c r="D58" s="261">
        <f>'PT Wood Oval Wholesale'!D58+('PT Wood Oval Wholesale'!D58*'PT Wood Oval Retail'!$W$7)</f>
        <v>664.3</v>
      </c>
      <c r="E58" s="261">
        <f>'PT Wood Oval Wholesale'!E58+('PT Wood Oval Wholesale'!E58*'PT Wood Oval Retail'!$W$7)</f>
        <v>664.3</v>
      </c>
      <c r="F58" s="261">
        <f>'PT Wood Oval Wholesale'!F58+('PT Wood Oval Wholesale'!F58*'PT Wood Oval Retail'!$W$7)</f>
        <v>664.3</v>
      </c>
      <c r="G58" s="261">
        <f>'PT Wood Oval Wholesale'!G58+('PT Wood Oval Wholesale'!G58*'PT Wood Oval Retail'!$W$7)</f>
        <v>664.3</v>
      </c>
      <c r="H58" s="261">
        <f>'PT Wood Oval Wholesale'!H58+('PT Wood Oval Wholesale'!H58*'PT Wood Oval Retail'!$W$7)</f>
        <v>664.3</v>
      </c>
      <c r="I58" s="261">
        <f>'PT Wood Oval Wholesale'!I58+('PT Wood Oval Wholesale'!I58*'PT Wood Oval Retail'!$W$7)</f>
        <v>664.3</v>
      </c>
      <c r="J58" s="261">
        <f>'PT Wood Oval Wholesale'!J58+('PT Wood Oval Wholesale'!J58*'PT Wood Oval Retail'!$W$7)</f>
        <v>664.3</v>
      </c>
      <c r="K58" s="261">
        <f>'PT Wood Oval Wholesale'!K58+('PT Wood Oval Wholesale'!K58*'PT Wood Oval Retail'!$W$7)</f>
        <v>664.3</v>
      </c>
      <c r="L58" s="261">
        <f>'PT Wood Oval Wholesale'!L58+('PT Wood Oval Wholesale'!L58*'PT Wood Oval Retail'!$W$7)</f>
        <v>664.3</v>
      </c>
      <c r="M58" s="261">
        <f>'PT Wood Oval Wholesale'!M58+('PT Wood Oval Wholesale'!M58*'PT Wood Oval Retail'!$W$7)</f>
        <v>664.3</v>
      </c>
      <c r="N58" s="261">
        <f>'PT Wood Oval Wholesale'!N58+('PT Wood Oval Wholesale'!N58*'PT Wood Oval Retail'!$W$7)</f>
        <v>664.3</v>
      </c>
      <c r="O58" s="261">
        <f>'PT Wood Oval Wholesale'!O58+('PT Wood Oval Wholesale'!O58*'PT Wood Oval Retail'!$W$7)</f>
        <v>664.3</v>
      </c>
      <c r="P58" s="261">
        <f>'PT Wood Oval Wholesale'!P58+('PT Wood Oval Wholesale'!P58*'PT Wood Oval Retail'!$W$7)</f>
        <v>664.3</v>
      </c>
      <c r="Q58" s="261">
        <f>'PT Wood Oval Wholesale'!Q58+('PT Wood Oval Wholesale'!Q58*'PT Wood Oval Retail'!$W$7)</f>
        <v>664.3</v>
      </c>
      <c r="R58" s="138"/>
      <c r="S58" s="138"/>
      <c r="T58" s="72"/>
    </row>
    <row r="59" spans="1:20" x14ac:dyDescent="0.25">
      <c r="A59" s="72"/>
      <c r="B59" s="231" t="s">
        <v>263</v>
      </c>
      <c r="C59" s="260">
        <f>'PT Wood Oval Wholesale'!C59+('PT Wood Oval Wholesale'!C59*'PT Wood Oval Retail'!$W$7)</f>
        <v>345.8</v>
      </c>
      <c r="D59" s="260">
        <f>'PT Wood Oval Wholesale'!D59+('PT Wood Oval Wholesale'!D59*'PT Wood Oval Retail'!$W$7)</f>
        <v>402.22</v>
      </c>
      <c r="E59" s="260">
        <f>'PT Wood Oval Wholesale'!E59+('PT Wood Oval Wholesale'!E59*'PT Wood Oval Retail'!$W$7)</f>
        <v>431.34000000000003</v>
      </c>
      <c r="F59" s="260">
        <f>'PT Wood Oval Wholesale'!F59+('PT Wood Oval Wholesale'!F59*'PT Wood Oval Retail'!$W$7)</f>
        <v>502.32000000000005</v>
      </c>
      <c r="G59" s="260">
        <f>'PT Wood Oval Wholesale'!G59+('PT Wood Oval Wholesale'!G59*'PT Wood Oval Retail'!$W$7)</f>
        <v>575.12</v>
      </c>
      <c r="H59" s="260">
        <f>'PT Wood Oval Wholesale'!H59+('PT Wood Oval Wholesale'!H59*'PT Wood Oval Retail'!$W$7)</f>
        <v>646.1</v>
      </c>
      <c r="I59" s="260">
        <f>'PT Wood Oval Wholesale'!I59+('PT Wood Oval Wholesale'!I59*'PT Wood Oval Retail'!$W$7)</f>
        <v>602.42000000000007</v>
      </c>
      <c r="J59" s="260">
        <f>'PT Wood Oval Wholesale'!J59+('PT Wood Oval Wholesale'!J59*'PT Wood Oval Retail'!$W$7)</f>
        <v>702.52</v>
      </c>
      <c r="K59" s="260">
        <f>'PT Wood Oval Wholesale'!K59+('PT Wood Oval Wholesale'!K59*'PT Wood Oval Retail'!$W$7)</f>
        <v>775.31999999999994</v>
      </c>
      <c r="L59" s="260">
        <f>'PT Wood Oval Wholesale'!L59+('PT Wood Oval Wholesale'!L59*'PT Wood Oval Retail'!$W$7)</f>
        <v>860.86</v>
      </c>
      <c r="M59" s="260">
        <f>'PT Wood Oval Wholesale'!M59+('PT Wood Oval Wholesale'!M59*'PT Wood Oval Retail'!$W$7)</f>
        <v>1033.76</v>
      </c>
      <c r="N59" s="260">
        <f>'PT Wood Oval Wholesale'!N59+('PT Wood Oval Wholesale'!N59*'PT Wood Oval Retail'!$W$7)</f>
        <v>804.44</v>
      </c>
      <c r="O59" s="260">
        <f>'PT Wood Oval Wholesale'!O59+('PT Wood Oval Wholesale'!O59*'PT Wood Oval Retail'!$W$7)</f>
        <v>904.54</v>
      </c>
      <c r="P59" s="260">
        <f>'PT Wood Oval Wholesale'!P59+('PT Wood Oval Wholesale'!P59*'PT Wood Oval Retail'!$W$7)</f>
        <v>1004.6400000000001</v>
      </c>
      <c r="Q59" s="260">
        <f>'PT Wood Oval Wholesale'!Q59+('PT Wood Oval Wholesale'!Q59*'PT Wood Oval Retail'!$W$7)</f>
        <v>1204.8400000000001</v>
      </c>
      <c r="R59" s="159"/>
      <c r="S59" s="159"/>
      <c r="T59" s="72"/>
    </row>
    <row r="60" spans="1:20" x14ac:dyDescent="0.25">
      <c r="A60" s="72"/>
      <c r="B60" s="256" t="s">
        <v>213</v>
      </c>
      <c r="C60" s="599">
        <f>'PT Wood Oval Wholesale'!C60+('PT Wood Oval Wholesale'!C60*'PT Wood Oval Retail'!$W$7)</f>
        <v>333.06</v>
      </c>
      <c r="D60" s="599">
        <f>'PT Wood Oval Wholesale'!D60+('PT Wood Oval Wholesale'!D60*'PT Wood Oval Retail'!$W$7)</f>
        <v>333.06</v>
      </c>
      <c r="E60" s="599">
        <f>'PT Wood Oval Wholesale'!E60+('PT Wood Oval Wholesale'!E60*'PT Wood Oval Retail'!$W$7)</f>
        <v>333.06</v>
      </c>
      <c r="F60" s="599">
        <f>'PT Wood Oval Wholesale'!F60+('PT Wood Oval Wholesale'!F60*'PT Wood Oval Retail'!$W$7)</f>
        <v>333.06</v>
      </c>
      <c r="G60" s="599">
        <f>'PT Wood Oval Wholesale'!G60+('PT Wood Oval Wholesale'!G60*'PT Wood Oval Retail'!$W$7)</f>
        <v>333.06</v>
      </c>
      <c r="H60" s="599">
        <f>'PT Wood Oval Wholesale'!H60+('PT Wood Oval Wholesale'!H60*'PT Wood Oval Retail'!$W$7)</f>
        <v>333.06</v>
      </c>
      <c r="I60" s="599">
        <f>'PT Wood Oval Wholesale'!I60+('PT Wood Oval Wholesale'!I60*'PT Wood Oval Retail'!$W$7)</f>
        <v>333.06</v>
      </c>
      <c r="J60" s="599">
        <f>'PT Wood Oval Wholesale'!J60+('PT Wood Oval Wholesale'!J60*'PT Wood Oval Retail'!$W$7)</f>
        <v>333.06</v>
      </c>
      <c r="K60" s="599">
        <f>'PT Wood Oval Wholesale'!K60+('PT Wood Oval Wholesale'!K60*'PT Wood Oval Retail'!$W$7)</f>
        <v>333.06</v>
      </c>
      <c r="L60" s="599">
        <f>'PT Wood Oval Wholesale'!L60+('PT Wood Oval Wholesale'!L60*'PT Wood Oval Retail'!$W$7)</f>
        <v>333.06</v>
      </c>
      <c r="M60" s="599">
        <f>'PT Wood Oval Wholesale'!M60+('PT Wood Oval Wholesale'!M60*'PT Wood Oval Retail'!$W$7)</f>
        <v>333.06</v>
      </c>
      <c r="N60" s="599">
        <f>'PT Wood Oval Wholesale'!N60+('PT Wood Oval Wholesale'!N60*'PT Wood Oval Retail'!$W$7)</f>
        <v>333.06</v>
      </c>
      <c r="O60" s="599">
        <f>'PT Wood Oval Wholesale'!O60+('PT Wood Oval Wholesale'!O60*'PT Wood Oval Retail'!$W$7)</f>
        <v>333.06</v>
      </c>
      <c r="P60" s="599">
        <f>'PT Wood Oval Wholesale'!P60+('PT Wood Oval Wholesale'!P60*'PT Wood Oval Retail'!$W$7)</f>
        <v>333.06</v>
      </c>
      <c r="Q60" s="599">
        <f>'PT Wood Oval Wholesale'!Q60+('PT Wood Oval Wholesale'!Q60*'PT Wood Oval Retail'!$W$7)</f>
        <v>333.06</v>
      </c>
      <c r="R60" s="122"/>
      <c r="S60" s="122"/>
      <c r="T60" s="72"/>
    </row>
    <row r="61" spans="1:20" x14ac:dyDescent="0.25">
      <c r="A61" s="72"/>
      <c r="B61" s="87" t="s">
        <v>269</v>
      </c>
      <c r="C61" s="260">
        <f>'PT Wood Oval Wholesale'!C61+('PT Wood Oval Wholesale'!C61*'PT Wood Oval Retail'!$W$7)</f>
        <v>160.16000000000003</v>
      </c>
      <c r="D61" s="260">
        <f>'PT Wood Oval Wholesale'!D61+('PT Wood Oval Wholesale'!D61*'PT Wood Oval Retail'!$W$7)</f>
        <v>160.16000000000003</v>
      </c>
      <c r="E61" s="260">
        <f>'PT Wood Oval Wholesale'!E61+('PT Wood Oval Wholesale'!E61*'PT Wood Oval Retail'!$W$7)</f>
        <v>160.16000000000003</v>
      </c>
      <c r="F61" s="260">
        <f>'PT Wood Oval Wholesale'!F61+('PT Wood Oval Wholesale'!F61*'PT Wood Oval Retail'!$W$7)</f>
        <v>160.16000000000003</v>
      </c>
      <c r="G61" s="260">
        <f>'PT Wood Oval Wholesale'!G61+('PT Wood Oval Wholesale'!G61*'PT Wood Oval Retail'!$W$7)</f>
        <v>160.16000000000003</v>
      </c>
      <c r="H61" s="260">
        <f>'PT Wood Oval Wholesale'!H61+('PT Wood Oval Wholesale'!H61*'PT Wood Oval Retail'!$W$7)</f>
        <v>160.16000000000003</v>
      </c>
      <c r="I61" s="260">
        <f>'PT Wood Oval Wholesale'!I61+('PT Wood Oval Wholesale'!I61*'PT Wood Oval Retail'!$W$7)</f>
        <v>160.16000000000003</v>
      </c>
      <c r="J61" s="260">
        <f>'PT Wood Oval Wholesale'!J61+('PT Wood Oval Wholesale'!J61*'PT Wood Oval Retail'!$W$7)</f>
        <v>160.16000000000003</v>
      </c>
      <c r="K61" s="260">
        <f>'PT Wood Oval Wholesale'!K61+('PT Wood Oval Wholesale'!K61*'PT Wood Oval Retail'!$W$7)</f>
        <v>160.16000000000003</v>
      </c>
      <c r="L61" s="260">
        <f>'PT Wood Oval Wholesale'!L61+('PT Wood Oval Wholesale'!L61*'PT Wood Oval Retail'!$W$7)</f>
        <v>160.16000000000003</v>
      </c>
      <c r="M61" s="260">
        <f>'PT Wood Oval Wholesale'!M61+('PT Wood Oval Wholesale'!M61*'PT Wood Oval Retail'!$W$7)</f>
        <v>160.16000000000003</v>
      </c>
      <c r="N61" s="260">
        <f>'PT Wood Oval Wholesale'!N61+('PT Wood Oval Wholesale'!N61*'PT Wood Oval Retail'!$W$7)</f>
        <v>160.16000000000003</v>
      </c>
      <c r="O61" s="260">
        <f>'PT Wood Oval Wholesale'!O61+('PT Wood Oval Wholesale'!O61*'PT Wood Oval Retail'!$W$7)</f>
        <v>160.16000000000003</v>
      </c>
      <c r="P61" s="260">
        <f>'PT Wood Oval Wholesale'!P61+('PT Wood Oval Wholesale'!P61*'PT Wood Oval Retail'!$W$7)</f>
        <v>160.16000000000003</v>
      </c>
      <c r="Q61" s="260">
        <f>'PT Wood Oval Wholesale'!Q61+('PT Wood Oval Wholesale'!Q61*'PT Wood Oval Retail'!$W$7)</f>
        <v>160.16000000000003</v>
      </c>
      <c r="R61" s="142"/>
      <c r="S61" s="160"/>
      <c r="T61" s="72"/>
    </row>
    <row r="62" spans="1:20" x14ac:dyDescent="0.25">
      <c r="A62" s="72"/>
      <c r="B62" s="193" t="s">
        <v>270</v>
      </c>
      <c r="C62" s="599">
        <f>'PT Wood Oval Wholesale'!C62</f>
        <v>804</v>
      </c>
      <c r="D62" s="599">
        <f>'PT Wood Oval Wholesale'!D62</f>
        <v>804</v>
      </c>
      <c r="E62" s="599">
        <f>'PT Wood Oval Wholesale'!E62</f>
        <v>804</v>
      </c>
      <c r="F62" s="599">
        <f>'PT Wood Oval Wholesale'!F62</f>
        <v>804</v>
      </c>
      <c r="G62" s="599">
        <f>'PT Wood Oval Wholesale'!G62</f>
        <v>804</v>
      </c>
      <c r="H62" s="599">
        <f>'PT Wood Oval Wholesale'!H62</f>
        <v>804</v>
      </c>
      <c r="I62" s="599">
        <f>'PT Wood Oval Wholesale'!I62</f>
        <v>804</v>
      </c>
      <c r="J62" s="599">
        <f>'PT Wood Oval Wholesale'!J62</f>
        <v>804</v>
      </c>
      <c r="K62" s="599">
        <f>'PT Wood Oval Wholesale'!K62</f>
        <v>804</v>
      </c>
      <c r="L62" s="599">
        <f>'PT Wood Oval Wholesale'!L62</f>
        <v>804</v>
      </c>
      <c r="M62" s="599">
        <f>'PT Wood Oval Wholesale'!M62</f>
        <v>804</v>
      </c>
      <c r="N62" s="599">
        <f>'PT Wood Oval Wholesale'!N62</f>
        <v>804</v>
      </c>
      <c r="O62" s="599">
        <f>'PT Wood Oval Wholesale'!O62</f>
        <v>804</v>
      </c>
      <c r="P62" s="599">
        <f>'PT Wood Oval Wholesale'!P62</f>
        <v>804</v>
      </c>
      <c r="Q62" s="599">
        <f>'PT Wood Oval Wholesale'!Q62</f>
        <v>804</v>
      </c>
      <c r="R62" s="161"/>
      <c r="S62" s="162"/>
      <c r="T62" s="72"/>
    </row>
    <row r="63" spans="1:20" x14ac:dyDescent="0.25">
      <c r="A63" s="72"/>
      <c r="B63" s="193"/>
      <c r="C63" s="343"/>
      <c r="D63" s="310"/>
      <c r="E63" s="310"/>
      <c r="F63" s="310"/>
      <c r="G63" s="310"/>
      <c r="H63" s="310"/>
      <c r="I63" s="310"/>
      <c r="J63" s="310"/>
      <c r="K63" s="344"/>
      <c r="L63" s="344"/>
      <c r="M63" s="344"/>
      <c r="N63" s="344"/>
      <c r="O63" s="344"/>
      <c r="P63" s="344"/>
      <c r="Q63" s="344"/>
      <c r="R63" s="101"/>
      <c r="S63" s="154"/>
      <c r="T63" s="72"/>
    </row>
    <row r="64" spans="1:20" x14ac:dyDescent="0.25">
      <c r="A64" s="93"/>
      <c r="B64" s="88"/>
      <c r="C64" s="88"/>
      <c r="D64" s="89"/>
      <c r="E64" s="90"/>
      <c r="F64" s="89"/>
      <c r="G64" s="88"/>
      <c r="H64" s="89"/>
      <c r="I64" s="89"/>
      <c r="J64" s="90"/>
      <c r="K64" s="72"/>
      <c r="L64" s="72"/>
      <c r="M64" s="72"/>
      <c r="N64" s="72"/>
      <c r="O64" s="72"/>
      <c r="P64" s="72"/>
      <c r="Q64" s="72"/>
      <c r="R64" s="72"/>
      <c r="S64" s="72"/>
      <c r="T64" s="72"/>
    </row>
    <row r="65" spans="2:10" x14ac:dyDescent="0.25">
      <c r="B65" s="151"/>
      <c r="C65" s="151"/>
      <c r="D65" s="152"/>
      <c r="E65" s="153"/>
      <c r="F65" s="152"/>
      <c r="G65" s="151"/>
      <c r="H65" s="152"/>
      <c r="I65" s="152"/>
      <c r="J65" s="153"/>
    </row>
  </sheetData>
  <mergeCells count="13">
    <mergeCell ref="B10:H10"/>
    <mergeCell ref="I11:J11"/>
    <mergeCell ref="B12:H13"/>
    <mergeCell ref="I12:J12"/>
    <mergeCell ref="B11:D11"/>
    <mergeCell ref="E11:G11"/>
    <mergeCell ref="B8:H8"/>
    <mergeCell ref="B9:H9"/>
    <mergeCell ref="V6:Y6"/>
    <mergeCell ref="A1:H4"/>
    <mergeCell ref="B5:H5"/>
    <mergeCell ref="B6:H6"/>
    <mergeCell ref="B7:H7"/>
  </mergeCells>
  <pageMargins left="0.55000000000000004" right="0.55000000000000004" top="0.75" bottom="0.5" header="0.3" footer="0.3"/>
  <pageSetup scale="7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Z64"/>
  <sheetViews>
    <sheetView workbookViewId="0">
      <selection activeCell="A5" sqref="A5"/>
    </sheetView>
  </sheetViews>
  <sheetFormatPr defaultColWidth="0" defaultRowHeight="15" x14ac:dyDescent="0.25"/>
  <cols>
    <col min="1" max="1" width="3.140625" customWidth="1"/>
    <col min="2" max="2" width="26.85546875" customWidth="1"/>
    <col min="3" max="3" width="5.85546875" customWidth="1"/>
    <col min="4" max="13" width="5.7109375" customWidth="1"/>
    <col min="14" max="15" width="6.28515625" customWidth="1"/>
    <col min="16" max="19" width="6" customWidth="1"/>
    <col min="20" max="20" width="7" customWidth="1"/>
    <col min="21" max="21" width="3.140625" customWidth="1"/>
    <col min="22" max="82" width="6.28515625" customWidth="1"/>
  </cols>
  <sheetData>
    <row r="1" spans="1:21" s="76" customFormat="1" ht="15" customHeight="1" x14ac:dyDescent="0.25">
      <c r="A1" s="650" t="s">
        <v>387</v>
      </c>
      <c r="B1" s="650"/>
      <c r="C1" s="650"/>
      <c r="D1" s="650"/>
      <c r="E1" s="650"/>
      <c r="F1" s="650"/>
      <c r="G1" s="650"/>
      <c r="H1" s="650"/>
    </row>
    <row r="2" spans="1:21" s="76" customFormat="1" ht="14.45" customHeight="1" x14ac:dyDescent="0.25">
      <c r="A2" s="650"/>
      <c r="B2" s="650"/>
      <c r="C2" s="650"/>
      <c r="D2" s="650"/>
      <c r="E2" s="650"/>
      <c r="F2" s="650"/>
      <c r="G2" s="650"/>
      <c r="H2" s="650"/>
      <c r="J2" s="78"/>
    </row>
    <row r="3" spans="1:21" s="76" customFormat="1" ht="14.45" customHeight="1" x14ac:dyDescent="0.25">
      <c r="A3" s="650"/>
      <c r="B3" s="650"/>
      <c r="C3" s="650"/>
      <c r="D3" s="650"/>
      <c r="E3" s="650"/>
      <c r="F3" s="650"/>
      <c r="G3" s="650"/>
      <c r="H3" s="650"/>
      <c r="K3" s="77"/>
    </row>
    <row r="4" spans="1:21" s="76" customFormat="1" ht="16.5" customHeight="1" x14ac:dyDescent="0.25">
      <c r="A4" s="650"/>
      <c r="B4" s="650"/>
      <c r="C4" s="650"/>
      <c r="D4" s="650"/>
      <c r="E4" s="650"/>
      <c r="F4" s="650"/>
      <c r="G4" s="650"/>
      <c r="H4" s="650"/>
      <c r="I4" s="79"/>
      <c r="J4" s="79"/>
      <c r="K4" s="79"/>
    </row>
    <row r="5" spans="1:21" s="76" customFormat="1" ht="16.5" customHeight="1" x14ac:dyDescent="0.25">
      <c r="B5" s="638" t="s">
        <v>70</v>
      </c>
      <c r="C5" s="638"/>
      <c r="D5" s="638"/>
      <c r="E5" s="638"/>
      <c r="F5" s="638"/>
      <c r="G5" s="638"/>
      <c r="H5" s="638"/>
      <c r="I5" s="79"/>
      <c r="J5" s="79"/>
      <c r="K5" s="79"/>
    </row>
    <row r="6" spans="1:21" s="76" customFormat="1" ht="16.5" customHeight="1" x14ac:dyDescent="0.25">
      <c r="B6" s="638" t="s">
        <v>71</v>
      </c>
      <c r="C6" s="638"/>
      <c r="D6" s="638"/>
      <c r="E6" s="638"/>
      <c r="F6" s="638"/>
      <c r="G6" s="638"/>
      <c r="H6" s="638"/>
      <c r="I6" s="79"/>
      <c r="J6" s="79"/>
      <c r="K6" s="79"/>
    </row>
    <row r="7" spans="1:21" s="76" customFormat="1" ht="16.5" customHeight="1" x14ac:dyDescent="0.25">
      <c r="B7" s="638" t="s">
        <v>72</v>
      </c>
      <c r="C7" s="638"/>
      <c r="D7" s="638"/>
      <c r="E7" s="638"/>
      <c r="F7" s="638"/>
      <c r="G7" s="638"/>
      <c r="H7" s="638"/>
      <c r="I7" s="79"/>
      <c r="J7" s="79"/>
      <c r="K7" s="79"/>
    </row>
    <row r="8" spans="1:21" s="76" customFormat="1" ht="16.5" customHeight="1" x14ac:dyDescent="0.25">
      <c r="B8" s="638" t="s">
        <v>226</v>
      </c>
      <c r="C8" s="638"/>
      <c r="D8" s="638"/>
      <c r="E8" s="638"/>
      <c r="F8" s="638"/>
      <c r="G8" s="638"/>
      <c r="H8" s="638"/>
      <c r="I8" s="79"/>
      <c r="J8" s="79"/>
      <c r="K8" s="79"/>
    </row>
    <row r="9" spans="1:21" s="76" customFormat="1" ht="19.899999999999999" customHeight="1" x14ac:dyDescent="0.25">
      <c r="B9" s="638" t="s">
        <v>385</v>
      </c>
      <c r="C9" s="638"/>
      <c r="D9" s="638"/>
      <c r="E9" s="638"/>
      <c r="F9" s="638"/>
      <c r="G9" s="638"/>
      <c r="H9" s="638"/>
      <c r="I9" s="79"/>
      <c r="J9" s="79"/>
      <c r="K9" s="79"/>
    </row>
    <row r="10" spans="1:21" s="76" customFormat="1" ht="16.5" customHeight="1" x14ac:dyDescent="0.25">
      <c r="B10" s="644" t="s">
        <v>217</v>
      </c>
      <c r="C10" s="644"/>
      <c r="D10" s="644"/>
      <c r="E10" s="644"/>
      <c r="F10" s="644"/>
      <c r="G10" s="644"/>
      <c r="H10" s="644"/>
      <c r="I10" s="79"/>
      <c r="J10" s="79"/>
      <c r="K10" s="79"/>
    </row>
    <row r="11" spans="1:21" s="76" customFormat="1" ht="16.5" customHeight="1" thickBot="1" x14ac:dyDescent="0.3">
      <c r="B11" s="665" t="s">
        <v>368</v>
      </c>
      <c r="C11" s="665"/>
      <c r="D11" s="665"/>
      <c r="E11" s="666">
        <v>44991</v>
      </c>
      <c r="F11" s="666"/>
      <c r="G11" s="666"/>
      <c r="H11" s="666"/>
      <c r="I11" s="79"/>
      <c r="J11" s="79"/>
      <c r="K11" s="79"/>
    </row>
    <row r="12" spans="1:21" s="76" customFormat="1" ht="16.5" customHeight="1" thickBot="1" x14ac:dyDescent="0.3">
      <c r="A12" s="77"/>
      <c r="B12" s="664" t="s">
        <v>307</v>
      </c>
      <c r="C12" s="664"/>
      <c r="D12" s="664"/>
      <c r="E12" s="664"/>
      <c r="F12" s="664"/>
      <c r="G12" s="664"/>
      <c r="H12" s="664"/>
      <c r="I12" s="693" t="s">
        <v>328</v>
      </c>
      <c r="J12" s="694"/>
      <c r="K12" s="695"/>
    </row>
    <row r="13" spans="1:21" s="76" customFormat="1" ht="16.5" customHeight="1" x14ac:dyDescent="0.25">
      <c r="A13" s="77"/>
      <c r="B13" s="664"/>
      <c r="C13" s="664"/>
      <c r="D13" s="664"/>
      <c r="E13" s="664"/>
      <c r="F13" s="664"/>
      <c r="G13" s="664"/>
      <c r="H13" s="664"/>
      <c r="I13" s="79"/>
      <c r="J13" s="79"/>
      <c r="K13" s="79"/>
    </row>
    <row r="14" spans="1:21" s="76" customFormat="1" ht="16.5" customHeight="1" x14ac:dyDescent="0.4">
      <c r="A14" s="82"/>
      <c r="B14" s="163"/>
      <c r="C14" s="83"/>
      <c r="D14" s="83"/>
      <c r="E14" s="83"/>
      <c r="F14" s="82"/>
      <c r="G14" s="82"/>
      <c r="H14" s="84"/>
      <c r="I14" s="85"/>
      <c r="J14" s="85"/>
      <c r="K14" s="85"/>
      <c r="L14" s="164"/>
      <c r="M14" s="164"/>
      <c r="N14" s="164"/>
      <c r="O14" s="164"/>
      <c r="P14" s="164"/>
      <c r="Q14" s="164"/>
      <c r="R14" s="164"/>
      <c r="S14" s="164"/>
      <c r="T14" s="164"/>
      <c r="U14" s="164"/>
    </row>
    <row r="15" spans="1:21" s="76" customFormat="1" ht="16.5" customHeight="1" x14ac:dyDescent="0.35">
      <c r="A15" s="91"/>
      <c r="B15" s="92"/>
      <c r="C15" s="73"/>
      <c r="D15" s="74"/>
      <c r="E15" s="74"/>
      <c r="F15" s="74"/>
      <c r="G15" s="74"/>
      <c r="H15" s="74"/>
      <c r="I15" s="74"/>
      <c r="J15" s="74"/>
      <c r="K15" s="86"/>
      <c r="L15" s="72"/>
      <c r="M15" s="72"/>
      <c r="N15" s="72"/>
      <c r="O15" s="72"/>
      <c r="P15" s="72"/>
      <c r="Q15" s="72"/>
      <c r="R15" s="72"/>
      <c r="S15" s="72"/>
      <c r="T15" s="72"/>
      <c r="U15" s="72"/>
    </row>
    <row r="16" spans="1:21" s="76" customFormat="1" ht="16.5" customHeight="1" x14ac:dyDescent="0.35">
      <c r="A16" s="91"/>
      <c r="B16" s="165" t="s">
        <v>210</v>
      </c>
      <c r="C16" s="94" t="s">
        <v>82</v>
      </c>
      <c r="D16" s="94" t="s">
        <v>84</v>
      </c>
      <c r="E16" s="94" t="s">
        <v>86</v>
      </c>
      <c r="F16" s="94" t="s">
        <v>88</v>
      </c>
      <c r="G16" s="94" t="s">
        <v>90</v>
      </c>
      <c r="H16" s="94" t="s">
        <v>91</v>
      </c>
      <c r="I16" s="94" t="s">
        <v>93</v>
      </c>
      <c r="J16" s="94" t="s">
        <v>94</v>
      </c>
      <c r="K16" s="94" t="s">
        <v>96</v>
      </c>
      <c r="L16" s="94" t="s">
        <v>97</v>
      </c>
      <c r="M16" s="94" t="s">
        <v>99</v>
      </c>
      <c r="N16" s="94" t="s">
        <v>101</v>
      </c>
      <c r="O16" s="94" t="s">
        <v>103</v>
      </c>
      <c r="P16" s="94" t="s">
        <v>105</v>
      </c>
      <c r="Q16" s="94" t="s">
        <v>107</v>
      </c>
      <c r="R16" s="94" t="s">
        <v>109</v>
      </c>
      <c r="S16" s="94" t="s">
        <v>111</v>
      </c>
      <c r="T16" s="94" t="s">
        <v>113</v>
      </c>
      <c r="U16" s="72"/>
    </row>
    <row r="17" spans="1:26" s="76" customFormat="1" ht="16.5" customHeight="1" x14ac:dyDescent="0.25">
      <c r="A17" s="72"/>
      <c r="B17" s="593" t="s">
        <v>360</v>
      </c>
      <c r="C17" s="260">
        <v>2840.9130297000002</v>
      </c>
      <c r="D17" s="260">
        <v>3472.2270363000007</v>
      </c>
      <c r="E17" s="260">
        <v>3764.7871857</v>
      </c>
      <c r="F17" s="260">
        <v>3295.1511564000002</v>
      </c>
      <c r="G17" s="260">
        <v>3857.1746013000002</v>
      </c>
      <c r="H17" s="260">
        <v>4288.3158741000007</v>
      </c>
      <c r="I17" s="260">
        <v>4680.5774428350005</v>
      </c>
      <c r="J17" s="260">
        <v>5250.6847866000007</v>
      </c>
      <c r="K17" s="260">
        <v>4111.2399942000002</v>
      </c>
      <c r="L17" s="260">
        <v>4819.5435138000003</v>
      </c>
      <c r="M17" s="260">
        <v>5273.7816404999994</v>
      </c>
      <c r="N17" s="260">
        <v>5943.5904036000002</v>
      </c>
      <c r="O17" s="260">
        <v>6420.9253841999998</v>
      </c>
      <c r="P17" s="260">
        <v>7283.5928773649994</v>
      </c>
      <c r="Q17" s="260">
        <v>5042.8131015000008</v>
      </c>
      <c r="R17" s="260">
        <v>6828.9698031000007</v>
      </c>
      <c r="S17" s="260">
        <v>7375.595345400001</v>
      </c>
      <c r="T17" s="260">
        <v>8391.856917000001</v>
      </c>
      <c r="U17" s="72"/>
    </row>
    <row r="18" spans="1:26" ht="16.5" customHeight="1" x14ac:dyDescent="0.25">
      <c r="A18" s="72"/>
      <c r="B18" s="316" t="s">
        <v>194</v>
      </c>
      <c r="C18" s="599">
        <v>3063.7976698350003</v>
      </c>
      <c r="D18" s="599">
        <v>3764.7871857</v>
      </c>
      <c r="E18" s="599">
        <v>4095.8420916000005</v>
      </c>
      <c r="F18" s="599">
        <v>3572.3134032000003</v>
      </c>
      <c r="G18" s="599">
        <v>4188.2295071999997</v>
      </c>
      <c r="H18" s="599">
        <v>4665.5644878000003</v>
      </c>
      <c r="I18" s="599">
        <v>5096.7057606000008</v>
      </c>
      <c r="J18" s="599">
        <v>5712.6218646000007</v>
      </c>
      <c r="K18" s="599">
        <v>4480.7896565999999</v>
      </c>
      <c r="L18" s="599">
        <v>5242.9858353</v>
      </c>
      <c r="M18" s="599">
        <v>5743.417669800001</v>
      </c>
      <c r="N18" s="599">
        <v>6459.0351931349987</v>
      </c>
      <c r="O18" s="599">
        <v>6982.9488291000007</v>
      </c>
      <c r="P18" s="599">
        <v>7922.2208877000003</v>
      </c>
      <c r="Q18" s="599">
        <v>5481.5301423791989</v>
      </c>
      <c r="R18" s="599">
        <v>7429.4880044999991</v>
      </c>
      <c r="S18" s="599">
        <v>8030.0062059000002</v>
      </c>
      <c r="T18" s="599">
        <v>9130.9562418000005</v>
      </c>
      <c r="U18" s="72"/>
    </row>
    <row r="19" spans="1:26" ht="16.5" customHeight="1" x14ac:dyDescent="0.25">
      <c r="A19" s="72"/>
      <c r="B19" s="236" t="s">
        <v>181</v>
      </c>
      <c r="C19" s="260" t="s">
        <v>206</v>
      </c>
      <c r="D19" s="260" t="s">
        <v>206</v>
      </c>
      <c r="E19" s="260" t="s">
        <v>206</v>
      </c>
      <c r="F19" s="260">
        <v>4534.8700950000002</v>
      </c>
      <c r="G19" s="260">
        <v>5189.4687347999998</v>
      </c>
      <c r="H19" s="260">
        <v>5757.3133379999999</v>
      </c>
      <c r="I19" s="260">
        <v>6143.7631373999993</v>
      </c>
      <c r="J19" s="260">
        <v>6964.3774563300012</v>
      </c>
      <c r="K19" s="260">
        <v>5568.0318036000008</v>
      </c>
      <c r="L19" s="260">
        <v>6404.0252472000002</v>
      </c>
      <c r="M19" s="260">
        <v>6939.5342549400002</v>
      </c>
      <c r="N19" s="260">
        <v>7697.4490655999998</v>
      </c>
      <c r="O19" s="260">
        <v>8399.3680889999996</v>
      </c>
      <c r="P19" s="260">
        <v>9487.7369118000006</v>
      </c>
      <c r="Q19" s="260">
        <v>6624.8537039999992</v>
      </c>
      <c r="R19" s="260">
        <v>8691.1771212000003</v>
      </c>
      <c r="S19" s="260">
        <v>9330.0022998000004</v>
      </c>
      <c r="T19" s="260">
        <v>10741.727077200001</v>
      </c>
      <c r="U19" s="72"/>
      <c r="X19" s="166"/>
    </row>
    <row r="20" spans="1:26" ht="16.5" customHeight="1" x14ac:dyDescent="0.25">
      <c r="A20" s="72"/>
      <c r="B20" s="238"/>
      <c r="C20" s="261"/>
      <c r="D20" s="261"/>
      <c r="E20" s="261"/>
      <c r="F20" s="261"/>
      <c r="G20" s="261"/>
      <c r="H20" s="261"/>
      <c r="I20" s="261"/>
      <c r="J20" s="261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72"/>
      <c r="Z20" s="76"/>
    </row>
    <row r="21" spans="1:26" ht="15" customHeight="1" x14ac:dyDescent="0.25">
      <c r="A21" s="72"/>
      <c r="B21" s="236" t="s">
        <v>183</v>
      </c>
      <c r="C21" s="260"/>
      <c r="D21" s="263"/>
      <c r="E21" s="260"/>
      <c r="F21" s="260"/>
      <c r="G21" s="260"/>
      <c r="H21" s="260"/>
      <c r="I21" s="260"/>
      <c r="J21" s="260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72"/>
    </row>
    <row r="22" spans="1:26" ht="15.95" customHeight="1" x14ac:dyDescent="0.25">
      <c r="A22" s="72"/>
      <c r="B22" s="243" t="s">
        <v>224</v>
      </c>
      <c r="C22" s="261">
        <v>222.293517264</v>
      </c>
      <c r="D22" s="261">
        <v>265.04227058399999</v>
      </c>
      <c r="E22" s="261">
        <v>290.69152257600001</v>
      </c>
      <c r="F22" s="261">
        <v>265.04227058399999</v>
      </c>
      <c r="G22" s="261">
        <v>290.69152257600001</v>
      </c>
      <c r="H22" s="261">
        <v>333.44027589600006</v>
      </c>
      <c r="I22" s="261">
        <v>367.63927855200001</v>
      </c>
      <c r="J22" s="261">
        <v>401.83828120799996</v>
      </c>
      <c r="K22" s="261">
        <v>307.79102390399999</v>
      </c>
      <c r="L22" s="261">
        <v>367.63927855200001</v>
      </c>
      <c r="M22" s="261">
        <v>401.83828120799996</v>
      </c>
      <c r="N22" s="261">
        <v>436.03728386399996</v>
      </c>
      <c r="O22" s="261">
        <v>470.23628652000002</v>
      </c>
      <c r="P22" s="261">
        <v>538.63429183200003</v>
      </c>
      <c r="Q22" s="261">
        <v>418.93778253599999</v>
      </c>
      <c r="R22" s="261">
        <v>512.98503984000001</v>
      </c>
      <c r="S22" s="261">
        <v>547.18404249599996</v>
      </c>
      <c r="T22" s="261">
        <v>632.68154913600006</v>
      </c>
      <c r="U22" s="72"/>
    </row>
    <row r="23" spans="1:26" x14ac:dyDescent="0.25">
      <c r="A23" s="72"/>
      <c r="B23" s="244" t="s">
        <v>228</v>
      </c>
      <c r="C23" s="260">
        <v>290.69152257600001</v>
      </c>
      <c r="D23" s="260">
        <v>367.63927855200001</v>
      </c>
      <c r="E23" s="260">
        <v>384.73877988000004</v>
      </c>
      <c r="F23" s="260">
        <v>341.99002655999999</v>
      </c>
      <c r="G23" s="260">
        <v>401.83828120799996</v>
      </c>
      <c r="H23" s="260">
        <v>436.03728386399996</v>
      </c>
      <c r="I23" s="260">
        <v>470.23628652000002</v>
      </c>
      <c r="J23" s="260">
        <v>547.18404249599996</v>
      </c>
      <c r="K23" s="260">
        <v>418.93778253599999</v>
      </c>
      <c r="L23" s="260">
        <v>478.78603718400001</v>
      </c>
      <c r="M23" s="260">
        <v>538.63429183200003</v>
      </c>
      <c r="N23" s="260">
        <v>598.48254648</v>
      </c>
      <c r="O23" s="260">
        <v>632.68154913600006</v>
      </c>
      <c r="P23" s="260">
        <v>726.72880644000008</v>
      </c>
      <c r="Q23" s="260">
        <v>564.28354382400005</v>
      </c>
      <c r="R23" s="260">
        <v>683.98005311999998</v>
      </c>
      <c r="S23" s="260">
        <v>735.27855710400001</v>
      </c>
      <c r="T23" s="260">
        <v>837.87556507199997</v>
      </c>
      <c r="U23" s="72"/>
    </row>
    <row r="24" spans="1:26" ht="15" customHeight="1" x14ac:dyDescent="0.25">
      <c r="A24" s="72"/>
      <c r="B24" s="243"/>
      <c r="C24" s="261"/>
      <c r="D24" s="261"/>
      <c r="E24" s="261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72"/>
    </row>
    <row r="25" spans="1:26" ht="15" customHeight="1" x14ac:dyDescent="0.25">
      <c r="A25" s="72"/>
      <c r="B25" s="247" t="s">
        <v>229</v>
      </c>
      <c r="C25" s="600">
        <v>359.08952788800002</v>
      </c>
      <c r="D25" s="600">
        <v>427.48753320000003</v>
      </c>
      <c r="E25" s="600">
        <v>461.68653585599998</v>
      </c>
      <c r="F25" s="600">
        <v>436.03728386399996</v>
      </c>
      <c r="G25" s="600">
        <v>470.23628652000002</v>
      </c>
      <c r="H25" s="600">
        <v>521.53479050400006</v>
      </c>
      <c r="I25" s="600">
        <v>555.73379316</v>
      </c>
      <c r="J25" s="600">
        <v>624.13179847200013</v>
      </c>
      <c r="K25" s="600">
        <v>504.43528917599997</v>
      </c>
      <c r="L25" s="600">
        <v>555.73379316</v>
      </c>
      <c r="M25" s="600">
        <v>615.58204780799997</v>
      </c>
      <c r="N25" s="600">
        <v>675.43030245600005</v>
      </c>
      <c r="O25" s="600">
        <v>718.17905577600004</v>
      </c>
      <c r="P25" s="600">
        <v>820.77606374399988</v>
      </c>
      <c r="Q25" s="600">
        <v>615.58204780799997</v>
      </c>
      <c r="R25" s="600">
        <v>726.72880644000008</v>
      </c>
      <c r="S25" s="600">
        <v>769.47755976000008</v>
      </c>
      <c r="T25" s="600">
        <v>880.62431839199985</v>
      </c>
      <c r="U25" s="72"/>
    </row>
    <row r="26" spans="1:26" ht="15" customHeight="1" x14ac:dyDescent="0.25">
      <c r="A26" s="72"/>
      <c r="B26" s="243" t="s">
        <v>79</v>
      </c>
      <c r="C26" s="261">
        <v>246.23281912319999</v>
      </c>
      <c r="D26" s="261">
        <v>307.79102390399999</v>
      </c>
      <c r="E26" s="261">
        <v>307.79102390399999</v>
      </c>
      <c r="F26" s="261">
        <v>246.23281912319999</v>
      </c>
      <c r="G26" s="261">
        <v>307.79102390399999</v>
      </c>
      <c r="H26" s="261">
        <v>307.79102390399999</v>
      </c>
      <c r="I26" s="261">
        <v>307.79102390399999</v>
      </c>
      <c r="J26" s="261">
        <v>430.90743346559998</v>
      </c>
      <c r="K26" s="261">
        <v>277.01192151360004</v>
      </c>
      <c r="L26" s="261">
        <v>307.79102390399999</v>
      </c>
      <c r="M26" s="261">
        <v>307.79102390399999</v>
      </c>
      <c r="N26" s="261">
        <v>430.90743346559998</v>
      </c>
      <c r="O26" s="261">
        <v>430.90743346559998</v>
      </c>
      <c r="P26" s="261">
        <v>430.90743346559998</v>
      </c>
      <c r="Q26" s="261">
        <v>369.34922868479998</v>
      </c>
      <c r="R26" s="261">
        <v>492.46563824639998</v>
      </c>
      <c r="S26" s="261">
        <v>492.46563824639998</v>
      </c>
      <c r="T26" s="261">
        <v>492.46563824639998</v>
      </c>
      <c r="U26" s="72"/>
    </row>
    <row r="27" spans="1:26" ht="15" customHeight="1" x14ac:dyDescent="0.25">
      <c r="A27" s="72"/>
      <c r="B27" s="244" t="s">
        <v>200</v>
      </c>
      <c r="C27" s="260">
        <v>292.40147270879999</v>
      </c>
      <c r="D27" s="260">
        <v>324.89052523200002</v>
      </c>
      <c r="E27" s="260">
        <v>324.89052523200002</v>
      </c>
      <c r="F27" s="260">
        <v>292.40147270879999</v>
      </c>
      <c r="G27" s="260">
        <v>324.89052523200002</v>
      </c>
      <c r="H27" s="260">
        <v>324.89052523200002</v>
      </c>
      <c r="I27" s="260">
        <v>324.89052523200002</v>
      </c>
      <c r="J27" s="260">
        <v>454.84673532479997</v>
      </c>
      <c r="K27" s="260">
        <v>292.40147270879999</v>
      </c>
      <c r="L27" s="260">
        <v>324.89052523200002</v>
      </c>
      <c r="M27" s="260">
        <v>324.89052523200002</v>
      </c>
      <c r="N27" s="260">
        <v>454.84673532479997</v>
      </c>
      <c r="O27" s="260">
        <v>454.84673532479997</v>
      </c>
      <c r="P27" s="260">
        <v>454.84673532479997</v>
      </c>
      <c r="Q27" s="260">
        <v>389.86863027840008</v>
      </c>
      <c r="R27" s="260">
        <v>519.82484037120003</v>
      </c>
      <c r="S27" s="260">
        <v>519.82484037120003</v>
      </c>
      <c r="T27" s="260">
        <v>519.82484037120003</v>
      </c>
      <c r="U27" s="72"/>
    </row>
    <row r="28" spans="1:26" ht="15" customHeight="1" x14ac:dyDescent="0.25">
      <c r="A28" s="72"/>
      <c r="B28" s="243"/>
      <c r="C28" s="261"/>
      <c r="D28" s="261"/>
      <c r="E28" s="261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72"/>
    </row>
    <row r="29" spans="1:26" ht="15" customHeight="1" x14ac:dyDescent="0.25">
      <c r="A29" s="72"/>
      <c r="B29" s="224" t="s">
        <v>188</v>
      </c>
      <c r="C29" s="600">
        <v>-504.43528917599997</v>
      </c>
      <c r="D29" s="600">
        <v>-598.48254648</v>
      </c>
      <c r="E29" s="600">
        <v>-666.88055179200012</v>
      </c>
      <c r="F29" s="600">
        <v>-581.38304515200002</v>
      </c>
      <c r="G29" s="600">
        <v>-683.98005311999998</v>
      </c>
      <c r="H29" s="600">
        <v>-760.92780909599992</v>
      </c>
      <c r="I29" s="600">
        <v>-829.32581440800004</v>
      </c>
      <c r="J29" s="600">
        <v>-872.07456772799992</v>
      </c>
      <c r="K29" s="600">
        <v>-726.72880644000008</v>
      </c>
      <c r="L29" s="600">
        <v>-854.97506640000006</v>
      </c>
      <c r="M29" s="600">
        <v>-931.922822376</v>
      </c>
      <c r="N29" s="600">
        <v>-1077.2685836640001</v>
      </c>
      <c r="O29" s="600">
        <v>-1273.912848936</v>
      </c>
      <c r="P29" s="600">
        <v>-1453.4576128800002</v>
      </c>
      <c r="Q29" s="600">
        <v>-1000.3208276879999</v>
      </c>
      <c r="R29" s="600">
        <v>-1359.410355576</v>
      </c>
      <c r="S29" s="600">
        <v>-1470.557114208</v>
      </c>
      <c r="T29" s="600">
        <v>-1667.20137948</v>
      </c>
      <c r="U29" s="72"/>
    </row>
    <row r="30" spans="1:26" ht="15" customHeight="1" x14ac:dyDescent="0.25">
      <c r="A30" s="72"/>
      <c r="B30" s="243" t="s">
        <v>189</v>
      </c>
      <c r="C30" s="261">
        <v>-282.14177191200002</v>
      </c>
      <c r="D30" s="261">
        <v>-376.18902921600005</v>
      </c>
      <c r="E30" s="261">
        <v>-410.38803187199994</v>
      </c>
      <c r="F30" s="261">
        <v>-384.73877988000004</v>
      </c>
      <c r="G30" s="261">
        <v>-410.38803187199994</v>
      </c>
      <c r="H30" s="261">
        <v>-444.587034528</v>
      </c>
      <c r="I30" s="261">
        <v>-495.88553851200004</v>
      </c>
      <c r="J30" s="261">
        <v>-555.73379316</v>
      </c>
      <c r="K30" s="261">
        <v>-453.13678519200005</v>
      </c>
      <c r="L30" s="261">
        <v>-487.33578784799988</v>
      </c>
      <c r="M30" s="261">
        <v>-530.08454116799999</v>
      </c>
      <c r="N30" s="261">
        <v>-581.38304515200002</v>
      </c>
      <c r="O30" s="261">
        <v>-615.58204780799997</v>
      </c>
      <c r="P30" s="261">
        <v>-709.629305112</v>
      </c>
      <c r="Q30" s="261">
        <v>-547.18404249599996</v>
      </c>
      <c r="R30" s="261">
        <v>-666.88055179200012</v>
      </c>
      <c r="S30" s="261">
        <v>-701.07955444799995</v>
      </c>
      <c r="T30" s="261">
        <v>-786.57706108800005</v>
      </c>
      <c r="U30" s="72"/>
    </row>
    <row r="31" spans="1:26" ht="15" customHeight="1" x14ac:dyDescent="0.25">
      <c r="A31" s="72"/>
      <c r="B31" s="87" t="s">
        <v>230</v>
      </c>
      <c r="C31" s="260">
        <v>170.99501327999999</v>
      </c>
      <c r="D31" s="260">
        <v>196.64426527200001</v>
      </c>
      <c r="E31" s="260">
        <v>205.19401593599997</v>
      </c>
      <c r="F31" s="260">
        <v>188.09451460800003</v>
      </c>
      <c r="G31" s="260">
        <v>213.74376660000001</v>
      </c>
      <c r="H31" s="260">
        <v>239.393018592</v>
      </c>
      <c r="I31" s="260">
        <v>256.49251992000001</v>
      </c>
      <c r="J31" s="260">
        <v>290.69152257600001</v>
      </c>
      <c r="K31" s="260">
        <v>230.84326792799999</v>
      </c>
      <c r="L31" s="260">
        <v>265.04227058399999</v>
      </c>
      <c r="M31" s="260">
        <v>290.69152257600001</v>
      </c>
      <c r="N31" s="260">
        <v>324.89052523200002</v>
      </c>
      <c r="O31" s="260">
        <v>350.53977722399998</v>
      </c>
      <c r="P31" s="260">
        <v>401.83828120799996</v>
      </c>
      <c r="Q31" s="260">
        <v>273.59202124799998</v>
      </c>
      <c r="R31" s="260">
        <v>376.18902921600005</v>
      </c>
      <c r="S31" s="260">
        <v>410.38803187199994</v>
      </c>
      <c r="T31" s="260">
        <v>461.68653585599998</v>
      </c>
      <c r="U31" s="72"/>
    </row>
    <row r="32" spans="1:26" ht="14.45" customHeight="1" x14ac:dyDescent="0.25">
      <c r="A32" s="72"/>
      <c r="B32" s="249"/>
      <c r="C32" s="261"/>
      <c r="D32" s="261"/>
      <c r="E32" s="261"/>
      <c r="F32" s="261"/>
      <c r="G32" s="261"/>
      <c r="H32" s="261"/>
      <c r="I32" s="261"/>
      <c r="J32" s="261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136"/>
    </row>
    <row r="33" spans="1:21" ht="14.45" customHeight="1" x14ac:dyDescent="0.25">
      <c r="A33" s="72"/>
      <c r="B33" s="143" t="s">
        <v>235</v>
      </c>
      <c r="C33" s="600">
        <v>248</v>
      </c>
      <c r="D33" s="600">
        <v>248</v>
      </c>
      <c r="E33" s="600">
        <v>248</v>
      </c>
      <c r="F33" s="600">
        <v>248</v>
      </c>
      <c r="G33" s="600">
        <v>248</v>
      </c>
      <c r="H33" s="600">
        <v>248</v>
      </c>
      <c r="I33" s="600">
        <v>248</v>
      </c>
      <c r="J33" s="600">
        <v>248</v>
      </c>
      <c r="K33" s="600">
        <v>248</v>
      </c>
      <c r="L33" s="600">
        <v>248</v>
      </c>
      <c r="M33" s="600">
        <v>248</v>
      </c>
      <c r="N33" s="600">
        <v>248</v>
      </c>
      <c r="O33" s="600">
        <v>248</v>
      </c>
      <c r="P33" s="600">
        <v>248</v>
      </c>
      <c r="Q33" s="600">
        <v>248</v>
      </c>
      <c r="R33" s="600">
        <v>248</v>
      </c>
      <c r="S33" s="600">
        <v>248</v>
      </c>
      <c r="T33" s="600">
        <v>248</v>
      </c>
      <c r="U33" s="72"/>
    </row>
    <row r="34" spans="1:21" ht="14.45" customHeight="1" x14ac:dyDescent="0.25">
      <c r="A34" s="72"/>
      <c r="B34" s="250" t="s">
        <v>236</v>
      </c>
      <c r="C34" s="261">
        <v>228</v>
      </c>
      <c r="D34" s="261">
        <v>228</v>
      </c>
      <c r="E34" s="261">
        <v>228</v>
      </c>
      <c r="F34" s="261">
        <v>228</v>
      </c>
      <c r="G34" s="261">
        <v>228</v>
      </c>
      <c r="H34" s="261">
        <v>228</v>
      </c>
      <c r="I34" s="261">
        <v>228</v>
      </c>
      <c r="J34" s="261">
        <v>228</v>
      </c>
      <c r="K34" s="261">
        <v>228</v>
      </c>
      <c r="L34" s="261">
        <v>228</v>
      </c>
      <c r="M34" s="261">
        <v>228</v>
      </c>
      <c r="N34" s="261">
        <v>228</v>
      </c>
      <c r="O34" s="261">
        <v>228</v>
      </c>
      <c r="P34" s="261">
        <v>228</v>
      </c>
      <c r="Q34" s="261">
        <v>228</v>
      </c>
      <c r="R34" s="261">
        <v>228</v>
      </c>
      <c r="S34" s="261">
        <v>228</v>
      </c>
      <c r="T34" s="261">
        <v>228</v>
      </c>
      <c r="U34" s="72"/>
    </row>
    <row r="35" spans="1:21" ht="14.45" customHeight="1" x14ac:dyDescent="0.25">
      <c r="A35" s="72"/>
      <c r="B35" s="165" t="s">
        <v>382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72"/>
    </row>
    <row r="36" spans="1:21" ht="15" customHeight="1" x14ac:dyDescent="0.25">
      <c r="A36" s="72"/>
      <c r="B36" s="238" t="s">
        <v>253</v>
      </c>
      <c r="C36" s="269"/>
      <c r="D36" s="269"/>
      <c r="E36" s="269"/>
      <c r="F36" s="269"/>
      <c r="G36" s="269"/>
      <c r="H36" s="269"/>
      <c r="I36" s="269"/>
      <c r="J36" s="269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72"/>
    </row>
    <row r="37" spans="1:21" x14ac:dyDescent="0.25">
      <c r="A37" s="72"/>
      <c r="B37" s="299" t="s">
        <v>254</v>
      </c>
      <c r="C37" s="270"/>
      <c r="D37" s="270"/>
      <c r="E37" s="270"/>
      <c r="F37" s="270"/>
      <c r="G37" s="270"/>
      <c r="H37" s="270"/>
      <c r="I37" s="270"/>
      <c r="J37" s="270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72"/>
    </row>
    <row r="38" spans="1:21" x14ac:dyDescent="0.25">
      <c r="A38" s="72"/>
      <c r="B38" s="253" t="s">
        <v>240</v>
      </c>
      <c r="C38" s="261">
        <v>48</v>
      </c>
      <c r="D38" s="261">
        <v>48</v>
      </c>
      <c r="E38" s="261">
        <v>48</v>
      </c>
      <c r="F38" s="261">
        <v>48</v>
      </c>
      <c r="G38" s="261">
        <v>48</v>
      </c>
      <c r="H38" s="261">
        <v>48</v>
      </c>
      <c r="I38" s="261">
        <v>48</v>
      </c>
      <c r="J38" s="261">
        <v>48</v>
      </c>
      <c r="K38" s="261">
        <v>48</v>
      </c>
      <c r="L38" s="261">
        <v>48</v>
      </c>
      <c r="M38" s="261">
        <v>48</v>
      </c>
      <c r="N38" s="261">
        <v>48</v>
      </c>
      <c r="O38" s="261">
        <v>48</v>
      </c>
      <c r="P38" s="261">
        <v>48</v>
      </c>
      <c r="Q38" s="261">
        <v>48</v>
      </c>
      <c r="R38" s="261">
        <v>48</v>
      </c>
      <c r="S38" s="261">
        <v>48</v>
      </c>
      <c r="T38" s="261">
        <v>48</v>
      </c>
      <c r="U38" s="72"/>
    </row>
    <row r="39" spans="1:21" x14ac:dyDescent="0.25">
      <c r="A39" s="72"/>
      <c r="B39" s="87" t="s">
        <v>259</v>
      </c>
      <c r="C39" s="260">
        <v>475</v>
      </c>
      <c r="D39" s="260">
        <v>475</v>
      </c>
      <c r="E39" s="260">
        <v>475</v>
      </c>
      <c r="F39" s="260">
        <v>475</v>
      </c>
      <c r="G39" s="260">
        <v>475</v>
      </c>
      <c r="H39" s="260">
        <v>475</v>
      </c>
      <c r="I39" s="260">
        <v>475</v>
      </c>
      <c r="J39" s="260">
        <v>475</v>
      </c>
      <c r="K39" s="260">
        <v>475</v>
      </c>
      <c r="L39" s="260">
        <v>475</v>
      </c>
      <c r="M39" s="260">
        <v>475</v>
      </c>
      <c r="N39" s="260">
        <v>475</v>
      </c>
      <c r="O39" s="260">
        <v>475</v>
      </c>
      <c r="P39" s="260">
        <v>475</v>
      </c>
      <c r="Q39" s="260">
        <v>475</v>
      </c>
      <c r="R39" s="260">
        <v>475</v>
      </c>
      <c r="S39" s="260">
        <v>475</v>
      </c>
      <c r="T39" s="260">
        <v>475</v>
      </c>
      <c r="U39" s="136"/>
    </row>
    <row r="40" spans="1:21" x14ac:dyDescent="0.25">
      <c r="A40" s="72"/>
      <c r="B40" s="321" t="s">
        <v>197</v>
      </c>
      <c r="C40" s="599">
        <v>975.90069200000005</v>
      </c>
      <c r="D40" s="599">
        <v>1063.891738</v>
      </c>
      <c r="E40" s="599">
        <v>1103.8876680000001</v>
      </c>
      <c r="F40" s="599">
        <v>1031.894994</v>
      </c>
      <c r="G40" s="599">
        <v>1103.8876680000001</v>
      </c>
      <c r="H40" s="599">
        <v>1159.0820514</v>
      </c>
      <c r="I40" s="599">
        <v>1207.8770860000002</v>
      </c>
      <c r="J40" s="599">
        <v>1439.85348</v>
      </c>
      <c r="K40" s="599">
        <v>1151.8827840000001</v>
      </c>
      <c r="L40" s="599">
        <v>1239.87383</v>
      </c>
      <c r="M40" s="599">
        <v>1271.870574</v>
      </c>
      <c r="N40" s="599">
        <v>1503.4470087</v>
      </c>
      <c r="O40" s="599">
        <v>1543.8428980000001</v>
      </c>
      <c r="P40" s="599">
        <v>1615.835572</v>
      </c>
      <c r="Q40" s="599">
        <v>1311.8665039999998</v>
      </c>
      <c r="R40" s="599">
        <v>1719.8249899999998</v>
      </c>
      <c r="S40" s="599">
        <v>1767.8201060000001</v>
      </c>
      <c r="T40" s="599">
        <v>1856.2111112999996</v>
      </c>
      <c r="U40" s="72"/>
    </row>
    <row r="41" spans="1:21" ht="15.95" customHeight="1" x14ac:dyDescent="0.25">
      <c r="A41" s="72"/>
      <c r="B41" s="299" t="s">
        <v>231</v>
      </c>
      <c r="C41" s="270" t="s">
        <v>206</v>
      </c>
      <c r="D41" s="260" t="s">
        <v>206</v>
      </c>
      <c r="E41" s="260" t="s">
        <v>206</v>
      </c>
      <c r="F41" s="260">
        <v>104.82133334399998</v>
      </c>
      <c r="G41" s="260">
        <v>122.29155556799999</v>
      </c>
      <c r="H41" s="260">
        <v>139.76177779199998</v>
      </c>
      <c r="I41" s="260">
        <v>148.496888904</v>
      </c>
      <c r="J41" s="260">
        <v>209.64266668799996</v>
      </c>
      <c r="K41" s="260">
        <v>139.76177779199998</v>
      </c>
      <c r="L41" s="260">
        <v>157.232000016</v>
      </c>
      <c r="M41" s="260">
        <v>165.967111128</v>
      </c>
      <c r="N41" s="260">
        <v>200.90755557599999</v>
      </c>
      <c r="O41" s="260">
        <v>209.64266668799996</v>
      </c>
      <c r="P41" s="260">
        <v>218.37777779999999</v>
      </c>
      <c r="Q41" s="260">
        <v>165.967111128</v>
      </c>
      <c r="R41" s="260">
        <v>200.90755557599999</v>
      </c>
      <c r="S41" s="260">
        <v>227.11288891199996</v>
      </c>
      <c r="T41" s="260">
        <v>244.58311113599999</v>
      </c>
      <c r="U41" s="72"/>
    </row>
    <row r="42" spans="1:21" ht="15.95" customHeight="1" x14ac:dyDescent="0.25">
      <c r="A42" s="72"/>
      <c r="B42" s="255" t="s">
        <v>75</v>
      </c>
      <c r="C42" s="261">
        <v>110.084</v>
      </c>
      <c r="D42" s="261">
        <v>119.13200000000001</v>
      </c>
      <c r="E42" s="261">
        <v>126.672</v>
      </c>
      <c r="F42" s="261">
        <v>126.672</v>
      </c>
      <c r="G42" s="261">
        <v>135.72</v>
      </c>
      <c r="H42" s="261">
        <v>144.768</v>
      </c>
      <c r="I42" s="261">
        <v>152.30799999999999</v>
      </c>
      <c r="J42" s="261">
        <v>168.89600000000002</v>
      </c>
      <c r="K42" s="261">
        <v>152.30799999999999</v>
      </c>
      <c r="L42" s="261">
        <v>161.35599999999999</v>
      </c>
      <c r="M42" s="261">
        <v>168.89600000000002</v>
      </c>
      <c r="N42" s="261">
        <v>186.99200000000002</v>
      </c>
      <c r="O42" s="261">
        <v>194.53199999999998</v>
      </c>
      <c r="P42" s="261">
        <v>229.21599999999998</v>
      </c>
      <c r="Q42" s="261">
        <v>168.89600000000002</v>
      </c>
      <c r="R42" s="261">
        <v>194.53199999999998</v>
      </c>
      <c r="S42" s="261">
        <v>212.62799999999999</v>
      </c>
      <c r="T42" s="261">
        <v>245.80400000000003</v>
      </c>
      <c r="U42" s="72"/>
    </row>
    <row r="43" spans="1:21" ht="15.95" customHeight="1" x14ac:dyDescent="0.25">
      <c r="A43" s="72"/>
      <c r="B43" s="244" t="s">
        <v>196</v>
      </c>
      <c r="C43" s="260">
        <v>236.756</v>
      </c>
      <c r="D43" s="260">
        <v>236.756</v>
      </c>
      <c r="E43" s="260">
        <v>236.756</v>
      </c>
      <c r="F43" s="260">
        <v>236.756</v>
      </c>
      <c r="G43" s="260">
        <v>236.756</v>
      </c>
      <c r="H43" s="260">
        <v>236.756</v>
      </c>
      <c r="I43" s="260">
        <v>236.756</v>
      </c>
      <c r="J43" s="260">
        <v>236.756</v>
      </c>
      <c r="K43" s="260">
        <v>236.756</v>
      </c>
      <c r="L43" s="260">
        <v>236.756</v>
      </c>
      <c r="M43" s="260">
        <v>236.756</v>
      </c>
      <c r="N43" s="260">
        <v>236.756</v>
      </c>
      <c r="O43" s="260">
        <v>236.756</v>
      </c>
      <c r="P43" s="260">
        <v>236.756</v>
      </c>
      <c r="Q43" s="260">
        <v>236.756</v>
      </c>
      <c r="R43" s="260">
        <v>236.756</v>
      </c>
      <c r="S43" s="260">
        <v>236.756</v>
      </c>
      <c r="T43" s="260">
        <v>236.756</v>
      </c>
      <c r="U43" s="72"/>
    </row>
    <row r="44" spans="1:21" x14ac:dyDescent="0.25">
      <c r="A44" s="72"/>
      <c r="B44" s="243" t="s">
        <v>268</v>
      </c>
      <c r="C44" s="599">
        <v>304.61599999999999</v>
      </c>
      <c r="D44" s="599">
        <v>304.61599999999999</v>
      </c>
      <c r="E44" s="599">
        <v>304.61599999999999</v>
      </c>
      <c r="F44" s="599">
        <v>304.61599999999999</v>
      </c>
      <c r="G44" s="599">
        <v>304.61599999999999</v>
      </c>
      <c r="H44" s="599">
        <v>304.61599999999999</v>
      </c>
      <c r="I44" s="599">
        <v>304.61599999999999</v>
      </c>
      <c r="J44" s="599">
        <v>304.61599999999999</v>
      </c>
      <c r="K44" s="599">
        <v>304.61599999999999</v>
      </c>
      <c r="L44" s="599">
        <v>304.61599999999999</v>
      </c>
      <c r="M44" s="599">
        <v>304.61599999999999</v>
      </c>
      <c r="N44" s="599">
        <v>304.61599999999999</v>
      </c>
      <c r="O44" s="599">
        <v>304.61599999999999</v>
      </c>
      <c r="P44" s="599">
        <v>304.61599999999999</v>
      </c>
      <c r="Q44" s="599">
        <v>304.61599999999999</v>
      </c>
      <c r="R44" s="599">
        <v>304.61599999999999</v>
      </c>
      <c r="S44" s="599">
        <v>304.61599999999999</v>
      </c>
      <c r="T44" s="599">
        <v>304.61599999999999</v>
      </c>
      <c r="U44" s="72"/>
    </row>
    <row r="45" spans="1:21" x14ac:dyDescent="0.25">
      <c r="A45" s="72"/>
      <c r="B45" s="247" t="s">
        <v>76</v>
      </c>
      <c r="C45" s="270">
        <v>2351.0880000000002</v>
      </c>
      <c r="D45" s="270">
        <v>3061.0080000000003</v>
      </c>
      <c r="E45" s="270">
        <v>3169.5840000000003</v>
      </c>
      <c r="F45" s="270">
        <v>2845.248</v>
      </c>
      <c r="G45" s="270">
        <v>3233.616</v>
      </c>
      <c r="H45" s="270">
        <v>3333.8399999999997</v>
      </c>
      <c r="I45" s="270">
        <v>3461.904</v>
      </c>
      <c r="J45" s="270">
        <v>4308.24</v>
      </c>
      <c r="K45" s="270">
        <v>3061.0080000000003</v>
      </c>
      <c r="L45" s="270">
        <v>3427.1040000000003</v>
      </c>
      <c r="M45" s="270">
        <v>3570.48</v>
      </c>
      <c r="N45" s="270">
        <v>4408.4639999999999</v>
      </c>
      <c r="O45" s="270">
        <v>4567.152</v>
      </c>
      <c r="P45" s="270">
        <v>4881.7439999999997</v>
      </c>
      <c r="Q45" s="270">
        <v>3598.3199999999997</v>
      </c>
      <c r="R45" s="270">
        <v>4947.1680000000006</v>
      </c>
      <c r="S45" s="270">
        <v>5082.192</v>
      </c>
      <c r="T45" s="270">
        <v>5233.92</v>
      </c>
      <c r="U45" s="72"/>
    </row>
    <row r="46" spans="1:21" x14ac:dyDescent="0.25">
      <c r="A46" s="72"/>
      <c r="B46" s="243" t="s">
        <v>227</v>
      </c>
      <c r="C46" s="261" t="s">
        <v>206</v>
      </c>
      <c r="D46" s="261" t="s">
        <v>206</v>
      </c>
      <c r="E46" s="261" t="s">
        <v>206</v>
      </c>
      <c r="F46" s="261">
        <v>120.94769231999999</v>
      </c>
      <c r="G46" s="261">
        <v>129.01087180799999</v>
      </c>
      <c r="H46" s="261">
        <v>137.07405129599999</v>
      </c>
      <c r="I46" s="261">
        <v>145.137230784</v>
      </c>
      <c r="J46" s="261">
        <v>161.26358976</v>
      </c>
      <c r="K46" s="261">
        <v>145.137230784</v>
      </c>
      <c r="L46" s="261">
        <v>153.200410272</v>
      </c>
      <c r="M46" s="261">
        <v>161.26358976</v>
      </c>
      <c r="N46" s="261">
        <v>177.38994873600001</v>
      </c>
      <c r="O46" s="261">
        <v>185.45312822399998</v>
      </c>
      <c r="P46" s="261">
        <v>217.70584617599997</v>
      </c>
      <c r="Q46" s="261">
        <v>161.26358976</v>
      </c>
      <c r="R46" s="261">
        <v>185.45312822399998</v>
      </c>
      <c r="S46" s="261">
        <v>201.57948719999999</v>
      </c>
      <c r="T46" s="261">
        <v>233.832205152</v>
      </c>
      <c r="U46" s="72"/>
    </row>
    <row r="47" spans="1:21" x14ac:dyDescent="0.25">
      <c r="A47" s="72"/>
      <c r="B47" s="244" t="s">
        <v>252</v>
      </c>
      <c r="C47" s="260">
        <v>104.82133334399998</v>
      </c>
      <c r="D47" s="260">
        <v>113.55644445599998</v>
      </c>
      <c r="E47" s="260">
        <v>122.29155556799999</v>
      </c>
      <c r="F47" s="260">
        <v>113.55644445599998</v>
      </c>
      <c r="G47" s="260">
        <v>122.29155556799999</v>
      </c>
      <c r="H47" s="260">
        <v>131.02666668000001</v>
      </c>
      <c r="I47" s="260">
        <v>139.76177779199998</v>
      </c>
      <c r="J47" s="260">
        <v>148.496888904</v>
      </c>
      <c r="K47" s="260">
        <v>122.29155556799999</v>
      </c>
      <c r="L47" s="260">
        <v>131.02666668000001</v>
      </c>
      <c r="M47" s="260">
        <v>139.76177779199998</v>
      </c>
      <c r="N47" s="260">
        <v>157.232000016</v>
      </c>
      <c r="O47" s="260">
        <v>165.967111128</v>
      </c>
      <c r="P47" s="260">
        <v>183.437333352</v>
      </c>
      <c r="Q47" s="260">
        <v>165.967111128</v>
      </c>
      <c r="R47" s="260">
        <v>174.70222224000003</v>
      </c>
      <c r="S47" s="260">
        <v>192.17244446400002</v>
      </c>
      <c r="T47" s="260">
        <v>209.64266668799996</v>
      </c>
      <c r="U47" s="72"/>
    </row>
    <row r="48" spans="1:21" x14ac:dyDescent="0.25">
      <c r="A48" s="72"/>
      <c r="B48" s="224" t="s">
        <v>232</v>
      </c>
      <c r="C48" s="599">
        <v>524</v>
      </c>
      <c r="D48" s="599">
        <v>640</v>
      </c>
      <c r="E48" s="599">
        <v>706</v>
      </c>
      <c r="F48" s="599">
        <v>757</v>
      </c>
      <c r="G48" s="599">
        <v>807</v>
      </c>
      <c r="H48" s="599">
        <v>872</v>
      </c>
      <c r="I48" s="599">
        <v>930</v>
      </c>
      <c r="J48" s="599">
        <v>1005</v>
      </c>
      <c r="K48" s="599">
        <v>893</v>
      </c>
      <c r="L48" s="599">
        <v>1047</v>
      </c>
      <c r="M48" s="599">
        <v>1154</v>
      </c>
      <c r="N48" s="599">
        <v>1270</v>
      </c>
      <c r="O48" s="599">
        <v>1395</v>
      </c>
      <c r="P48" s="599">
        <v>1620</v>
      </c>
      <c r="Q48" s="599">
        <v>1189</v>
      </c>
      <c r="R48" s="599">
        <v>1437</v>
      </c>
      <c r="S48" s="599">
        <v>1479</v>
      </c>
      <c r="T48" s="599">
        <v>1786</v>
      </c>
      <c r="U48" s="72"/>
    </row>
    <row r="49" spans="1:21" x14ac:dyDescent="0.25">
      <c r="A49" s="72"/>
      <c r="B49" s="244" t="s">
        <v>202</v>
      </c>
      <c r="C49" s="270" t="s">
        <v>206</v>
      </c>
      <c r="D49" s="260" t="s">
        <v>206</v>
      </c>
      <c r="E49" s="260" t="s">
        <v>206</v>
      </c>
      <c r="F49" s="260">
        <v>989</v>
      </c>
      <c r="G49" s="260">
        <v>1054</v>
      </c>
      <c r="H49" s="260">
        <v>1144</v>
      </c>
      <c r="I49" s="260">
        <v>1222</v>
      </c>
      <c r="J49" s="260">
        <v>1312</v>
      </c>
      <c r="K49" s="260">
        <v>1275</v>
      </c>
      <c r="L49" s="260">
        <v>1369</v>
      </c>
      <c r="M49" s="260">
        <v>1513</v>
      </c>
      <c r="N49" s="260">
        <v>1665</v>
      </c>
      <c r="O49" s="260">
        <v>1826</v>
      </c>
      <c r="P49" s="260">
        <v>2116</v>
      </c>
      <c r="Q49" s="260">
        <v>1546</v>
      </c>
      <c r="R49" s="260">
        <v>1882</v>
      </c>
      <c r="S49" s="260">
        <v>1930</v>
      </c>
      <c r="T49" s="260">
        <v>2333</v>
      </c>
      <c r="U49" s="72"/>
    </row>
    <row r="50" spans="1:21" x14ac:dyDescent="0.25">
      <c r="A50" s="72"/>
      <c r="B50" s="102" t="s">
        <v>233</v>
      </c>
      <c r="C50" s="599">
        <v>1007</v>
      </c>
      <c r="D50" s="599">
        <v>1228</v>
      </c>
      <c r="E50" s="599">
        <v>1344</v>
      </c>
      <c r="F50" s="599">
        <v>1450</v>
      </c>
      <c r="G50" s="599">
        <v>1565</v>
      </c>
      <c r="H50" s="599">
        <v>1680</v>
      </c>
      <c r="I50" s="599">
        <v>1786</v>
      </c>
      <c r="J50" s="599">
        <v>1911</v>
      </c>
      <c r="K50" s="599">
        <v>1767</v>
      </c>
      <c r="L50" s="599">
        <v>2007</v>
      </c>
      <c r="M50" s="599">
        <v>2235</v>
      </c>
      <c r="N50" s="599">
        <v>2456</v>
      </c>
      <c r="O50" s="599">
        <v>2677</v>
      </c>
      <c r="P50" s="599">
        <v>3119</v>
      </c>
      <c r="Q50" s="599">
        <v>2274</v>
      </c>
      <c r="R50" s="599">
        <v>2706</v>
      </c>
      <c r="S50" s="599">
        <v>2848</v>
      </c>
      <c r="T50" s="599">
        <v>3435</v>
      </c>
      <c r="U50" s="72"/>
    </row>
    <row r="51" spans="1:21" x14ac:dyDescent="0.25">
      <c r="A51" s="72"/>
      <c r="B51" s="87" t="s">
        <v>202</v>
      </c>
      <c r="C51" s="260" t="s">
        <v>206</v>
      </c>
      <c r="D51" s="260" t="s">
        <v>206</v>
      </c>
      <c r="E51" s="260" t="s">
        <v>206</v>
      </c>
      <c r="F51" s="260">
        <v>1897</v>
      </c>
      <c r="G51" s="260">
        <v>2046</v>
      </c>
      <c r="H51" s="260">
        <v>2194</v>
      </c>
      <c r="I51" s="260">
        <v>2333</v>
      </c>
      <c r="J51" s="260">
        <v>2499</v>
      </c>
      <c r="K51" s="260">
        <v>3334</v>
      </c>
      <c r="L51" s="260">
        <v>2621</v>
      </c>
      <c r="M51" s="260">
        <v>2928</v>
      </c>
      <c r="N51" s="260">
        <v>3216</v>
      </c>
      <c r="O51" s="260">
        <v>3505</v>
      </c>
      <c r="P51" s="260">
        <v>4080</v>
      </c>
      <c r="Q51" s="260">
        <v>2975</v>
      </c>
      <c r="R51" s="260">
        <v>3540</v>
      </c>
      <c r="S51" s="260">
        <v>3728</v>
      </c>
      <c r="T51" s="260">
        <v>4489</v>
      </c>
      <c r="U51" s="72"/>
    </row>
    <row r="52" spans="1:21" x14ac:dyDescent="0.25">
      <c r="A52" s="72"/>
      <c r="B52" s="256" t="s">
        <v>207</v>
      </c>
      <c r="C52" s="599">
        <v>319.63983408000001</v>
      </c>
      <c r="D52" s="599">
        <v>332.95816049999996</v>
      </c>
      <c r="E52" s="599">
        <v>371.01052170000003</v>
      </c>
      <c r="F52" s="599">
        <v>380.52361200000007</v>
      </c>
      <c r="G52" s="599">
        <v>428.08906350000007</v>
      </c>
      <c r="H52" s="599">
        <v>475.65451499999995</v>
      </c>
      <c r="I52" s="599">
        <v>504.19378589999997</v>
      </c>
      <c r="J52" s="599">
        <v>532.73305679999999</v>
      </c>
      <c r="K52" s="599">
        <v>599.32468889999996</v>
      </c>
      <c r="L52" s="599">
        <v>627.86395979999998</v>
      </c>
      <c r="M52" s="599">
        <v>665.91632099999993</v>
      </c>
      <c r="N52" s="599">
        <v>703.96868219999988</v>
      </c>
      <c r="O52" s="599">
        <v>761.04722400000014</v>
      </c>
      <c r="P52" s="599">
        <v>903.74357850000001</v>
      </c>
      <c r="Q52" s="599">
        <v>713.48177250000003</v>
      </c>
      <c r="R52" s="599">
        <v>856.17812700000013</v>
      </c>
      <c r="S52" s="599">
        <v>913.25666880000017</v>
      </c>
      <c r="T52" s="599">
        <v>1046.4399330000001</v>
      </c>
      <c r="U52" s="72"/>
    </row>
    <row r="53" spans="1:21" x14ac:dyDescent="0.25">
      <c r="A53" s="72"/>
      <c r="B53" s="87" t="s">
        <v>202</v>
      </c>
      <c r="C53" s="270" t="s">
        <v>206</v>
      </c>
      <c r="D53" s="260" t="s">
        <v>206</v>
      </c>
      <c r="E53" s="260" t="s">
        <v>206</v>
      </c>
      <c r="F53" s="260">
        <v>485.1676053000001</v>
      </c>
      <c r="G53" s="260">
        <v>551.75923739999996</v>
      </c>
      <c r="H53" s="260">
        <v>608.83777920000011</v>
      </c>
      <c r="I53" s="260">
        <v>656.40323069999999</v>
      </c>
      <c r="J53" s="260">
        <v>684.94250160000001</v>
      </c>
      <c r="K53" s="260">
        <v>761.04722400000014</v>
      </c>
      <c r="L53" s="260">
        <v>808.61267550000002</v>
      </c>
      <c r="M53" s="260">
        <v>865.69121729999995</v>
      </c>
      <c r="N53" s="260">
        <v>903.74357850000001</v>
      </c>
      <c r="O53" s="260">
        <v>989.36139119999996</v>
      </c>
      <c r="P53" s="260">
        <v>1160.5970166000002</v>
      </c>
      <c r="Q53" s="260">
        <v>932.28284939999992</v>
      </c>
      <c r="R53" s="260">
        <v>1113.0315651000001</v>
      </c>
      <c r="S53" s="260">
        <v>1189.1362875</v>
      </c>
      <c r="T53" s="260">
        <v>1360.3719129000001</v>
      </c>
      <c r="U53" s="72"/>
    </row>
    <row r="54" spans="1:21" x14ac:dyDescent="0.25">
      <c r="A54" s="72"/>
      <c r="B54" s="231" t="s">
        <v>198</v>
      </c>
      <c r="C54" s="599">
        <v>-179.2921</v>
      </c>
      <c r="D54" s="599">
        <v>-257.90479000000005</v>
      </c>
      <c r="E54" s="599">
        <v>-300.65905999999995</v>
      </c>
      <c r="F54" s="599">
        <v>-273.07565999999997</v>
      </c>
      <c r="G54" s="599">
        <v>-322.72578000000004</v>
      </c>
      <c r="H54" s="599">
        <v>-380.65091999999993</v>
      </c>
      <c r="I54" s="599">
        <v>-430.30104000000006</v>
      </c>
      <c r="J54" s="599">
        <v>-488.22618</v>
      </c>
      <c r="K54" s="599">
        <v>-394.44261999999998</v>
      </c>
      <c r="L54" s="599">
        <v>-452.36775999999998</v>
      </c>
      <c r="M54" s="599">
        <v>-515.8095800000001</v>
      </c>
      <c r="N54" s="599">
        <v>-580.63057000000003</v>
      </c>
      <c r="O54" s="599">
        <v>-645.45156000000009</v>
      </c>
      <c r="P54" s="599">
        <v>-775.09354000000008</v>
      </c>
      <c r="Q54" s="599">
        <v>-524.08460000000002</v>
      </c>
      <c r="R54" s="599">
        <v>-674.41413000000011</v>
      </c>
      <c r="S54" s="599">
        <v>-753.02682000000004</v>
      </c>
      <c r="T54" s="599">
        <v>-896.46050000000002</v>
      </c>
      <c r="U54" s="72"/>
    </row>
    <row r="55" spans="1:21" x14ac:dyDescent="0.25">
      <c r="A55" s="72"/>
      <c r="B55" s="87" t="s">
        <v>202</v>
      </c>
      <c r="C55" s="260" t="s">
        <v>206</v>
      </c>
      <c r="D55" s="260" t="s">
        <v>206</v>
      </c>
      <c r="E55" s="260" t="s">
        <v>206</v>
      </c>
      <c r="F55" s="260">
        <v>-323.80153259999997</v>
      </c>
      <c r="G55" s="260">
        <v>-384.04367819999999</v>
      </c>
      <c r="H55" s="260">
        <v>-451.81609199999997</v>
      </c>
      <c r="I55" s="260">
        <v>-504.52796939999996</v>
      </c>
      <c r="J55" s="260">
        <v>-572.30038319999994</v>
      </c>
      <c r="K55" s="260">
        <v>-466.87662839999996</v>
      </c>
      <c r="L55" s="260">
        <v>-534.64904219999994</v>
      </c>
      <c r="M55" s="260">
        <v>-609.95172420000006</v>
      </c>
      <c r="N55" s="260">
        <v>-685.25440620000006</v>
      </c>
      <c r="O55" s="260">
        <v>-760.55708820000007</v>
      </c>
      <c r="P55" s="260">
        <v>-911.16245220000008</v>
      </c>
      <c r="Q55" s="260">
        <v>-617.48199239999997</v>
      </c>
      <c r="R55" s="260">
        <v>-790.67816099999982</v>
      </c>
      <c r="S55" s="260">
        <v>-888.57164759999989</v>
      </c>
      <c r="T55" s="260">
        <v>-1054.2375480000001</v>
      </c>
      <c r="U55" s="72"/>
    </row>
    <row r="56" spans="1:21" x14ac:dyDescent="0.25">
      <c r="A56" s="72"/>
      <c r="B56" s="256" t="s">
        <v>251</v>
      </c>
      <c r="C56" s="599">
        <v>262.60000000000002</v>
      </c>
      <c r="D56" s="599">
        <v>262.60000000000002</v>
      </c>
      <c r="E56" s="599">
        <v>262.60000000000002</v>
      </c>
      <c r="F56" s="599">
        <v>262.60000000000002</v>
      </c>
      <c r="G56" s="599">
        <v>262.60000000000002</v>
      </c>
      <c r="H56" s="599">
        <v>262.60000000000002</v>
      </c>
      <c r="I56" s="599">
        <v>262.60000000000002</v>
      </c>
      <c r="J56" s="599">
        <v>262.60000000000002</v>
      </c>
      <c r="K56" s="599">
        <v>262.60000000000002</v>
      </c>
      <c r="L56" s="599">
        <v>262.60000000000002</v>
      </c>
      <c r="M56" s="599">
        <v>262.60000000000002</v>
      </c>
      <c r="N56" s="599">
        <v>262.60000000000002</v>
      </c>
      <c r="O56" s="599">
        <v>262.60000000000002</v>
      </c>
      <c r="P56" s="599">
        <v>262.60000000000002</v>
      </c>
      <c r="Q56" s="599">
        <v>262.60000000000002</v>
      </c>
      <c r="R56" s="599">
        <v>262.60000000000002</v>
      </c>
      <c r="S56" s="599">
        <v>262.60000000000002</v>
      </c>
      <c r="T56" s="599">
        <v>262.60000000000002</v>
      </c>
      <c r="U56" s="72"/>
    </row>
    <row r="57" spans="1:21" x14ac:dyDescent="0.25">
      <c r="A57" s="72"/>
      <c r="B57" s="87" t="s">
        <v>237</v>
      </c>
      <c r="C57" s="260">
        <v>301.60000000000002</v>
      </c>
      <c r="D57" s="260">
        <v>301.60000000000002</v>
      </c>
      <c r="E57" s="260">
        <v>301.60000000000002</v>
      </c>
      <c r="F57" s="260">
        <v>301.60000000000002</v>
      </c>
      <c r="G57" s="260">
        <v>301.60000000000002</v>
      </c>
      <c r="H57" s="260">
        <v>301.60000000000002</v>
      </c>
      <c r="I57" s="260">
        <v>301.60000000000002</v>
      </c>
      <c r="J57" s="260">
        <v>301.60000000000002</v>
      </c>
      <c r="K57" s="260">
        <v>301.60000000000002</v>
      </c>
      <c r="L57" s="260">
        <v>301.60000000000002</v>
      </c>
      <c r="M57" s="260">
        <v>301.60000000000002</v>
      </c>
      <c r="N57" s="260">
        <v>301.60000000000002</v>
      </c>
      <c r="O57" s="260">
        <v>301.60000000000002</v>
      </c>
      <c r="P57" s="260">
        <v>301.60000000000002</v>
      </c>
      <c r="Q57" s="260">
        <v>301.60000000000002</v>
      </c>
      <c r="R57" s="260">
        <v>301.60000000000002</v>
      </c>
      <c r="S57" s="260">
        <v>301.60000000000002</v>
      </c>
      <c r="T57" s="260">
        <v>301.60000000000002</v>
      </c>
      <c r="U57" s="72"/>
    </row>
    <row r="58" spans="1:21" x14ac:dyDescent="0.25">
      <c r="A58" s="72"/>
      <c r="B58" s="193" t="s">
        <v>238</v>
      </c>
      <c r="C58" s="261" t="s">
        <v>239</v>
      </c>
      <c r="D58" s="261" t="s">
        <v>239</v>
      </c>
      <c r="E58" s="261" t="s">
        <v>239</v>
      </c>
      <c r="F58" s="261" t="s">
        <v>239</v>
      </c>
      <c r="G58" s="261" t="s">
        <v>239</v>
      </c>
      <c r="H58" s="261" t="s">
        <v>239</v>
      </c>
      <c r="I58" s="261" t="s">
        <v>239</v>
      </c>
      <c r="J58" s="261" t="s">
        <v>239</v>
      </c>
      <c r="K58" s="261" t="s">
        <v>239</v>
      </c>
      <c r="L58" s="261" t="s">
        <v>239</v>
      </c>
      <c r="M58" s="261" t="s">
        <v>239</v>
      </c>
      <c r="N58" s="261" t="s">
        <v>239</v>
      </c>
      <c r="O58" s="261" t="s">
        <v>239</v>
      </c>
      <c r="P58" s="261" t="s">
        <v>239</v>
      </c>
      <c r="Q58" s="261" t="s">
        <v>239</v>
      </c>
      <c r="R58" s="261" t="s">
        <v>239</v>
      </c>
      <c r="S58" s="261" t="s">
        <v>239</v>
      </c>
      <c r="T58" s="261" t="s">
        <v>239</v>
      </c>
      <c r="U58" s="72"/>
    </row>
    <row r="59" spans="1:21" x14ac:dyDescent="0.25">
      <c r="A59" s="72"/>
      <c r="B59" s="172" t="s">
        <v>263</v>
      </c>
      <c r="C59" s="260">
        <v>165.1</v>
      </c>
      <c r="D59" s="260">
        <v>247</v>
      </c>
      <c r="E59" s="260">
        <v>291.2</v>
      </c>
      <c r="F59" s="260">
        <v>260</v>
      </c>
      <c r="G59" s="260">
        <v>312</v>
      </c>
      <c r="H59" s="260">
        <v>364</v>
      </c>
      <c r="I59" s="260">
        <v>416</v>
      </c>
      <c r="J59" s="260">
        <v>468</v>
      </c>
      <c r="K59" s="260">
        <v>374.4</v>
      </c>
      <c r="L59" s="260">
        <v>436.8</v>
      </c>
      <c r="M59" s="260">
        <v>499.2</v>
      </c>
      <c r="N59" s="260">
        <v>561.6</v>
      </c>
      <c r="O59" s="260">
        <v>624</v>
      </c>
      <c r="P59" s="260">
        <v>748.8</v>
      </c>
      <c r="Q59" s="260">
        <v>509.6</v>
      </c>
      <c r="R59" s="260">
        <v>655.20000000000005</v>
      </c>
      <c r="S59" s="260">
        <v>728</v>
      </c>
      <c r="T59" s="260" t="s">
        <v>384</v>
      </c>
      <c r="U59" s="72"/>
    </row>
    <row r="60" spans="1:21" x14ac:dyDescent="0.25">
      <c r="A60" s="72"/>
      <c r="B60" s="231" t="s">
        <v>213</v>
      </c>
      <c r="C60" s="599">
        <v>237.9</v>
      </c>
      <c r="D60" s="599">
        <v>237.9</v>
      </c>
      <c r="E60" s="599">
        <v>237.9</v>
      </c>
      <c r="F60" s="599">
        <v>237.9</v>
      </c>
      <c r="G60" s="599">
        <v>237.9</v>
      </c>
      <c r="H60" s="599">
        <v>237.9</v>
      </c>
      <c r="I60" s="599">
        <v>237.9</v>
      </c>
      <c r="J60" s="599">
        <v>237.9</v>
      </c>
      <c r="K60" s="599">
        <v>237.9</v>
      </c>
      <c r="L60" s="599">
        <v>237.9</v>
      </c>
      <c r="M60" s="599">
        <v>237.9</v>
      </c>
      <c r="N60" s="599">
        <v>237.9</v>
      </c>
      <c r="O60" s="599">
        <v>237.9</v>
      </c>
      <c r="P60" s="599">
        <v>237.9</v>
      </c>
      <c r="Q60" s="599">
        <v>237.9</v>
      </c>
      <c r="R60" s="599">
        <v>237.9</v>
      </c>
      <c r="S60" s="599">
        <v>237.9</v>
      </c>
      <c r="T60" s="599">
        <v>237.9</v>
      </c>
      <c r="U60" s="72"/>
    </row>
    <row r="61" spans="1:21" x14ac:dyDescent="0.25">
      <c r="A61" s="72"/>
      <c r="B61" s="193" t="s">
        <v>269</v>
      </c>
      <c r="C61" s="261">
        <v>114.4</v>
      </c>
      <c r="D61" s="261">
        <v>114.4</v>
      </c>
      <c r="E61" s="261">
        <v>114.4</v>
      </c>
      <c r="F61" s="261">
        <v>114.4</v>
      </c>
      <c r="G61" s="261">
        <v>114.4</v>
      </c>
      <c r="H61" s="261">
        <v>114.4</v>
      </c>
      <c r="I61" s="261">
        <v>114.4</v>
      </c>
      <c r="J61" s="261">
        <v>114.4</v>
      </c>
      <c r="K61" s="261">
        <v>114.4</v>
      </c>
      <c r="L61" s="261">
        <v>114.4</v>
      </c>
      <c r="M61" s="261">
        <v>114.4</v>
      </c>
      <c r="N61" s="261">
        <v>114.4</v>
      </c>
      <c r="O61" s="261">
        <v>114.4</v>
      </c>
      <c r="P61" s="261">
        <v>114.4</v>
      </c>
      <c r="Q61" s="261">
        <v>114.4</v>
      </c>
      <c r="R61" s="261">
        <v>114.4</v>
      </c>
      <c r="S61" s="261">
        <v>114.4</v>
      </c>
      <c r="T61" s="261">
        <v>114.4</v>
      </c>
      <c r="U61" s="136"/>
    </row>
    <row r="62" spans="1:21" x14ac:dyDescent="0.25">
      <c r="A62" s="72"/>
      <c r="B62" s="87" t="s">
        <v>270</v>
      </c>
      <c r="C62" s="260">
        <v>804</v>
      </c>
      <c r="D62" s="260">
        <v>804</v>
      </c>
      <c r="E62" s="260">
        <v>804</v>
      </c>
      <c r="F62" s="260">
        <v>804</v>
      </c>
      <c r="G62" s="260">
        <v>804</v>
      </c>
      <c r="H62" s="260">
        <v>804</v>
      </c>
      <c r="I62" s="260">
        <v>804</v>
      </c>
      <c r="J62" s="260">
        <v>804</v>
      </c>
      <c r="K62" s="260">
        <v>804</v>
      </c>
      <c r="L62" s="260">
        <v>804</v>
      </c>
      <c r="M62" s="260">
        <v>804</v>
      </c>
      <c r="N62" s="260">
        <v>804</v>
      </c>
      <c r="O62" s="260">
        <v>804</v>
      </c>
      <c r="P62" s="260">
        <v>804</v>
      </c>
      <c r="Q62" s="260">
        <v>804</v>
      </c>
      <c r="R62" s="260">
        <v>804</v>
      </c>
      <c r="S62" s="260">
        <v>804</v>
      </c>
      <c r="T62" s="260">
        <v>804</v>
      </c>
      <c r="U62" s="72"/>
    </row>
    <row r="63" spans="1:21" x14ac:dyDescent="0.25">
      <c r="A63" s="93"/>
      <c r="B63" s="88"/>
      <c r="C63" s="88"/>
      <c r="D63" s="89"/>
      <c r="E63" s="90"/>
      <c r="F63" s="89"/>
      <c r="G63" s="88"/>
      <c r="H63" s="89"/>
      <c r="I63" s="89"/>
      <c r="J63" s="90"/>
      <c r="K63" s="72"/>
      <c r="L63" s="72"/>
      <c r="M63" s="72"/>
      <c r="N63" s="72"/>
      <c r="O63" s="72"/>
      <c r="P63" s="93"/>
      <c r="Q63" s="72"/>
      <c r="R63" s="93"/>
      <c r="S63" s="93"/>
      <c r="T63" s="72"/>
      <c r="U63" s="72"/>
    </row>
    <row r="64" spans="1:21" x14ac:dyDescent="0.25">
      <c r="B64" s="151"/>
      <c r="C64" s="151"/>
      <c r="D64" s="152"/>
      <c r="E64" s="153"/>
      <c r="F64" s="152"/>
      <c r="G64" s="151"/>
      <c r="H64" s="152"/>
      <c r="I64" s="152"/>
      <c r="J64" s="153"/>
    </row>
  </sheetData>
  <mergeCells count="11">
    <mergeCell ref="I12:K12"/>
    <mergeCell ref="B10:H10"/>
    <mergeCell ref="B12:H13"/>
    <mergeCell ref="A1:H4"/>
    <mergeCell ref="B5:H5"/>
    <mergeCell ref="B6:H6"/>
    <mergeCell ref="B7:H7"/>
    <mergeCell ref="B8:H8"/>
    <mergeCell ref="B9:H9"/>
    <mergeCell ref="B11:D11"/>
    <mergeCell ref="E11:H11"/>
  </mergeCells>
  <pageMargins left="0.55000000000000004" right="0.55000000000000004" top="0.75" bottom="0.5" header="0.3" footer="0.3"/>
  <pageSetup scale="6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64"/>
  <sheetViews>
    <sheetView zoomScale="88" zoomScaleNormal="88" workbookViewId="0">
      <selection activeCell="X8" sqref="X8"/>
    </sheetView>
  </sheetViews>
  <sheetFormatPr defaultColWidth="0" defaultRowHeight="15" x14ac:dyDescent="0.25"/>
  <cols>
    <col min="1" max="1" width="3.140625" customWidth="1"/>
    <col min="2" max="2" width="26.85546875" customWidth="1"/>
    <col min="3" max="3" width="5.85546875" customWidth="1"/>
    <col min="4" max="14" width="5.7109375" customWidth="1"/>
    <col min="15" max="15" width="7" customWidth="1"/>
    <col min="16" max="19" width="6" customWidth="1"/>
    <col min="20" max="20" width="8.140625" customWidth="1"/>
    <col min="21" max="21" width="3.140625" customWidth="1"/>
    <col min="22" max="82" width="6.28515625" customWidth="1"/>
  </cols>
  <sheetData>
    <row r="1" spans="1:26" s="76" customFormat="1" ht="15" customHeight="1" x14ac:dyDescent="0.25">
      <c r="A1" s="650" t="str">
        <f>Instructions!$B$17</f>
        <v>Creative Gazebos</v>
      </c>
      <c r="B1" s="650"/>
      <c r="C1" s="650"/>
      <c r="D1" s="650"/>
      <c r="E1" s="650"/>
      <c r="F1" s="650"/>
      <c r="G1" s="650"/>
      <c r="H1" s="650"/>
    </row>
    <row r="2" spans="1:26" s="76" customFormat="1" ht="14.45" customHeight="1" x14ac:dyDescent="0.25">
      <c r="A2" s="650"/>
      <c r="B2" s="650"/>
      <c r="C2" s="650"/>
      <c r="D2" s="650"/>
      <c r="E2" s="650"/>
      <c r="F2" s="650"/>
      <c r="G2" s="650"/>
      <c r="H2" s="650"/>
      <c r="J2" s="78"/>
    </row>
    <row r="3" spans="1:26" s="76" customFormat="1" ht="14.45" customHeight="1" x14ac:dyDescent="0.25">
      <c r="A3" s="650"/>
      <c r="B3" s="650"/>
      <c r="C3" s="650"/>
      <c r="D3" s="650"/>
      <c r="E3" s="650"/>
      <c r="F3" s="650"/>
      <c r="G3" s="650"/>
      <c r="H3" s="650"/>
      <c r="K3" s="77"/>
    </row>
    <row r="4" spans="1:26" s="76" customFormat="1" ht="16.5" customHeight="1" x14ac:dyDescent="0.25">
      <c r="A4" s="650"/>
      <c r="B4" s="650"/>
      <c r="C4" s="650"/>
      <c r="D4" s="650"/>
      <c r="E4" s="650"/>
      <c r="F4" s="650"/>
      <c r="G4" s="650"/>
      <c r="H4" s="650"/>
      <c r="I4" s="79"/>
      <c r="J4" s="79"/>
      <c r="K4" s="79"/>
    </row>
    <row r="5" spans="1:26" s="76" customFormat="1" ht="16.5" customHeight="1" x14ac:dyDescent="0.25">
      <c r="B5" s="638" t="str">
        <f>Instructions!$B$22</f>
        <v>33 Limerock Road</v>
      </c>
      <c r="C5" s="638"/>
      <c r="D5" s="638"/>
      <c r="E5" s="638"/>
      <c r="F5" s="638"/>
      <c r="G5" s="638"/>
      <c r="H5" s="638"/>
      <c r="I5" s="79"/>
      <c r="J5" s="79"/>
      <c r="K5" s="79"/>
    </row>
    <row r="6" spans="1:26" s="76" customFormat="1" ht="16.5" customHeight="1" thickBot="1" x14ac:dyDescent="0.3">
      <c r="B6" s="638" t="str">
        <f>Instructions!$B$23</f>
        <v>Lititz, PA 17543</v>
      </c>
      <c r="C6" s="638"/>
      <c r="D6" s="638"/>
      <c r="E6" s="638"/>
      <c r="F6" s="638"/>
      <c r="G6" s="638"/>
      <c r="H6" s="638"/>
      <c r="I6" s="79"/>
      <c r="J6" s="79"/>
      <c r="K6" s="79"/>
      <c r="W6" s="685" t="s">
        <v>334</v>
      </c>
      <c r="X6" s="685"/>
      <c r="Y6" s="685"/>
      <c r="Z6" s="685"/>
    </row>
    <row r="7" spans="1:26" s="76" customFormat="1" ht="16.5" customHeight="1" thickBot="1" x14ac:dyDescent="0.3">
      <c r="B7" s="638" t="str">
        <f>Instructions!$B$24</f>
        <v>Phone: 717-625-4066</v>
      </c>
      <c r="C7" s="638"/>
      <c r="D7" s="638"/>
      <c r="E7" s="638"/>
      <c r="F7" s="638"/>
      <c r="G7" s="638"/>
      <c r="H7" s="638"/>
      <c r="I7" s="79"/>
      <c r="J7" s="631"/>
      <c r="K7" s="79"/>
      <c r="X7" s="325">
        <v>0.4</v>
      </c>
    </row>
    <row r="8" spans="1:26" s="76" customFormat="1" ht="16.5" customHeight="1" x14ac:dyDescent="0.25">
      <c r="B8" s="638" t="str">
        <f>Instructions!$B$25</f>
        <v>Fax: 717-625-0062</v>
      </c>
      <c r="C8" s="638"/>
      <c r="D8" s="638"/>
      <c r="E8" s="638"/>
      <c r="F8" s="638"/>
      <c r="G8" s="638"/>
      <c r="H8" s="638"/>
      <c r="I8" s="79"/>
      <c r="J8" s="79"/>
      <c r="K8" s="79"/>
    </row>
    <row r="9" spans="1:26" s="76" customFormat="1" ht="19.899999999999999" customHeight="1" x14ac:dyDescent="0.25">
      <c r="B9" s="638" t="str">
        <f>Instructions!$B$26</f>
        <v>Email:office@creativegazebos.com</v>
      </c>
      <c r="C9" s="638"/>
      <c r="D9" s="638"/>
      <c r="E9" s="638"/>
      <c r="F9" s="638"/>
      <c r="G9" s="638"/>
      <c r="H9" s="638"/>
      <c r="I9" s="79"/>
      <c r="J9" s="79"/>
      <c r="K9" s="79"/>
    </row>
    <row r="10" spans="1:26" s="76" customFormat="1" ht="16.5" customHeight="1" x14ac:dyDescent="0.25">
      <c r="B10" s="691" t="s">
        <v>364</v>
      </c>
      <c r="C10" s="691"/>
      <c r="D10" s="691"/>
      <c r="E10" s="691"/>
      <c r="F10" s="691"/>
      <c r="G10" s="691"/>
      <c r="H10" s="691"/>
      <c r="I10" s="79"/>
      <c r="J10" s="79"/>
      <c r="K10" s="79"/>
    </row>
    <row r="11" spans="1:26" s="76" customFormat="1" ht="16.5" customHeight="1" x14ac:dyDescent="0.25">
      <c r="B11" s="665" t="s">
        <v>368</v>
      </c>
      <c r="C11" s="665"/>
      <c r="D11" s="665"/>
      <c r="E11" s="666">
        <f>'PT Wood Rectangle Wholesale'!E11</f>
        <v>44991</v>
      </c>
      <c r="F11" s="666"/>
      <c r="G11" s="666"/>
      <c r="H11" s="666"/>
      <c r="I11" s="79"/>
      <c r="J11" s="79"/>
      <c r="K11" s="79"/>
    </row>
    <row r="12" spans="1:26" s="76" customFormat="1" ht="16.5" customHeight="1" x14ac:dyDescent="0.25">
      <c r="A12" s="77"/>
      <c r="B12" s="664" t="s">
        <v>307</v>
      </c>
      <c r="C12" s="664"/>
      <c r="D12" s="664"/>
      <c r="E12" s="664"/>
      <c r="F12" s="664"/>
      <c r="G12" s="664"/>
      <c r="H12" s="664"/>
      <c r="I12" s="692" t="s">
        <v>328</v>
      </c>
      <c r="J12" s="692"/>
      <c r="K12" s="692"/>
    </row>
    <row r="13" spans="1:26" s="76" customFormat="1" ht="16.5" customHeight="1" x14ac:dyDescent="0.25">
      <c r="A13" s="77"/>
      <c r="B13" s="664"/>
      <c r="C13" s="664"/>
      <c r="D13" s="664"/>
      <c r="E13" s="664"/>
      <c r="F13" s="664"/>
      <c r="G13" s="664"/>
      <c r="H13" s="664"/>
      <c r="I13" s="79"/>
      <c r="J13" s="79"/>
      <c r="K13" s="79"/>
    </row>
    <row r="14" spans="1:26" s="76" customFormat="1" ht="16.5" customHeight="1" x14ac:dyDescent="0.4">
      <c r="A14" s="82"/>
      <c r="B14" s="163"/>
      <c r="C14" s="83"/>
      <c r="D14" s="83"/>
      <c r="E14" s="83"/>
      <c r="F14" s="82"/>
      <c r="G14" s="82"/>
      <c r="H14" s="84"/>
      <c r="I14" s="85"/>
      <c r="J14" s="85"/>
      <c r="K14" s="85"/>
      <c r="L14" s="164"/>
      <c r="M14" s="164"/>
      <c r="N14" s="164"/>
      <c r="O14" s="164"/>
      <c r="P14" s="164"/>
      <c r="Q14" s="164"/>
      <c r="R14" s="164"/>
      <c r="S14" s="164"/>
      <c r="T14" s="164"/>
      <c r="U14" s="164"/>
    </row>
    <row r="15" spans="1:26" s="76" customFormat="1" ht="16.5" customHeight="1" x14ac:dyDescent="0.35">
      <c r="A15" s="91"/>
      <c r="B15" s="92"/>
      <c r="C15" s="73"/>
      <c r="D15" s="74"/>
      <c r="E15" s="74"/>
      <c r="F15" s="74"/>
      <c r="G15" s="74"/>
      <c r="H15" s="74"/>
      <c r="I15" s="74"/>
      <c r="J15" s="74"/>
      <c r="K15" s="86"/>
      <c r="L15" s="72"/>
      <c r="M15" s="72"/>
      <c r="N15" s="72"/>
      <c r="O15" s="72"/>
      <c r="P15" s="72"/>
      <c r="Q15" s="72"/>
      <c r="R15" s="72"/>
      <c r="S15" s="72"/>
      <c r="T15" s="72"/>
      <c r="U15" s="72"/>
    </row>
    <row r="16" spans="1:26" s="76" customFormat="1" ht="16.5" customHeight="1" x14ac:dyDescent="0.35">
      <c r="A16" s="91"/>
      <c r="B16" s="165" t="s">
        <v>210</v>
      </c>
      <c r="C16" s="94" t="s">
        <v>82</v>
      </c>
      <c r="D16" s="94" t="s">
        <v>84</v>
      </c>
      <c r="E16" s="94" t="s">
        <v>86</v>
      </c>
      <c r="F16" s="94" t="s">
        <v>88</v>
      </c>
      <c r="G16" s="94" t="s">
        <v>90</v>
      </c>
      <c r="H16" s="94" t="s">
        <v>91</v>
      </c>
      <c r="I16" s="94" t="s">
        <v>93</v>
      </c>
      <c r="J16" s="94" t="s">
        <v>94</v>
      </c>
      <c r="K16" s="94" t="s">
        <v>96</v>
      </c>
      <c r="L16" s="94" t="s">
        <v>97</v>
      </c>
      <c r="M16" s="94" t="s">
        <v>99</v>
      </c>
      <c r="N16" s="94" t="s">
        <v>101</v>
      </c>
      <c r="O16" s="94" t="s">
        <v>103</v>
      </c>
      <c r="P16" s="94" t="s">
        <v>105</v>
      </c>
      <c r="Q16" s="94" t="s">
        <v>107</v>
      </c>
      <c r="R16" s="94" t="s">
        <v>109</v>
      </c>
      <c r="S16" s="94" t="s">
        <v>111</v>
      </c>
      <c r="T16" s="94" t="s">
        <v>113</v>
      </c>
      <c r="U16" s="72"/>
    </row>
    <row r="17" spans="1:26" s="76" customFormat="1" ht="16.5" customHeight="1" x14ac:dyDescent="0.25">
      <c r="A17" s="72"/>
      <c r="B17" s="593" t="s">
        <v>360</v>
      </c>
      <c r="C17" s="260">
        <f>'PT Wood Rectangle Wholesale'!C17+('PT Wood Rectangle Wholesale'!C17*'PT Wood Rectangle Retail'!$X$7)</f>
        <v>3977.2782415800002</v>
      </c>
      <c r="D17" s="260">
        <f>'PT Wood Rectangle Wholesale'!D17+('PT Wood Rectangle Wholesale'!D17*'PT Wood Rectangle Retail'!$X$7)</f>
        <v>4861.117850820001</v>
      </c>
      <c r="E17" s="260">
        <f>'PT Wood Rectangle Wholesale'!E17+('PT Wood Rectangle Wholesale'!E17*'PT Wood Rectangle Retail'!$X$7)</f>
        <v>5270.7020599799998</v>
      </c>
      <c r="F17" s="260">
        <f>'PT Wood Rectangle Wholesale'!F17+('PT Wood Rectangle Wholesale'!F17*'PT Wood Rectangle Retail'!$X$7)</f>
        <v>4613.2116189600001</v>
      </c>
      <c r="G17" s="260">
        <f>'PT Wood Rectangle Wholesale'!G17+('PT Wood Rectangle Wholesale'!G17*'PT Wood Rectangle Retail'!$X$7)</f>
        <v>5400.0444418200004</v>
      </c>
      <c r="H17" s="260">
        <f>'PT Wood Rectangle Wholesale'!H17+('PT Wood Rectangle Wholesale'!H17*'PT Wood Rectangle Retail'!$X$7)</f>
        <v>6003.6422237400011</v>
      </c>
      <c r="I17" s="260">
        <f>'PT Wood Rectangle Wholesale'!I17+('PT Wood Rectangle Wholesale'!I17*'PT Wood Rectangle Retail'!$X$7)</f>
        <v>6552.8084199690011</v>
      </c>
      <c r="J17" s="260">
        <f>'PT Wood Rectangle Wholesale'!J17+('PT Wood Rectangle Wholesale'!J17*'PT Wood Rectangle Retail'!$X$7)</f>
        <v>7350.9587012400007</v>
      </c>
      <c r="K17" s="260">
        <f>'PT Wood Rectangle Wholesale'!K17+('PT Wood Rectangle Wholesale'!K17*'PT Wood Rectangle Retail'!$X$7)</f>
        <v>5755.7359918800003</v>
      </c>
      <c r="L17" s="260">
        <f>'PT Wood Rectangle Wholesale'!L17+('PT Wood Rectangle Wholesale'!L17*'PT Wood Rectangle Retail'!$X$7)</f>
        <v>6747.3609193200009</v>
      </c>
      <c r="M17" s="260">
        <f>'PT Wood Rectangle Wholesale'!M17+('PT Wood Rectangle Wholesale'!M17*'PT Wood Rectangle Retail'!$X$7)</f>
        <v>7383.2942966999999</v>
      </c>
      <c r="N17" s="260">
        <f>'PT Wood Rectangle Wholesale'!N17+('PT Wood Rectangle Wholesale'!N17*'PT Wood Rectangle Retail'!$X$7)</f>
        <v>8321.0265650399997</v>
      </c>
      <c r="O17" s="260">
        <f>'PT Wood Rectangle Wholesale'!O17+('PT Wood Rectangle Wholesale'!O17*'PT Wood Rectangle Retail'!$X$7)</f>
        <v>8989.2955378799998</v>
      </c>
      <c r="P17" s="260">
        <f>'PT Wood Rectangle Wholesale'!P17+('PT Wood Rectangle Wholesale'!P17*'PT Wood Rectangle Retail'!$X$7)</f>
        <v>10197.030028310999</v>
      </c>
      <c r="Q17" s="260">
        <f>'PT Wood Rectangle Wholesale'!Q17+('PT Wood Rectangle Wholesale'!Q17*'PT Wood Rectangle Retail'!$X$7)</f>
        <v>7059.9383421000011</v>
      </c>
      <c r="R17" s="260">
        <f>'PT Wood Rectangle Wholesale'!R17+('PT Wood Rectangle Wholesale'!R17*'PT Wood Rectangle Retail'!$X$7)</f>
        <v>9560.5577243400003</v>
      </c>
      <c r="S17" s="260">
        <f>'PT Wood Rectangle Wholesale'!S17+('PT Wood Rectangle Wholesale'!S17*'PT Wood Rectangle Retail'!$X$7)</f>
        <v>10325.833483560002</v>
      </c>
      <c r="T17" s="260">
        <f>'PT Wood Rectangle Wholesale'!T17+('PT Wood Rectangle Wholesale'!T17*'PT Wood Rectangle Retail'!$X$7)</f>
        <v>11748.599683800001</v>
      </c>
      <c r="U17" s="72"/>
    </row>
    <row r="18" spans="1:26" ht="16.5" customHeight="1" x14ac:dyDescent="0.25">
      <c r="A18" s="72"/>
      <c r="B18" s="316" t="s">
        <v>194</v>
      </c>
      <c r="C18" s="599">
        <f>'PT Wood Rectangle Wholesale'!C18+('PT Wood Rectangle Wholesale'!C18*'PT Wood Rectangle Retail'!$X$7)</f>
        <v>4289.3167377690006</v>
      </c>
      <c r="D18" s="599">
        <f>'PT Wood Rectangle Wholesale'!D18+('PT Wood Rectangle Wholesale'!D18*'PT Wood Rectangle Retail'!$X$7)</f>
        <v>5270.7020599799998</v>
      </c>
      <c r="E18" s="599">
        <f>'PT Wood Rectangle Wholesale'!E18+('PT Wood Rectangle Wholesale'!E18*'PT Wood Rectangle Retail'!$X$7)</f>
        <v>5734.1789282400005</v>
      </c>
      <c r="F18" s="599">
        <f>'PT Wood Rectangle Wholesale'!F18+('PT Wood Rectangle Wholesale'!F18*'PT Wood Rectangle Retail'!$X$7)</f>
        <v>5001.2387644800001</v>
      </c>
      <c r="G18" s="599">
        <f>'PT Wood Rectangle Wholesale'!G18+('PT Wood Rectangle Wholesale'!G18*'PT Wood Rectangle Retail'!$X$7)</f>
        <v>5863.5213100799992</v>
      </c>
      <c r="H18" s="599">
        <f>'PT Wood Rectangle Wholesale'!H18+('PT Wood Rectangle Wholesale'!H18*'PT Wood Rectangle Retail'!$X$7)</f>
        <v>6531.7902829200002</v>
      </c>
      <c r="I18" s="599">
        <f>'PT Wood Rectangle Wholesale'!I18+('PT Wood Rectangle Wholesale'!I18*'PT Wood Rectangle Retail'!$X$7)</f>
        <v>7135.3880648400009</v>
      </c>
      <c r="J18" s="599">
        <f>'PT Wood Rectangle Wholesale'!J18+('PT Wood Rectangle Wholesale'!J18*'PT Wood Rectangle Retail'!$X$7)</f>
        <v>7997.6706104400009</v>
      </c>
      <c r="K18" s="599">
        <f>'PT Wood Rectangle Wholesale'!K18+('PT Wood Rectangle Wholesale'!K18*'PT Wood Rectangle Retail'!$X$7)</f>
        <v>6273.1055192399999</v>
      </c>
      <c r="L18" s="599">
        <f>'PT Wood Rectangle Wholesale'!L18+('PT Wood Rectangle Wholesale'!L18*'PT Wood Rectangle Retail'!$X$7)</f>
        <v>7340.1801694200003</v>
      </c>
      <c r="M18" s="599">
        <f>'PT Wood Rectangle Wholesale'!M18+('PT Wood Rectangle Wholesale'!M18*'PT Wood Rectangle Retail'!$X$7)</f>
        <v>8040.7847377200014</v>
      </c>
      <c r="N18" s="599">
        <f>'PT Wood Rectangle Wholesale'!N18+('PT Wood Rectangle Wholesale'!N18*'PT Wood Rectangle Retail'!$X$7)</f>
        <v>9042.649270388998</v>
      </c>
      <c r="O18" s="599">
        <f>'PT Wood Rectangle Wholesale'!O18+('PT Wood Rectangle Wholesale'!O18*'PT Wood Rectangle Retail'!$X$7)</f>
        <v>9776.1283607400001</v>
      </c>
      <c r="P18" s="599">
        <f>'PT Wood Rectangle Wholesale'!P18+('PT Wood Rectangle Wholesale'!P18*'PT Wood Rectangle Retail'!$X$7)</f>
        <v>11091.109242779999</v>
      </c>
      <c r="Q18" s="599">
        <f>'PT Wood Rectangle Wholesale'!Q18+('PT Wood Rectangle Wholesale'!Q18*'PT Wood Rectangle Retail'!$X$7)</f>
        <v>7674.1421993308786</v>
      </c>
      <c r="R18" s="599">
        <f>'PT Wood Rectangle Wholesale'!R18+('PT Wood Rectangle Wholesale'!R18*'PT Wood Rectangle Retail'!$X$7)</f>
        <v>10401.283206299999</v>
      </c>
      <c r="S18" s="599">
        <f>'PT Wood Rectangle Wholesale'!S18+('PT Wood Rectangle Wholesale'!S18*'PT Wood Rectangle Retail'!$X$7)</f>
        <v>11242.008688260001</v>
      </c>
      <c r="T18" s="599">
        <f>'PT Wood Rectangle Wholesale'!T18+('PT Wood Rectangle Wholesale'!T18*'PT Wood Rectangle Retail'!$X$7)</f>
        <v>12783.33873852</v>
      </c>
      <c r="U18" s="72"/>
    </row>
    <row r="19" spans="1:26" ht="16.5" customHeight="1" x14ac:dyDescent="0.25">
      <c r="A19" s="72"/>
      <c r="B19" s="236" t="s">
        <v>181</v>
      </c>
      <c r="C19" s="260" t="s">
        <v>206</v>
      </c>
      <c r="D19" s="260" t="s">
        <v>206</v>
      </c>
      <c r="E19" s="260" t="s">
        <v>206</v>
      </c>
      <c r="F19" s="260">
        <f>'PT Wood Rectangle Wholesale'!F19+('PT Wood Rectangle Wholesale'!F19*'PT Wood Rectangle Retail'!$X$7)</f>
        <v>6348.8181330000007</v>
      </c>
      <c r="G19" s="260">
        <f>'PT Wood Rectangle Wholesale'!G19+('PT Wood Rectangle Wholesale'!G19*'PT Wood Rectangle Retail'!$X$7)</f>
        <v>7265.2562287199999</v>
      </c>
      <c r="H19" s="260">
        <f>'PT Wood Rectangle Wholesale'!H19+('PT Wood Rectangle Wholesale'!H19*'PT Wood Rectangle Retail'!$X$7)</f>
        <v>8060.2386731999995</v>
      </c>
      <c r="I19" s="260">
        <f>'PT Wood Rectangle Wholesale'!I19+('PT Wood Rectangle Wholesale'!I19*'PT Wood Rectangle Retail'!$X$7)</f>
        <v>8601.2683923599998</v>
      </c>
      <c r="J19" s="260">
        <f>'PT Wood Rectangle Wholesale'!J19+('PT Wood Rectangle Wholesale'!J19*'PT Wood Rectangle Retail'!$X$7)</f>
        <v>9750.1284388620024</v>
      </c>
      <c r="K19" s="260">
        <f>'PT Wood Rectangle Wholesale'!K19+('PT Wood Rectangle Wholesale'!K19*'PT Wood Rectangle Retail'!$X$7)</f>
        <v>7795.2445250400015</v>
      </c>
      <c r="L19" s="260">
        <f>'PT Wood Rectangle Wholesale'!L19+('PT Wood Rectangle Wholesale'!L19*'PT Wood Rectangle Retail'!$X$7)</f>
        <v>8965.6353460800001</v>
      </c>
      <c r="M19" s="260">
        <f>'PT Wood Rectangle Wholesale'!M19+('PT Wood Rectangle Wholesale'!M19*'PT Wood Rectangle Retail'!$X$7)</f>
        <v>9715.3479569160008</v>
      </c>
      <c r="N19" s="260">
        <f>'PT Wood Rectangle Wholesale'!N19+('PT Wood Rectangle Wholesale'!N19*'PT Wood Rectangle Retail'!$X$7)</f>
        <v>10776.428691839999</v>
      </c>
      <c r="O19" s="260">
        <f>'PT Wood Rectangle Wholesale'!O19+('PT Wood Rectangle Wholesale'!O19*'PT Wood Rectangle Retail'!$X$7)</f>
        <v>11759.115324599999</v>
      </c>
      <c r="P19" s="260">
        <f>'PT Wood Rectangle Wholesale'!P19+('PT Wood Rectangle Wholesale'!P19*'PT Wood Rectangle Retail'!$X$7)</f>
        <v>13282.831676520002</v>
      </c>
      <c r="Q19" s="260">
        <f>'PT Wood Rectangle Wholesale'!Q19+('PT Wood Rectangle Wholesale'!Q19*'PT Wood Rectangle Retail'!$X$7)</f>
        <v>9274.7951856</v>
      </c>
      <c r="R19" s="260">
        <f>'PT Wood Rectangle Wholesale'!R19+('PT Wood Rectangle Wholesale'!R19*'PT Wood Rectangle Retail'!$X$7)</f>
        <v>12167.647969680002</v>
      </c>
      <c r="S19" s="260">
        <f>'PT Wood Rectangle Wholesale'!S19+('PT Wood Rectangle Wholesale'!S19*'PT Wood Rectangle Retail'!$X$7)</f>
        <v>13062.003219720002</v>
      </c>
      <c r="T19" s="260">
        <f>'PT Wood Rectangle Wholesale'!T19+('PT Wood Rectangle Wholesale'!T19*'PT Wood Rectangle Retail'!$X$7)</f>
        <v>15038.417908080002</v>
      </c>
      <c r="U19" s="72"/>
      <c r="X19" s="166"/>
    </row>
    <row r="20" spans="1:26" ht="16.5" customHeight="1" x14ac:dyDescent="0.25">
      <c r="A20" s="72"/>
      <c r="B20" s="238"/>
      <c r="C20" s="261"/>
      <c r="D20" s="261"/>
      <c r="E20" s="261"/>
      <c r="F20" s="261"/>
      <c r="G20" s="261"/>
      <c r="H20" s="261"/>
      <c r="I20" s="261"/>
      <c r="J20" s="261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72"/>
      <c r="Z20" s="76"/>
    </row>
    <row r="21" spans="1:26" ht="15" customHeight="1" x14ac:dyDescent="0.25">
      <c r="A21" s="72"/>
      <c r="B21" s="236" t="s">
        <v>183</v>
      </c>
      <c r="C21" s="260"/>
      <c r="D21" s="263"/>
      <c r="E21" s="260"/>
      <c r="F21" s="260"/>
      <c r="G21" s="260"/>
      <c r="H21" s="260"/>
      <c r="I21" s="260"/>
      <c r="J21" s="260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72"/>
    </row>
    <row r="22" spans="1:26" ht="15.95" customHeight="1" x14ac:dyDescent="0.25">
      <c r="A22" s="72"/>
      <c r="B22" s="243" t="s">
        <v>224</v>
      </c>
      <c r="C22" s="261">
        <f>'PT Wood Rectangle Wholesale'!C22+('PT Wood Rectangle Wholesale'!C22*'PT Wood Rectangle Retail'!$X$7)</f>
        <v>311.21092416959999</v>
      </c>
      <c r="D22" s="261">
        <f>'PT Wood Rectangle Wholesale'!D22+('PT Wood Rectangle Wholesale'!D22*'PT Wood Rectangle Retail'!$X$7)</f>
        <v>371.05917881760001</v>
      </c>
      <c r="E22" s="261">
        <f>'PT Wood Rectangle Wholesale'!E22+('PT Wood Rectangle Wholesale'!E22*'PT Wood Rectangle Retail'!$X$7)</f>
        <v>406.96813160639999</v>
      </c>
      <c r="F22" s="261">
        <f>'PT Wood Rectangle Wholesale'!F22+('PT Wood Rectangle Wholesale'!F22*'PT Wood Rectangle Retail'!$X$7)</f>
        <v>371.05917881760001</v>
      </c>
      <c r="G22" s="261">
        <f>'PT Wood Rectangle Wholesale'!G22+('PT Wood Rectangle Wholesale'!G22*'PT Wood Rectangle Retail'!$X$7)</f>
        <v>406.96813160639999</v>
      </c>
      <c r="H22" s="261">
        <f>'PT Wood Rectangle Wholesale'!H22+('PT Wood Rectangle Wholesale'!H22*'PT Wood Rectangle Retail'!$X$7)</f>
        <v>466.81638625440007</v>
      </c>
      <c r="I22" s="261">
        <f>'PT Wood Rectangle Wholesale'!I22+('PT Wood Rectangle Wholesale'!I22*'PT Wood Rectangle Retail'!$X$7)</f>
        <v>514.69498997280004</v>
      </c>
      <c r="J22" s="261">
        <f>'PT Wood Rectangle Wholesale'!J22+('PT Wood Rectangle Wholesale'!J22*'PT Wood Rectangle Retail'!$X$7)</f>
        <v>562.5735936911999</v>
      </c>
      <c r="K22" s="261">
        <f>'PT Wood Rectangle Wholesale'!K22+('PT Wood Rectangle Wholesale'!K22*'PT Wood Rectangle Retail'!$X$7)</f>
        <v>430.90743346559998</v>
      </c>
      <c r="L22" s="261">
        <f>'PT Wood Rectangle Wholesale'!L22+('PT Wood Rectangle Wholesale'!L22*'PT Wood Rectangle Retail'!$X$7)</f>
        <v>514.69498997280004</v>
      </c>
      <c r="M22" s="261">
        <f>'PT Wood Rectangle Wholesale'!M22+('PT Wood Rectangle Wholesale'!M22*'PT Wood Rectangle Retail'!$X$7)</f>
        <v>562.5735936911999</v>
      </c>
      <c r="N22" s="261">
        <f>'PT Wood Rectangle Wholesale'!N22+('PT Wood Rectangle Wholesale'!N22*'PT Wood Rectangle Retail'!$X$7)</f>
        <v>610.45219740959999</v>
      </c>
      <c r="O22" s="261">
        <f>'PT Wood Rectangle Wholesale'!O22+('PT Wood Rectangle Wholesale'!O22*'PT Wood Rectangle Retail'!$X$7)</f>
        <v>658.33080112800008</v>
      </c>
      <c r="P22" s="261">
        <f>'PT Wood Rectangle Wholesale'!P22+('PT Wood Rectangle Wholesale'!P22*'PT Wood Rectangle Retail'!$X$7)</f>
        <v>754.08800856480002</v>
      </c>
      <c r="Q22" s="261">
        <f>'PT Wood Rectangle Wholesale'!Q22+('PT Wood Rectangle Wholesale'!Q22*'PT Wood Rectangle Retail'!$X$7)</f>
        <v>586.5128955504</v>
      </c>
      <c r="R22" s="261">
        <f>'PT Wood Rectangle Wholesale'!R22+('PT Wood Rectangle Wholesale'!R22*'PT Wood Rectangle Retail'!$X$7)</f>
        <v>718.17905577600004</v>
      </c>
      <c r="S22" s="261">
        <f>'PT Wood Rectangle Wholesale'!S22+('PT Wood Rectangle Wholesale'!S22*'PT Wood Rectangle Retail'!$X$7)</f>
        <v>766.05765949440001</v>
      </c>
      <c r="T22" s="261">
        <f>'PT Wood Rectangle Wholesale'!T22+('PT Wood Rectangle Wholesale'!T22*'PT Wood Rectangle Retail'!$X$7)</f>
        <v>885.75416879040006</v>
      </c>
      <c r="U22" s="72"/>
    </row>
    <row r="23" spans="1:26" x14ac:dyDescent="0.25">
      <c r="A23" s="72"/>
      <c r="B23" s="244" t="s">
        <v>228</v>
      </c>
      <c r="C23" s="260">
        <f>'PT Wood Rectangle Wholesale'!C23+('PT Wood Rectangle Wholesale'!C23*'PT Wood Rectangle Retail'!$X$7)</f>
        <v>406.96813160639999</v>
      </c>
      <c r="D23" s="260">
        <f>'PT Wood Rectangle Wholesale'!D23+('PT Wood Rectangle Wholesale'!D23*'PT Wood Rectangle Retail'!$X$7)</f>
        <v>514.69498997280004</v>
      </c>
      <c r="E23" s="260">
        <f>'PT Wood Rectangle Wholesale'!E23+('PT Wood Rectangle Wholesale'!E23*'PT Wood Rectangle Retail'!$X$7)</f>
        <v>538.63429183200003</v>
      </c>
      <c r="F23" s="260">
        <f>'PT Wood Rectangle Wholesale'!F23+('PT Wood Rectangle Wholesale'!F23*'PT Wood Rectangle Retail'!$X$7)</f>
        <v>478.78603718399995</v>
      </c>
      <c r="G23" s="260">
        <f>'PT Wood Rectangle Wholesale'!G23+('PT Wood Rectangle Wholesale'!G23*'PT Wood Rectangle Retail'!$X$7)</f>
        <v>562.5735936911999</v>
      </c>
      <c r="H23" s="260">
        <f>'PT Wood Rectangle Wholesale'!H23+('PT Wood Rectangle Wholesale'!H23*'PT Wood Rectangle Retail'!$X$7)</f>
        <v>610.45219740959999</v>
      </c>
      <c r="I23" s="260">
        <f>'PT Wood Rectangle Wholesale'!I23+('PT Wood Rectangle Wholesale'!I23*'PT Wood Rectangle Retail'!$X$7)</f>
        <v>658.33080112800008</v>
      </c>
      <c r="J23" s="260">
        <f>'PT Wood Rectangle Wholesale'!J23+('PT Wood Rectangle Wholesale'!J23*'PT Wood Rectangle Retail'!$X$7)</f>
        <v>766.05765949440001</v>
      </c>
      <c r="K23" s="260">
        <f>'PT Wood Rectangle Wholesale'!K23+('PT Wood Rectangle Wholesale'!K23*'PT Wood Rectangle Retail'!$X$7)</f>
        <v>586.5128955504</v>
      </c>
      <c r="L23" s="260">
        <f>'PT Wood Rectangle Wholesale'!L23+('PT Wood Rectangle Wholesale'!L23*'PT Wood Rectangle Retail'!$X$7)</f>
        <v>670.30045205760007</v>
      </c>
      <c r="M23" s="260">
        <f>'PT Wood Rectangle Wholesale'!M23+('PT Wood Rectangle Wholesale'!M23*'PT Wood Rectangle Retail'!$X$7)</f>
        <v>754.08800856480002</v>
      </c>
      <c r="N23" s="260">
        <f>'PT Wood Rectangle Wholesale'!N23+('PT Wood Rectangle Wholesale'!N23*'PT Wood Rectangle Retail'!$X$7)</f>
        <v>837.87556507199997</v>
      </c>
      <c r="O23" s="260">
        <f>'PT Wood Rectangle Wholesale'!O23+('PT Wood Rectangle Wholesale'!O23*'PT Wood Rectangle Retail'!$X$7)</f>
        <v>885.75416879040006</v>
      </c>
      <c r="P23" s="260">
        <f>'PT Wood Rectangle Wholesale'!P23+('PT Wood Rectangle Wholesale'!P23*'PT Wood Rectangle Retail'!$X$7)</f>
        <v>1017.4203290160001</v>
      </c>
      <c r="Q23" s="260">
        <f>'PT Wood Rectangle Wholesale'!Q23+('PT Wood Rectangle Wholesale'!Q23*'PT Wood Rectangle Retail'!$X$7)</f>
        <v>789.99696135360011</v>
      </c>
      <c r="R23" s="260">
        <f>'PT Wood Rectangle Wholesale'!R23+('PT Wood Rectangle Wholesale'!R23*'PT Wood Rectangle Retail'!$X$7)</f>
        <v>957.5720743679999</v>
      </c>
      <c r="S23" s="260">
        <f>'PT Wood Rectangle Wholesale'!S23+('PT Wood Rectangle Wholesale'!S23*'PT Wood Rectangle Retail'!$X$7)</f>
        <v>1029.3899799456001</v>
      </c>
      <c r="T23" s="260">
        <f>'PT Wood Rectangle Wholesale'!T23+('PT Wood Rectangle Wholesale'!T23*'PT Wood Rectangle Retail'!$X$7)</f>
        <v>1173.0257911008</v>
      </c>
      <c r="U23" s="72"/>
    </row>
    <row r="24" spans="1:26" ht="15" customHeight="1" x14ac:dyDescent="0.25">
      <c r="A24" s="72"/>
      <c r="B24" s="243"/>
      <c r="C24" s="261"/>
      <c r="D24" s="261"/>
      <c r="E24" s="261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72"/>
    </row>
    <row r="25" spans="1:26" ht="15" customHeight="1" x14ac:dyDescent="0.25">
      <c r="A25" s="72"/>
      <c r="B25" s="247" t="s">
        <v>229</v>
      </c>
      <c r="C25" s="600">
        <f>'PT Wood Rectangle Wholesale'!C25+('PT Wood Rectangle Wholesale'!C25*'PT Wood Rectangle Retail'!$X$7)</f>
        <v>502.72533904320005</v>
      </c>
      <c r="D25" s="600">
        <f>'PT Wood Rectangle Wholesale'!D25+('PT Wood Rectangle Wholesale'!D25*'PT Wood Rectangle Retail'!$X$7)</f>
        <v>598.48254648000011</v>
      </c>
      <c r="E25" s="600">
        <f>'PT Wood Rectangle Wholesale'!E25+('PT Wood Rectangle Wholesale'!E25*'PT Wood Rectangle Retail'!$X$7)</f>
        <v>646.36115019839997</v>
      </c>
      <c r="F25" s="600">
        <f>'PT Wood Rectangle Wholesale'!F25+('PT Wood Rectangle Wholesale'!F25*'PT Wood Rectangle Retail'!$X$7)</f>
        <v>610.45219740959999</v>
      </c>
      <c r="G25" s="600">
        <f>'PT Wood Rectangle Wholesale'!G25+('PT Wood Rectangle Wholesale'!G25*'PT Wood Rectangle Retail'!$X$7)</f>
        <v>658.33080112800008</v>
      </c>
      <c r="H25" s="600">
        <f>'PT Wood Rectangle Wholesale'!H25+('PT Wood Rectangle Wholesale'!H25*'PT Wood Rectangle Retail'!$X$7)</f>
        <v>730.14870670560003</v>
      </c>
      <c r="I25" s="600">
        <f>'PT Wood Rectangle Wholesale'!I25+('PT Wood Rectangle Wholesale'!I25*'PT Wood Rectangle Retail'!$X$7)</f>
        <v>778.02731042400001</v>
      </c>
      <c r="J25" s="600">
        <f>'PT Wood Rectangle Wholesale'!J25+('PT Wood Rectangle Wholesale'!J25*'PT Wood Rectangle Retail'!$X$7)</f>
        <v>873.78451786080018</v>
      </c>
      <c r="K25" s="600">
        <f>'PT Wood Rectangle Wholesale'!K25+('PT Wood Rectangle Wholesale'!K25*'PT Wood Rectangle Retail'!$X$7)</f>
        <v>706.20940484639993</v>
      </c>
      <c r="L25" s="600">
        <f>'PT Wood Rectangle Wholesale'!L25+('PT Wood Rectangle Wholesale'!L25*'PT Wood Rectangle Retail'!$X$7)</f>
        <v>778.02731042400001</v>
      </c>
      <c r="M25" s="600">
        <f>'PT Wood Rectangle Wholesale'!M25+('PT Wood Rectangle Wholesale'!M25*'PT Wood Rectangle Retail'!$X$7)</f>
        <v>861.81486693119996</v>
      </c>
      <c r="N25" s="600">
        <f>'PT Wood Rectangle Wholesale'!N25+('PT Wood Rectangle Wholesale'!N25*'PT Wood Rectangle Retail'!$X$7)</f>
        <v>945.60242343840014</v>
      </c>
      <c r="O25" s="600">
        <f>'PT Wood Rectangle Wholesale'!O25+('PT Wood Rectangle Wholesale'!O25*'PT Wood Rectangle Retail'!$X$7)</f>
        <v>1005.4506780864001</v>
      </c>
      <c r="P25" s="600">
        <f>'PT Wood Rectangle Wholesale'!P25+('PT Wood Rectangle Wholesale'!P25*'PT Wood Rectangle Retail'!$X$7)</f>
        <v>1149.0864892415998</v>
      </c>
      <c r="Q25" s="600">
        <f>'PT Wood Rectangle Wholesale'!Q25+('PT Wood Rectangle Wholesale'!Q25*'PT Wood Rectangle Retail'!$X$7)</f>
        <v>861.81486693119996</v>
      </c>
      <c r="R25" s="600">
        <f>'PT Wood Rectangle Wholesale'!R25+('PT Wood Rectangle Wholesale'!R25*'PT Wood Rectangle Retail'!$X$7)</f>
        <v>1017.4203290160001</v>
      </c>
      <c r="S25" s="600">
        <f>'PT Wood Rectangle Wholesale'!S25+('PT Wood Rectangle Wholesale'!S25*'PT Wood Rectangle Retail'!$X$7)</f>
        <v>1077.2685836640001</v>
      </c>
      <c r="T25" s="600">
        <f>'PT Wood Rectangle Wholesale'!T25+('PT Wood Rectangle Wholesale'!T25*'PT Wood Rectangle Retail'!$X$7)</f>
        <v>1232.8740457487997</v>
      </c>
      <c r="U25" s="72"/>
    </row>
    <row r="26" spans="1:26" ht="15" customHeight="1" x14ac:dyDescent="0.25">
      <c r="A26" s="72"/>
      <c r="B26" s="243" t="s">
        <v>79</v>
      </c>
      <c r="C26" s="261">
        <f>'PT Wood Rectangle Wholesale'!C26+('PT Wood Rectangle Wholesale'!C26*'PT Wood Rectangle Retail'!$X$7)</f>
        <v>344.72594677247997</v>
      </c>
      <c r="D26" s="261">
        <f>'PT Wood Rectangle Wholesale'!D26+('PT Wood Rectangle Wholesale'!D26*'PT Wood Rectangle Retail'!$X$7)</f>
        <v>430.90743346559998</v>
      </c>
      <c r="E26" s="261">
        <f>'PT Wood Rectangle Wholesale'!E26+('PT Wood Rectangle Wholesale'!E26*'PT Wood Rectangle Retail'!$X$7)</f>
        <v>430.90743346559998</v>
      </c>
      <c r="F26" s="261">
        <f>'PT Wood Rectangle Wholesale'!F26+('PT Wood Rectangle Wholesale'!F26*'PT Wood Rectangle Retail'!$X$7)</f>
        <v>344.72594677247997</v>
      </c>
      <c r="G26" s="261">
        <f>'PT Wood Rectangle Wholesale'!G26+('PT Wood Rectangle Wholesale'!G26*'PT Wood Rectangle Retail'!$X$7)</f>
        <v>430.90743346559998</v>
      </c>
      <c r="H26" s="261">
        <f>'PT Wood Rectangle Wholesale'!H26+('PT Wood Rectangle Wholesale'!H26*'PT Wood Rectangle Retail'!$X$7)</f>
        <v>430.90743346559998</v>
      </c>
      <c r="I26" s="261">
        <f>'PT Wood Rectangle Wholesale'!I26+('PT Wood Rectangle Wholesale'!I26*'PT Wood Rectangle Retail'!$X$7)</f>
        <v>430.90743346559998</v>
      </c>
      <c r="J26" s="261">
        <f>'PT Wood Rectangle Wholesale'!J26+('PT Wood Rectangle Wholesale'!J26*'PT Wood Rectangle Retail'!$X$7)</f>
        <v>603.27040685183999</v>
      </c>
      <c r="K26" s="261">
        <f>'PT Wood Rectangle Wholesale'!K26+('PT Wood Rectangle Wholesale'!K26*'PT Wood Rectangle Retail'!$X$7)</f>
        <v>387.81669011904006</v>
      </c>
      <c r="L26" s="261">
        <f>'PT Wood Rectangle Wholesale'!L26+('PT Wood Rectangle Wholesale'!L26*'PT Wood Rectangle Retail'!$X$7)</f>
        <v>430.90743346559998</v>
      </c>
      <c r="M26" s="261">
        <f>'PT Wood Rectangle Wholesale'!M26+('PT Wood Rectangle Wholesale'!M26*'PT Wood Rectangle Retail'!$X$7)</f>
        <v>430.90743346559998</v>
      </c>
      <c r="N26" s="261">
        <f>'PT Wood Rectangle Wholesale'!N26+('PT Wood Rectangle Wholesale'!N26*'PT Wood Rectangle Retail'!$X$7)</f>
        <v>603.27040685183999</v>
      </c>
      <c r="O26" s="261">
        <f>'PT Wood Rectangle Wholesale'!O26+('PT Wood Rectangle Wholesale'!O26*'PT Wood Rectangle Retail'!$X$7)</f>
        <v>603.27040685183999</v>
      </c>
      <c r="P26" s="261">
        <f>'PT Wood Rectangle Wholesale'!P26+('PT Wood Rectangle Wholesale'!P26*'PT Wood Rectangle Retail'!$X$7)</f>
        <v>603.27040685183999</v>
      </c>
      <c r="Q26" s="261">
        <f>'PT Wood Rectangle Wholesale'!Q26+('PT Wood Rectangle Wholesale'!Q26*'PT Wood Rectangle Retail'!$X$7)</f>
        <v>517.08892015871993</v>
      </c>
      <c r="R26" s="261">
        <f>'PT Wood Rectangle Wholesale'!R26+('PT Wood Rectangle Wholesale'!R26*'PT Wood Rectangle Retail'!$X$7)</f>
        <v>689.45189354495994</v>
      </c>
      <c r="S26" s="261">
        <f>'PT Wood Rectangle Wholesale'!S26+('PT Wood Rectangle Wholesale'!S26*'PT Wood Rectangle Retail'!$X$7)</f>
        <v>689.45189354495994</v>
      </c>
      <c r="T26" s="261">
        <f>'PT Wood Rectangle Wholesale'!T26+('PT Wood Rectangle Wholesale'!T26*'PT Wood Rectangle Retail'!$X$7)</f>
        <v>689.45189354495994</v>
      </c>
      <c r="U26" s="72"/>
    </row>
    <row r="27" spans="1:26" ht="15" customHeight="1" x14ac:dyDescent="0.25">
      <c r="A27" s="72"/>
      <c r="B27" s="244" t="s">
        <v>200</v>
      </c>
      <c r="C27" s="260">
        <f>'PT Wood Rectangle Wholesale'!C27+('PT Wood Rectangle Wholesale'!C27*'PT Wood Rectangle Retail'!$X$7)</f>
        <v>409.36206179231999</v>
      </c>
      <c r="D27" s="260">
        <f>'PT Wood Rectangle Wholesale'!D27+('PT Wood Rectangle Wholesale'!D27*'PT Wood Rectangle Retail'!$X$7)</f>
        <v>454.84673532480002</v>
      </c>
      <c r="E27" s="260">
        <f>'PT Wood Rectangle Wholesale'!E27+('PT Wood Rectangle Wholesale'!E27*'PT Wood Rectangle Retail'!$X$7)</f>
        <v>454.84673532480002</v>
      </c>
      <c r="F27" s="260">
        <f>'PT Wood Rectangle Wholesale'!F27+('PT Wood Rectangle Wholesale'!F27*'PT Wood Rectangle Retail'!$X$7)</f>
        <v>409.36206179231999</v>
      </c>
      <c r="G27" s="260">
        <f>'PT Wood Rectangle Wholesale'!G27+('PT Wood Rectangle Wholesale'!G27*'PT Wood Rectangle Retail'!$X$7)</f>
        <v>454.84673532480002</v>
      </c>
      <c r="H27" s="260">
        <f>'PT Wood Rectangle Wholesale'!H27+('PT Wood Rectangle Wholesale'!H27*'PT Wood Rectangle Retail'!$X$7)</f>
        <v>454.84673532480002</v>
      </c>
      <c r="I27" s="260">
        <f>'PT Wood Rectangle Wholesale'!I27+('PT Wood Rectangle Wholesale'!I27*'PT Wood Rectangle Retail'!$X$7)</f>
        <v>454.84673532480002</v>
      </c>
      <c r="J27" s="260">
        <f>'PT Wood Rectangle Wholesale'!J27+('PT Wood Rectangle Wholesale'!J27*'PT Wood Rectangle Retail'!$X$7)</f>
        <v>636.78542945471997</v>
      </c>
      <c r="K27" s="260">
        <f>'PT Wood Rectangle Wholesale'!K27+('PT Wood Rectangle Wholesale'!K27*'PT Wood Rectangle Retail'!$X$7)</f>
        <v>409.36206179231999</v>
      </c>
      <c r="L27" s="260">
        <f>'PT Wood Rectangle Wholesale'!L27+('PT Wood Rectangle Wholesale'!L27*'PT Wood Rectangle Retail'!$X$7)</f>
        <v>454.84673532480002</v>
      </c>
      <c r="M27" s="260">
        <f>'PT Wood Rectangle Wholesale'!M27+('PT Wood Rectangle Wholesale'!M27*'PT Wood Rectangle Retail'!$X$7)</f>
        <v>454.84673532480002</v>
      </c>
      <c r="N27" s="260">
        <f>'PT Wood Rectangle Wholesale'!N27+('PT Wood Rectangle Wholesale'!N27*'PT Wood Rectangle Retail'!$X$7)</f>
        <v>636.78542945471997</v>
      </c>
      <c r="O27" s="260">
        <f>'PT Wood Rectangle Wholesale'!O27+('PT Wood Rectangle Wholesale'!O27*'PT Wood Rectangle Retail'!$X$7)</f>
        <v>636.78542945471997</v>
      </c>
      <c r="P27" s="260">
        <f>'PT Wood Rectangle Wholesale'!P27+('PT Wood Rectangle Wholesale'!P27*'PT Wood Rectangle Retail'!$X$7)</f>
        <v>636.78542945471997</v>
      </c>
      <c r="Q27" s="260">
        <f>'PT Wood Rectangle Wholesale'!Q27+('PT Wood Rectangle Wholesale'!Q27*'PT Wood Rectangle Retail'!$X$7)</f>
        <v>545.81608238976014</v>
      </c>
      <c r="R27" s="260">
        <f>'PT Wood Rectangle Wholesale'!R27+('PT Wood Rectangle Wholesale'!R27*'PT Wood Rectangle Retail'!$X$7)</f>
        <v>727.75477651968004</v>
      </c>
      <c r="S27" s="260">
        <f>'PT Wood Rectangle Wholesale'!S27+('PT Wood Rectangle Wholesale'!S27*'PT Wood Rectangle Retail'!$X$7)</f>
        <v>727.75477651968004</v>
      </c>
      <c r="T27" s="260">
        <f>'PT Wood Rectangle Wholesale'!T27+('PT Wood Rectangle Wholesale'!T27*'PT Wood Rectangle Retail'!$X$7)</f>
        <v>727.75477651968004</v>
      </c>
      <c r="U27" s="72"/>
    </row>
    <row r="28" spans="1:26" ht="15" customHeight="1" x14ac:dyDescent="0.25">
      <c r="A28" s="72"/>
      <c r="B28" s="243"/>
      <c r="C28" s="261"/>
      <c r="D28" s="261"/>
      <c r="E28" s="261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72"/>
    </row>
    <row r="29" spans="1:26" ht="15" customHeight="1" x14ac:dyDescent="0.25">
      <c r="A29" s="72"/>
      <c r="B29" s="224" t="s">
        <v>188</v>
      </c>
      <c r="C29" s="600">
        <f>'PT Wood Rectangle Wholesale'!C29+('PT Wood Rectangle Wholesale'!C29*'PT Wood Rectangle Retail'!$X$7)</f>
        <v>-706.20940484639993</v>
      </c>
      <c r="D29" s="600">
        <f>'PT Wood Rectangle Wholesale'!D29+('PT Wood Rectangle Wholesale'!D29*'PT Wood Rectangle Retail'!$X$7)</f>
        <v>-837.87556507199997</v>
      </c>
      <c r="E29" s="600">
        <f>'PT Wood Rectangle Wholesale'!E29+('PT Wood Rectangle Wholesale'!E29*'PT Wood Rectangle Retail'!$X$7)</f>
        <v>-933.63277250880014</v>
      </c>
      <c r="F29" s="600">
        <f>'PT Wood Rectangle Wholesale'!F29+('PT Wood Rectangle Wholesale'!F29*'PT Wood Rectangle Retail'!$X$7)</f>
        <v>-813.93626321279999</v>
      </c>
      <c r="G29" s="600">
        <f>'PT Wood Rectangle Wholesale'!G29+('PT Wood Rectangle Wholesale'!G29*'PT Wood Rectangle Retail'!$X$7)</f>
        <v>-957.5720743679999</v>
      </c>
      <c r="H29" s="600">
        <f>'PT Wood Rectangle Wholesale'!H29+('PT Wood Rectangle Wholesale'!H29*'PT Wood Rectangle Retail'!$X$7)</f>
        <v>-1065.2989327343998</v>
      </c>
      <c r="I29" s="600">
        <f>'PT Wood Rectangle Wholesale'!I29+('PT Wood Rectangle Wholesale'!I29*'PT Wood Rectangle Retail'!$X$7)</f>
        <v>-1161.0561401712</v>
      </c>
      <c r="J29" s="600">
        <f>'PT Wood Rectangle Wholesale'!J29+('PT Wood Rectangle Wholesale'!J29*'PT Wood Rectangle Retail'!$X$7)</f>
        <v>-1220.9043948192</v>
      </c>
      <c r="K29" s="600">
        <f>'PT Wood Rectangle Wholesale'!K29+('PT Wood Rectangle Wholesale'!K29*'PT Wood Rectangle Retail'!$X$7)</f>
        <v>-1017.4203290160001</v>
      </c>
      <c r="L29" s="600">
        <f>'PT Wood Rectangle Wholesale'!L29+('PT Wood Rectangle Wholesale'!L29*'PT Wood Rectangle Retail'!$X$7)</f>
        <v>-1196.9650929600002</v>
      </c>
      <c r="M29" s="600">
        <f>'PT Wood Rectangle Wholesale'!M29+('PT Wood Rectangle Wholesale'!M29*'PT Wood Rectangle Retail'!$X$7)</f>
        <v>-1304.6919513264002</v>
      </c>
      <c r="N29" s="600">
        <f>'PT Wood Rectangle Wholesale'!N29+('PT Wood Rectangle Wholesale'!N29*'PT Wood Rectangle Retail'!$X$7)</f>
        <v>-1508.1760171296</v>
      </c>
      <c r="O29" s="600">
        <f>'PT Wood Rectangle Wholesale'!O29+('PT Wood Rectangle Wholesale'!O29*'PT Wood Rectangle Retail'!$X$7)</f>
        <v>-1783.4779885104001</v>
      </c>
      <c r="P29" s="600">
        <f>'PT Wood Rectangle Wholesale'!P29+('PT Wood Rectangle Wholesale'!P29*'PT Wood Rectangle Retail'!$X$7)</f>
        <v>-2034.8406580320002</v>
      </c>
      <c r="Q29" s="600">
        <f>'PT Wood Rectangle Wholesale'!Q29+('PT Wood Rectangle Wholesale'!Q29*'PT Wood Rectangle Retail'!$X$7)</f>
        <v>-1400.4491587631999</v>
      </c>
      <c r="R29" s="600">
        <f>'PT Wood Rectangle Wholesale'!R29+('PT Wood Rectangle Wholesale'!R29*'PT Wood Rectangle Retail'!$X$7)</f>
        <v>-1903.1744978064</v>
      </c>
      <c r="S29" s="600">
        <f>'PT Wood Rectangle Wholesale'!S29+('PT Wood Rectangle Wholesale'!S29*'PT Wood Rectangle Retail'!$X$7)</f>
        <v>-2058.7799598912002</v>
      </c>
      <c r="T29" s="600">
        <f>'PT Wood Rectangle Wholesale'!T29+('PT Wood Rectangle Wholesale'!T29*'PT Wood Rectangle Retail'!$X$7)</f>
        <v>-2334.081931272</v>
      </c>
      <c r="U29" s="72"/>
    </row>
    <row r="30" spans="1:26" ht="15" customHeight="1" x14ac:dyDescent="0.25">
      <c r="A30" s="72"/>
      <c r="B30" s="243" t="s">
        <v>189</v>
      </c>
      <c r="C30" s="261">
        <f>'PT Wood Rectangle Wholesale'!C30+('PT Wood Rectangle Wholesale'!C30*'PT Wood Rectangle Retail'!$X$7)</f>
        <v>-394.99848067680006</v>
      </c>
      <c r="D30" s="261">
        <f>'PT Wood Rectangle Wholesale'!D30+('PT Wood Rectangle Wholesale'!D30*'PT Wood Rectangle Retail'!$X$7)</f>
        <v>-526.66464090240004</v>
      </c>
      <c r="E30" s="261">
        <f>'PT Wood Rectangle Wholesale'!E30+('PT Wood Rectangle Wholesale'!E30*'PT Wood Rectangle Retail'!$X$7)</f>
        <v>-574.5432446207999</v>
      </c>
      <c r="F30" s="261">
        <f>'PT Wood Rectangle Wholesale'!F30+('PT Wood Rectangle Wholesale'!F30*'PT Wood Rectangle Retail'!$X$7)</f>
        <v>-538.63429183200003</v>
      </c>
      <c r="G30" s="261">
        <f>'PT Wood Rectangle Wholesale'!G30+('PT Wood Rectangle Wholesale'!G30*'PT Wood Rectangle Retail'!$X$7)</f>
        <v>-574.5432446207999</v>
      </c>
      <c r="H30" s="261">
        <f>'PT Wood Rectangle Wholesale'!H30+('PT Wood Rectangle Wholesale'!H30*'PT Wood Rectangle Retail'!$X$7)</f>
        <v>-622.42184833919998</v>
      </c>
      <c r="I30" s="261">
        <f>'PT Wood Rectangle Wholesale'!I30+('PT Wood Rectangle Wholesale'!I30*'PT Wood Rectangle Retail'!$X$7)</f>
        <v>-694.23975391680005</v>
      </c>
      <c r="J30" s="261">
        <f>'PT Wood Rectangle Wholesale'!J30+('PT Wood Rectangle Wholesale'!J30*'PT Wood Rectangle Retail'!$X$7)</f>
        <v>-778.02731042400001</v>
      </c>
      <c r="K30" s="261">
        <f>'PT Wood Rectangle Wholesale'!K30+('PT Wood Rectangle Wholesale'!K30*'PT Wood Rectangle Retail'!$X$7)</f>
        <v>-634.39149926880009</v>
      </c>
      <c r="L30" s="261">
        <f>'PT Wood Rectangle Wholesale'!L30+('PT Wood Rectangle Wholesale'!L30*'PT Wood Rectangle Retail'!$X$7)</f>
        <v>-682.27010298719983</v>
      </c>
      <c r="M30" s="261">
        <f>'PT Wood Rectangle Wholesale'!M30+('PT Wood Rectangle Wholesale'!M30*'PT Wood Rectangle Retail'!$X$7)</f>
        <v>-742.11835763520003</v>
      </c>
      <c r="N30" s="261">
        <f>'PT Wood Rectangle Wholesale'!N30+('PT Wood Rectangle Wholesale'!N30*'PT Wood Rectangle Retail'!$X$7)</f>
        <v>-813.93626321279999</v>
      </c>
      <c r="O30" s="261">
        <f>'PT Wood Rectangle Wholesale'!O30+('PT Wood Rectangle Wholesale'!O30*'PT Wood Rectangle Retail'!$X$7)</f>
        <v>-861.81486693119996</v>
      </c>
      <c r="P30" s="261">
        <f>'PT Wood Rectangle Wholesale'!P30+('PT Wood Rectangle Wholesale'!P30*'PT Wood Rectangle Retail'!$X$7)</f>
        <v>-993.4810271568</v>
      </c>
      <c r="Q30" s="261">
        <f>'PT Wood Rectangle Wholesale'!Q30+('PT Wood Rectangle Wholesale'!Q30*'PT Wood Rectangle Retail'!$X$7)</f>
        <v>-766.05765949440001</v>
      </c>
      <c r="R30" s="261">
        <f>'PT Wood Rectangle Wholesale'!R30+('PT Wood Rectangle Wholesale'!R30*'PT Wood Rectangle Retail'!$X$7)</f>
        <v>-933.63277250880014</v>
      </c>
      <c r="S30" s="261">
        <f>'PT Wood Rectangle Wholesale'!S30+('PT Wood Rectangle Wholesale'!S30*'PT Wood Rectangle Retail'!$X$7)</f>
        <v>-981.51137622719989</v>
      </c>
      <c r="T30" s="261">
        <f>'PT Wood Rectangle Wholesale'!T30+('PT Wood Rectangle Wholesale'!T30*'PT Wood Rectangle Retail'!$X$7)</f>
        <v>-1101.2078855232</v>
      </c>
      <c r="U30" s="72"/>
    </row>
    <row r="31" spans="1:26" ht="15" customHeight="1" x14ac:dyDescent="0.25">
      <c r="A31" s="72"/>
      <c r="B31" s="87" t="s">
        <v>230</v>
      </c>
      <c r="C31" s="260">
        <f>'PT Wood Rectangle Wholesale'!C31+('PT Wood Rectangle Wholesale'!C31*'PT Wood Rectangle Retail'!$X$7)</f>
        <v>239.39301859199998</v>
      </c>
      <c r="D31" s="260">
        <f>'PT Wood Rectangle Wholesale'!D31+('PT Wood Rectangle Wholesale'!D31*'PT Wood Rectangle Retail'!$X$7)</f>
        <v>275.30197138080001</v>
      </c>
      <c r="E31" s="260">
        <f>'PT Wood Rectangle Wholesale'!E31+('PT Wood Rectangle Wholesale'!E31*'PT Wood Rectangle Retail'!$X$7)</f>
        <v>287.27162231039995</v>
      </c>
      <c r="F31" s="260">
        <f>'PT Wood Rectangle Wholesale'!F31+('PT Wood Rectangle Wholesale'!F31*'PT Wood Rectangle Retail'!$X$7)</f>
        <v>263.33232045120002</v>
      </c>
      <c r="G31" s="260">
        <f>'PT Wood Rectangle Wholesale'!G31+('PT Wood Rectangle Wholesale'!G31*'PT Wood Rectangle Retail'!$X$7)</f>
        <v>299.24127324000006</v>
      </c>
      <c r="H31" s="260">
        <f>'PT Wood Rectangle Wholesale'!H31+('PT Wood Rectangle Wholesale'!H31*'PT Wood Rectangle Retail'!$X$7)</f>
        <v>335.15022602880003</v>
      </c>
      <c r="I31" s="260">
        <f>'PT Wood Rectangle Wholesale'!I31+('PT Wood Rectangle Wholesale'!I31*'PT Wood Rectangle Retail'!$X$7)</f>
        <v>359.08952788800002</v>
      </c>
      <c r="J31" s="260">
        <f>'PT Wood Rectangle Wholesale'!J31+('PT Wood Rectangle Wholesale'!J31*'PT Wood Rectangle Retail'!$X$7)</f>
        <v>406.96813160639999</v>
      </c>
      <c r="K31" s="260">
        <f>'PT Wood Rectangle Wholesale'!K31+('PT Wood Rectangle Wholesale'!K31*'PT Wood Rectangle Retail'!$X$7)</f>
        <v>323.18057509919998</v>
      </c>
      <c r="L31" s="260">
        <f>'PT Wood Rectangle Wholesale'!L31+('PT Wood Rectangle Wholesale'!L31*'PT Wood Rectangle Retail'!$X$7)</f>
        <v>371.05917881760001</v>
      </c>
      <c r="M31" s="260">
        <f>'PT Wood Rectangle Wholesale'!M31+('PT Wood Rectangle Wholesale'!M31*'PT Wood Rectangle Retail'!$X$7)</f>
        <v>406.96813160639999</v>
      </c>
      <c r="N31" s="260">
        <f>'PT Wood Rectangle Wholesale'!N31+('PT Wood Rectangle Wholesale'!N31*'PT Wood Rectangle Retail'!$X$7)</f>
        <v>454.84673532480002</v>
      </c>
      <c r="O31" s="260">
        <f>'PT Wood Rectangle Wholesale'!O31+('PT Wood Rectangle Wholesale'!O31*'PT Wood Rectangle Retail'!$X$7)</f>
        <v>490.75568811359994</v>
      </c>
      <c r="P31" s="260">
        <f>'PT Wood Rectangle Wholesale'!P31+('PT Wood Rectangle Wholesale'!P31*'PT Wood Rectangle Retail'!$X$7)</f>
        <v>562.5735936911999</v>
      </c>
      <c r="Q31" s="260">
        <f>'PT Wood Rectangle Wholesale'!Q31+('PT Wood Rectangle Wholesale'!Q31*'PT Wood Rectangle Retail'!$X$7)</f>
        <v>383.02882974720001</v>
      </c>
      <c r="R31" s="260">
        <f>'PT Wood Rectangle Wholesale'!R31+('PT Wood Rectangle Wholesale'!R31*'PT Wood Rectangle Retail'!$X$7)</f>
        <v>526.66464090240004</v>
      </c>
      <c r="S31" s="260">
        <f>'PT Wood Rectangle Wholesale'!S31+('PT Wood Rectangle Wholesale'!S31*'PT Wood Rectangle Retail'!$X$7)</f>
        <v>574.5432446207999</v>
      </c>
      <c r="T31" s="260">
        <f>'PT Wood Rectangle Wholesale'!T31+('PT Wood Rectangle Wholesale'!T31*'PT Wood Rectangle Retail'!$X$7)</f>
        <v>646.36115019839997</v>
      </c>
      <c r="U31" s="72"/>
    </row>
    <row r="32" spans="1:26" ht="14.45" customHeight="1" x14ac:dyDescent="0.25">
      <c r="A32" s="72"/>
      <c r="B32" s="249"/>
      <c r="C32" s="261"/>
      <c r="D32" s="261"/>
      <c r="E32" s="261"/>
      <c r="F32" s="261"/>
      <c r="G32" s="261"/>
      <c r="H32" s="261"/>
      <c r="I32" s="261"/>
      <c r="J32" s="261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136"/>
    </row>
    <row r="33" spans="1:21" ht="14.45" customHeight="1" x14ac:dyDescent="0.25">
      <c r="A33" s="72"/>
      <c r="B33" s="143" t="s">
        <v>235</v>
      </c>
      <c r="C33" s="600">
        <f>'PT Wood Rectangle Wholesale'!C33+('PT Wood Rectangle Wholesale'!C33*'PT Wood Rectangle Retail'!$X$7)</f>
        <v>347.2</v>
      </c>
      <c r="D33" s="600">
        <f>'PT Wood Rectangle Wholesale'!D33+('PT Wood Rectangle Wholesale'!D33*'PT Wood Rectangle Retail'!$X$7)</f>
        <v>347.2</v>
      </c>
      <c r="E33" s="600">
        <f>'PT Wood Rectangle Wholesale'!E33+('PT Wood Rectangle Wholesale'!E33*'PT Wood Rectangle Retail'!$X$7)</f>
        <v>347.2</v>
      </c>
      <c r="F33" s="600">
        <f>'PT Wood Rectangle Wholesale'!F33+('PT Wood Rectangle Wholesale'!F33*'PT Wood Rectangle Retail'!$X$7)</f>
        <v>347.2</v>
      </c>
      <c r="G33" s="600">
        <f>'PT Wood Rectangle Wholesale'!G33+('PT Wood Rectangle Wholesale'!G33*'PT Wood Rectangle Retail'!$X$7)</f>
        <v>347.2</v>
      </c>
      <c r="H33" s="600">
        <f>'PT Wood Rectangle Wholesale'!H33+('PT Wood Rectangle Wholesale'!H33*'PT Wood Rectangle Retail'!$X$7)</f>
        <v>347.2</v>
      </c>
      <c r="I33" s="600">
        <f>'PT Wood Rectangle Wholesale'!I33+('PT Wood Rectangle Wholesale'!I33*'PT Wood Rectangle Retail'!$X$7)</f>
        <v>347.2</v>
      </c>
      <c r="J33" s="600">
        <f>'PT Wood Rectangle Wholesale'!J33+('PT Wood Rectangle Wholesale'!J33*'PT Wood Rectangle Retail'!$X$7)</f>
        <v>347.2</v>
      </c>
      <c r="K33" s="600">
        <f>'PT Wood Rectangle Wholesale'!K33+('PT Wood Rectangle Wholesale'!K33*'PT Wood Rectangle Retail'!$X$7)</f>
        <v>347.2</v>
      </c>
      <c r="L33" s="600">
        <f>'PT Wood Rectangle Wholesale'!L33+('PT Wood Rectangle Wholesale'!L33*'PT Wood Rectangle Retail'!$X$7)</f>
        <v>347.2</v>
      </c>
      <c r="M33" s="600">
        <f>'PT Wood Rectangle Wholesale'!M33+('PT Wood Rectangle Wholesale'!M33*'PT Wood Rectangle Retail'!$X$7)</f>
        <v>347.2</v>
      </c>
      <c r="N33" s="600">
        <f>'PT Wood Rectangle Wholesale'!N33+('PT Wood Rectangle Wholesale'!N33*'PT Wood Rectangle Retail'!$X$7)</f>
        <v>347.2</v>
      </c>
      <c r="O33" s="600">
        <f>'PT Wood Rectangle Wholesale'!O33+('PT Wood Rectangle Wholesale'!O33*'PT Wood Rectangle Retail'!$X$7)</f>
        <v>347.2</v>
      </c>
      <c r="P33" s="600">
        <f>'PT Wood Rectangle Wholesale'!P33+('PT Wood Rectangle Wholesale'!P33*'PT Wood Rectangle Retail'!$X$7)</f>
        <v>347.2</v>
      </c>
      <c r="Q33" s="600">
        <f>'PT Wood Rectangle Wholesale'!Q33+('PT Wood Rectangle Wholesale'!Q33*'PT Wood Rectangle Retail'!$X$7)</f>
        <v>347.2</v>
      </c>
      <c r="R33" s="600">
        <f>'PT Wood Rectangle Wholesale'!R33+('PT Wood Rectangle Wholesale'!R33*'PT Wood Rectangle Retail'!$X$7)</f>
        <v>347.2</v>
      </c>
      <c r="S33" s="600">
        <f>'PT Wood Rectangle Wholesale'!S33+('PT Wood Rectangle Wholesale'!S33*'PT Wood Rectangle Retail'!$X$7)</f>
        <v>347.2</v>
      </c>
      <c r="T33" s="600">
        <f>'PT Wood Rectangle Wholesale'!T33+('PT Wood Rectangle Wholesale'!T33*'PT Wood Rectangle Retail'!$X$7)</f>
        <v>347.2</v>
      </c>
      <c r="U33" s="72"/>
    </row>
    <row r="34" spans="1:21" ht="14.45" customHeight="1" x14ac:dyDescent="0.25">
      <c r="A34" s="72"/>
      <c r="B34" s="250" t="s">
        <v>236</v>
      </c>
      <c r="C34" s="261">
        <f>'PT Wood Rectangle Wholesale'!C34+('PT Wood Rectangle Wholesale'!C34*'PT Wood Rectangle Retail'!$X$7)</f>
        <v>319.2</v>
      </c>
      <c r="D34" s="261">
        <f>'PT Wood Rectangle Wholesale'!D34+('PT Wood Rectangle Wholesale'!D34*'PT Wood Rectangle Retail'!$X$7)</f>
        <v>319.2</v>
      </c>
      <c r="E34" s="261">
        <f>'PT Wood Rectangle Wholesale'!E34+('PT Wood Rectangle Wholesale'!E34*'PT Wood Rectangle Retail'!$X$7)</f>
        <v>319.2</v>
      </c>
      <c r="F34" s="261">
        <f>'PT Wood Rectangle Wholesale'!F34+('PT Wood Rectangle Wholesale'!F34*'PT Wood Rectangle Retail'!$X$7)</f>
        <v>319.2</v>
      </c>
      <c r="G34" s="261">
        <f>'PT Wood Rectangle Wholesale'!G34+('PT Wood Rectangle Wholesale'!G34*'PT Wood Rectangle Retail'!$X$7)</f>
        <v>319.2</v>
      </c>
      <c r="H34" s="261">
        <f>'PT Wood Rectangle Wholesale'!H34+('PT Wood Rectangle Wholesale'!H34*'PT Wood Rectangle Retail'!$X$7)</f>
        <v>319.2</v>
      </c>
      <c r="I34" s="261">
        <f>'PT Wood Rectangle Wholesale'!I34+('PT Wood Rectangle Wholesale'!I34*'PT Wood Rectangle Retail'!$X$7)</f>
        <v>319.2</v>
      </c>
      <c r="J34" s="261">
        <f>'PT Wood Rectangle Wholesale'!J34+('PT Wood Rectangle Wholesale'!J34*'PT Wood Rectangle Retail'!$X$7)</f>
        <v>319.2</v>
      </c>
      <c r="K34" s="261">
        <f>'PT Wood Rectangle Wholesale'!K34+('PT Wood Rectangle Wholesale'!K34*'PT Wood Rectangle Retail'!$X$7)</f>
        <v>319.2</v>
      </c>
      <c r="L34" s="261">
        <f>'PT Wood Rectangle Wholesale'!L34+('PT Wood Rectangle Wholesale'!L34*'PT Wood Rectangle Retail'!$X$7)</f>
        <v>319.2</v>
      </c>
      <c r="M34" s="261">
        <f>'PT Wood Rectangle Wholesale'!M34+('PT Wood Rectangle Wholesale'!M34*'PT Wood Rectangle Retail'!$X$7)</f>
        <v>319.2</v>
      </c>
      <c r="N34" s="261">
        <f>'PT Wood Rectangle Wholesale'!N34+('PT Wood Rectangle Wholesale'!N34*'PT Wood Rectangle Retail'!$X$7)</f>
        <v>319.2</v>
      </c>
      <c r="O34" s="261">
        <f>'PT Wood Rectangle Wholesale'!O34+('PT Wood Rectangle Wholesale'!O34*'PT Wood Rectangle Retail'!$X$7)</f>
        <v>319.2</v>
      </c>
      <c r="P34" s="261">
        <f>'PT Wood Rectangle Wholesale'!P34+('PT Wood Rectangle Wholesale'!P34*'PT Wood Rectangle Retail'!$X$7)</f>
        <v>319.2</v>
      </c>
      <c r="Q34" s="261">
        <f>'PT Wood Rectangle Wholesale'!Q34+('PT Wood Rectangle Wholesale'!Q34*'PT Wood Rectangle Retail'!$X$7)</f>
        <v>319.2</v>
      </c>
      <c r="R34" s="261">
        <f>'PT Wood Rectangle Wholesale'!R34+('PT Wood Rectangle Wholesale'!R34*'PT Wood Rectangle Retail'!$X$7)</f>
        <v>319.2</v>
      </c>
      <c r="S34" s="261">
        <f>'PT Wood Rectangle Wholesale'!S34+('PT Wood Rectangle Wholesale'!S34*'PT Wood Rectangle Retail'!$X$7)</f>
        <v>319.2</v>
      </c>
      <c r="T34" s="261">
        <f>'PT Wood Rectangle Wholesale'!T34+('PT Wood Rectangle Wholesale'!T34*'PT Wood Rectangle Retail'!$X$7)</f>
        <v>319.2</v>
      </c>
      <c r="U34" s="72"/>
    </row>
    <row r="35" spans="1:21" ht="14.45" customHeight="1" x14ac:dyDescent="0.25">
      <c r="A35" s="72"/>
      <c r="B35" s="165" t="s">
        <v>382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72"/>
    </row>
    <row r="36" spans="1:21" ht="15" customHeight="1" x14ac:dyDescent="0.25">
      <c r="A36" s="72"/>
      <c r="B36" s="238" t="s">
        <v>253</v>
      </c>
      <c r="C36" s="269"/>
      <c r="D36" s="269"/>
      <c r="E36" s="269"/>
      <c r="F36" s="269"/>
      <c r="G36" s="269"/>
      <c r="H36" s="269"/>
      <c r="I36" s="269"/>
      <c r="J36" s="269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72"/>
    </row>
    <row r="37" spans="1:21" x14ac:dyDescent="0.25">
      <c r="A37" s="72"/>
      <c r="B37" s="299" t="s">
        <v>254</v>
      </c>
      <c r="C37" s="270"/>
      <c r="D37" s="270"/>
      <c r="E37" s="270"/>
      <c r="F37" s="270"/>
      <c r="G37" s="270"/>
      <c r="H37" s="270"/>
      <c r="I37" s="270"/>
      <c r="J37" s="270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72"/>
    </row>
    <row r="38" spans="1:21" x14ac:dyDescent="0.25">
      <c r="A38" s="72"/>
      <c r="B38" s="253" t="s">
        <v>240</v>
      </c>
      <c r="C38" s="261">
        <f>'PT Wood Rectangle Wholesale'!C38+('PT Wood Rectangle Wholesale'!C38*'PT Wood Rectangle Retail'!$X$7)</f>
        <v>67.2</v>
      </c>
      <c r="D38" s="261">
        <f>'PT Wood Rectangle Wholesale'!D38+('PT Wood Rectangle Wholesale'!D38*'PT Wood Rectangle Retail'!$X$7)</f>
        <v>67.2</v>
      </c>
      <c r="E38" s="261">
        <f>'PT Wood Rectangle Wholesale'!E38+('PT Wood Rectangle Wholesale'!E38*'PT Wood Rectangle Retail'!$X$7)</f>
        <v>67.2</v>
      </c>
      <c r="F38" s="261">
        <f>'PT Wood Rectangle Wholesale'!F38+('PT Wood Rectangle Wholesale'!F38*'PT Wood Rectangle Retail'!$X$7)</f>
        <v>67.2</v>
      </c>
      <c r="G38" s="261">
        <f>'PT Wood Rectangle Wholesale'!G38+('PT Wood Rectangle Wholesale'!G38*'PT Wood Rectangle Retail'!$X$7)</f>
        <v>67.2</v>
      </c>
      <c r="H38" s="261">
        <f>'PT Wood Rectangle Wholesale'!H38+('PT Wood Rectangle Wholesale'!H38*'PT Wood Rectangle Retail'!$X$7)</f>
        <v>67.2</v>
      </c>
      <c r="I38" s="261">
        <f>'PT Wood Rectangle Wholesale'!I38+('PT Wood Rectangle Wholesale'!I38*'PT Wood Rectangle Retail'!$X$7)</f>
        <v>67.2</v>
      </c>
      <c r="J38" s="261">
        <f>'PT Wood Rectangle Wholesale'!J38+('PT Wood Rectangle Wholesale'!J38*'PT Wood Rectangle Retail'!$X$7)</f>
        <v>67.2</v>
      </c>
      <c r="K38" s="261">
        <f>'PT Wood Rectangle Wholesale'!K38+('PT Wood Rectangle Wholesale'!K38*'PT Wood Rectangle Retail'!$X$7)</f>
        <v>67.2</v>
      </c>
      <c r="L38" s="261">
        <f>'PT Wood Rectangle Wholesale'!L38+('PT Wood Rectangle Wholesale'!L38*'PT Wood Rectangle Retail'!$X$7)</f>
        <v>67.2</v>
      </c>
      <c r="M38" s="261">
        <f>'PT Wood Rectangle Wholesale'!M38+('PT Wood Rectangle Wholesale'!M38*'PT Wood Rectangle Retail'!$X$7)</f>
        <v>67.2</v>
      </c>
      <c r="N38" s="261">
        <f>'PT Wood Rectangle Wholesale'!N38+('PT Wood Rectangle Wholesale'!N38*'PT Wood Rectangle Retail'!$X$7)</f>
        <v>67.2</v>
      </c>
      <c r="O38" s="261">
        <f>'PT Wood Rectangle Wholesale'!O38+('PT Wood Rectangle Wholesale'!O38*'PT Wood Rectangle Retail'!$X$7)</f>
        <v>67.2</v>
      </c>
      <c r="P38" s="261">
        <f>'PT Wood Rectangle Wholesale'!P38+('PT Wood Rectangle Wholesale'!P38*'PT Wood Rectangle Retail'!$X$7)</f>
        <v>67.2</v>
      </c>
      <c r="Q38" s="261">
        <f>'PT Wood Rectangle Wholesale'!Q38+('PT Wood Rectangle Wholesale'!Q38*'PT Wood Rectangle Retail'!$X$7)</f>
        <v>67.2</v>
      </c>
      <c r="R38" s="261">
        <f>'PT Wood Rectangle Wholesale'!R38+('PT Wood Rectangle Wholesale'!R38*'PT Wood Rectangle Retail'!$X$7)</f>
        <v>67.2</v>
      </c>
      <c r="S38" s="261">
        <f>'PT Wood Rectangle Wholesale'!S38+('PT Wood Rectangle Wholesale'!S38*'PT Wood Rectangle Retail'!$X$7)</f>
        <v>67.2</v>
      </c>
      <c r="T38" s="261">
        <f>'PT Wood Rectangle Wholesale'!T38+('PT Wood Rectangle Wholesale'!T38*'PT Wood Rectangle Retail'!$X$7)</f>
        <v>67.2</v>
      </c>
      <c r="U38" s="72"/>
    </row>
    <row r="39" spans="1:21" x14ac:dyDescent="0.25">
      <c r="A39" s="72"/>
      <c r="B39" s="87" t="s">
        <v>259</v>
      </c>
      <c r="C39" s="260">
        <f>'PT Wood Rectangle Wholesale'!C39+('PT Wood Rectangle Wholesale'!C39*'PT Wood Rectangle Retail'!$X$7)</f>
        <v>665</v>
      </c>
      <c r="D39" s="260">
        <f>'PT Wood Rectangle Wholesale'!D39+('PT Wood Rectangle Wholesale'!D39*'PT Wood Rectangle Retail'!$X$7)</f>
        <v>665</v>
      </c>
      <c r="E39" s="260">
        <f>'PT Wood Rectangle Wholesale'!E39+('PT Wood Rectangle Wholesale'!E39*'PT Wood Rectangle Retail'!$X$7)</f>
        <v>665</v>
      </c>
      <c r="F39" s="260">
        <f>'PT Wood Rectangle Wholesale'!F39+('PT Wood Rectangle Wholesale'!F39*'PT Wood Rectangle Retail'!$X$7)</f>
        <v>665</v>
      </c>
      <c r="G39" s="260">
        <f>'PT Wood Rectangle Wholesale'!G39+('PT Wood Rectangle Wholesale'!G39*'PT Wood Rectangle Retail'!$X$7)</f>
        <v>665</v>
      </c>
      <c r="H39" s="260">
        <f>'PT Wood Rectangle Wholesale'!H39+('PT Wood Rectangle Wholesale'!H39*'PT Wood Rectangle Retail'!$X$7)</f>
        <v>665</v>
      </c>
      <c r="I39" s="260">
        <f>'PT Wood Rectangle Wholesale'!I39+('PT Wood Rectangle Wholesale'!I39*'PT Wood Rectangle Retail'!$X$7)</f>
        <v>665</v>
      </c>
      <c r="J39" s="260">
        <f>'PT Wood Rectangle Wholesale'!J39+('PT Wood Rectangle Wholesale'!J39*'PT Wood Rectangle Retail'!$X$7)</f>
        <v>665</v>
      </c>
      <c r="K39" s="260">
        <f>'PT Wood Rectangle Wholesale'!K39+('PT Wood Rectangle Wholesale'!K39*'PT Wood Rectangle Retail'!$X$7)</f>
        <v>665</v>
      </c>
      <c r="L39" s="260">
        <f>'PT Wood Rectangle Wholesale'!L39+('PT Wood Rectangle Wholesale'!L39*'PT Wood Rectangle Retail'!$X$7)</f>
        <v>665</v>
      </c>
      <c r="M39" s="260">
        <f>'PT Wood Rectangle Wholesale'!M39+('PT Wood Rectangle Wholesale'!M39*'PT Wood Rectangle Retail'!$X$7)</f>
        <v>665</v>
      </c>
      <c r="N39" s="260">
        <f>'PT Wood Rectangle Wholesale'!N39+('PT Wood Rectangle Wholesale'!N39*'PT Wood Rectangle Retail'!$X$7)</f>
        <v>665</v>
      </c>
      <c r="O39" s="260">
        <f>'PT Wood Rectangle Wholesale'!O39+('PT Wood Rectangle Wholesale'!O39*'PT Wood Rectangle Retail'!$X$7)</f>
        <v>665</v>
      </c>
      <c r="P39" s="260">
        <f>'PT Wood Rectangle Wholesale'!P39+('PT Wood Rectangle Wholesale'!P39*'PT Wood Rectangle Retail'!$X$7)</f>
        <v>665</v>
      </c>
      <c r="Q39" s="260">
        <f>'PT Wood Rectangle Wholesale'!Q39+('PT Wood Rectangle Wholesale'!Q39*'PT Wood Rectangle Retail'!$X$7)</f>
        <v>665</v>
      </c>
      <c r="R39" s="260">
        <f>'PT Wood Rectangle Wholesale'!R39+('PT Wood Rectangle Wholesale'!R39*'PT Wood Rectangle Retail'!$X$7)</f>
        <v>665</v>
      </c>
      <c r="S39" s="260">
        <f>'PT Wood Rectangle Wholesale'!S39+('PT Wood Rectangle Wholesale'!S39*'PT Wood Rectangle Retail'!$X$7)</f>
        <v>665</v>
      </c>
      <c r="T39" s="260">
        <f>'PT Wood Rectangle Wholesale'!T39+('PT Wood Rectangle Wholesale'!T39*'PT Wood Rectangle Retail'!$X$7)</f>
        <v>665</v>
      </c>
      <c r="U39" s="136"/>
    </row>
    <row r="40" spans="1:21" x14ac:dyDescent="0.25">
      <c r="A40" s="72"/>
      <c r="B40" s="321" t="s">
        <v>197</v>
      </c>
      <c r="C40" s="599">
        <f>'PT Wood Rectangle Wholesale'!C40+('PT Wood Rectangle Wholesale'!C40*'PT Wood Rectangle Retail'!$X$7)</f>
        <v>1366.2609688000002</v>
      </c>
      <c r="D40" s="599">
        <f>'PT Wood Rectangle Wholesale'!D40+('PT Wood Rectangle Wholesale'!D40*'PT Wood Rectangle Retail'!$X$7)</f>
        <v>1489.4484332000002</v>
      </c>
      <c r="E40" s="599">
        <f>'PT Wood Rectangle Wholesale'!E40+('PT Wood Rectangle Wholesale'!E40*'PT Wood Rectangle Retail'!$X$7)</f>
        <v>1545.4427352000002</v>
      </c>
      <c r="F40" s="599">
        <f>'PT Wood Rectangle Wholesale'!F40+('PT Wood Rectangle Wholesale'!F40*'PT Wood Rectangle Retail'!$X$7)</f>
        <v>1444.6529916</v>
      </c>
      <c r="G40" s="599">
        <f>'PT Wood Rectangle Wholesale'!G40+('PT Wood Rectangle Wholesale'!G40*'PT Wood Rectangle Retail'!$X$7)</f>
        <v>1545.4427352000002</v>
      </c>
      <c r="H40" s="599">
        <f>'PT Wood Rectangle Wholesale'!H40+('PT Wood Rectangle Wholesale'!H40*'PT Wood Rectangle Retail'!$X$7)</f>
        <v>1622.71487196</v>
      </c>
      <c r="I40" s="599">
        <f>'PT Wood Rectangle Wholesale'!I40+('PT Wood Rectangle Wholesale'!I40*'PT Wood Rectangle Retail'!$X$7)</f>
        <v>1691.0279204000003</v>
      </c>
      <c r="J40" s="599">
        <f>'PT Wood Rectangle Wholesale'!J40+('PT Wood Rectangle Wholesale'!J40*'PT Wood Rectangle Retail'!$X$7)</f>
        <v>2015.7948719999999</v>
      </c>
      <c r="K40" s="599">
        <f>'PT Wood Rectangle Wholesale'!K40+('PT Wood Rectangle Wholesale'!K40*'PT Wood Rectangle Retail'!$X$7)</f>
        <v>1612.6358976000001</v>
      </c>
      <c r="L40" s="599">
        <f>'PT Wood Rectangle Wholesale'!L40+('PT Wood Rectangle Wholesale'!L40*'PT Wood Rectangle Retail'!$X$7)</f>
        <v>1735.8233620000001</v>
      </c>
      <c r="M40" s="599">
        <f>'PT Wood Rectangle Wholesale'!M40+('PT Wood Rectangle Wholesale'!M40*'PT Wood Rectangle Retail'!$X$7)</f>
        <v>1780.6188036000001</v>
      </c>
      <c r="N40" s="599">
        <f>'PT Wood Rectangle Wholesale'!N40+('PT Wood Rectangle Wholesale'!N40*'PT Wood Rectangle Retail'!$X$7)</f>
        <v>2104.82581218</v>
      </c>
      <c r="O40" s="599">
        <f>'PT Wood Rectangle Wholesale'!O40+('PT Wood Rectangle Wholesale'!O40*'PT Wood Rectangle Retail'!$X$7)</f>
        <v>2161.3800572</v>
      </c>
      <c r="P40" s="599">
        <f>'PT Wood Rectangle Wholesale'!P40+('PT Wood Rectangle Wholesale'!P40*'PT Wood Rectangle Retail'!$X$7)</f>
        <v>2262.1698007999998</v>
      </c>
      <c r="Q40" s="599">
        <f>'PT Wood Rectangle Wholesale'!Q40+('PT Wood Rectangle Wholesale'!Q40*'PT Wood Rectangle Retail'!$X$7)</f>
        <v>1836.6131055999999</v>
      </c>
      <c r="R40" s="599">
        <f>'PT Wood Rectangle Wholesale'!R40+('PT Wood Rectangle Wholesale'!R40*'PT Wood Rectangle Retail'!$X$7)</f>
        <v>2407.7549859999999</v>
      </c>
      <c r="S40" s="599">
        <f>'PT Wood Rectangle Wholesale'!S40+('PT Wood Rectangle Wholesale'!S40*'PT Wood Rectangle Retail'!$X$7)</f>
        <v>2474.9481484000003</v>
      </c>
      <c r="T40" s="599">
        <f>'PT Wood Rectangle Wholesale'!T40+('PT Wood Rectangle Wholesale'!T40*'PT Wood Rectangle Retail'!$X$7)</f>
        <v>2598.6955558199998</v>
      </c>
      <c r="U40" s="72"/>
    </row>
    <row r="41" spans="1:21" ht="15.95" customHeight="1" x14ac:dyDescent="0.25">
      <c r="A41" s="72"/>
      <c r="B41" s="299" t="s">
        <v>231</v>
      </c>
      <c r="C41" s="270" t="s">
        <v>206</v>
      </c>
      <c r="D41" s="260" t="s">
        <v>206</v>
      </c>
      <c r="E41" s="260" t="s">
        <v>206</v>
      </c>
      <c r="F41" s="260">
        <f>'PT Wood Rectangle Wholesale'!F41+('PT Wood Rectangle Wholesale'!F41*'PT Wood Rectangle Retail'!$X$7)</f>
        <v>146.74986668159997</v>
      </c>
      <c r="G41" s="260">
        <f>'PT Wood Rectangle Wholesale'!G41+('PT Wood Rectangle Wholesale'!G41*'PT Wood Rectangle Retail'!$X$7)</f>
        <v>171.20817779519999</v>
      </c>
      <c r="H41" s="260">
        <f>'PT Wood Rectangle Wholesale'!H41+('PT Wood Rectangle Wholesale'!H41*'PT Wood Rectangle Retail'!$X$7)</f>
        <v>195.66648890879998</v>
      </c>
      <c r="I41" s="260">
        <f>'PT Wood Rectangle Wholesale'!I41+('PT Wood Rectangle Wholesale'!I41*'PT Wood Rectangle Retail'!$X$7)</f>
        <v>207.89564446560001</v>
      </c>
      <c r="J41" s="260">
        <f>'PT Wood Rectangle Wholesale'!J41+('PT Wood Rectangle Wholesale'!J41*'PT Wood Rectangle Retail'!$X$7)</f>
        <v>293.49973336319994</v>
      </c>
      <c r="K41" s="260">
        <f>'PT Wood Rectangle Wholesale'!K41+('PT Wood Rectangle Wholesale'!K41*'PT Wood Rectangle Retail'!$X$7)</f>
        <v>195.66648890879998</v>
      </c>
      <c r="L41" s="260">
        <f>'PT Wood Rectangle Wholesale'!L41+('PT Wood Rectangle Wholesale'!L41*'PT Wood Rectangle Retail'!$X$7)</f>
        <v>220.1248000224</v>
      </c>
      <c r="M41" s="260">
        <f>'PT Wood Rectangle Wholesale'!M41+('PT Wood Rectangle Wholesale'!M41*'PT Wood Rectangle Retail'!$X$7)</f>
        <v>232.3539555792</v>
      </c>
      <c r="N41" s="260">
        <f>'PT Wood Rectangle Wholesale'!N41+('PT Wood Rectangle Wholesale'!N41*'PT Wood Rectangle Retail'!$X$7)</f>
        <v>281.27057780640001</v>
      </c>
      <c r="O41" s="260">
        <f>'PT Wood Rectangle Wholesale'!O41+('PT Wood Rectangle Wholesale'!O41*'PT Wood Rectangle Retail'!$X$7)</f>
        <v>293.49973336319994</v>
      </c>
      <c r="P41" s="260">
        <f>'PT Wood Rectangle Wholesale'!P41+('PT Wood Rectangle Wholesale'!P41*'PT Wood Rectangle Retail'!$X$7)</f>
        <v>305.72888891999997</v>
      </c>
      <c r="Q41" s="260">
        <f>'PT Wood Rectangle Wholesale'!Q41+('PT Wood Rectangle Wholesale'!Q41*'PT Wood Rectangle Retail'!$X$7)</f>
        <v>232.3539555792</v>
      </c>
      <c r="R41" s="260">
        <f>'PT Wood Rectangle Wholesale'!R41+('PT Wood Rectangle Wholesale'!R41*'PT Wood Rectangle Retail'!$X$7)</f>
        <v>281.27057780640001</v>
      </c>
      <c r="S41" s="260">
        <f>'PT Wood Rectangle Wholesale'!S41+('PT Wood Rectangle Wholesale'!S41*'PT Wood Rectangle Retail'!$X$7)</f>
        <v>317.95804447679996</v>
      </c>
      <c r="T41" s="260">
        <f>'PT Wood Rectangle Wholesale'!T41+('PT Wood Rectangle Wholesale'!T41*'PT Wood Rectangle Retail'!$X$7)</f>
        <v>342.41635559039997</v>
      </c>
      <c r="U41" s="72"/>
    </row>
    <row r="42" spans="1:21" ht="15.95" customHeight="1" x14ac:dyDescent="0.25">
      <c r="A42" s="72"/>
      <c r="B42" s="255" t="s">
        <v>75</v>
      </c>
      <c r="C42" s="261">
        <f>'PT Wood Rectangle Wholesale'!C42+('PT Wood Rectangle Wholesale'!C42*'PT Wood Rectangle Retail'!$X$7)</f>
        <v>154.11760000000001</v>
      </c>
      <c r="D42" s="261">
        <f>'PT Wood Rectangle Wholesale'!D42+('PT Wood Rectangle Wholesale'!D42*'PT Wood Rectangle Retail'!$X$7)</f>
        <v>166.78480000000002</v>
      </c>
      <c r="E42" s="261">
        <f>'PT Wood Rectangle Wholesale'!E42+('PT Wood Rectangle Wholesale'!E42*'PT Wood Rectangle Retail'!$X$7)</f>
        <v>177.3408</v>
      </c>
      <c r="F42" s="261">
        <f>'PT Wood Rectangle Wholesale'!F42+('PT Wood Rectangle Wholesale'!F42*'PT Wood Rectangle Retail'!$X$7)</f>
        <v>177.3408</v>
      </c>
      <c r="G42" s="261">
        <f>'PT Wood Rectangle Wholesale'!G42+('PT Wood Rectangle Wholesale'!G42*'PT Wood Rectangle Retail'!$X$7)</f>
        <v>190.00800000000001</v>
      </c>
      <c r="H42" s="261">
        <f>'PT Wood Rectangle Wholesale'!H42+('PT Wood Rectangle Wholesale'!H42*'PT Wood Rectangle Retail'!$X$7)</f>
        <v>202.67520000000002</v>
      </c>
      <c r="I42" s="261">
        <f>'PT Wood Rectangle Wholesale'!I42+('PT Wood Rectangle Wholesale'!I42*'PT Wood Rectangle Retail'!$X$7)</f>
        <v>213.2312</v>
      </c>
      <c r="J42" s="261">
        <f>'PT Wood Rectangle Wholesale'!J42+('PT Wood Rectangle Wholesale'!J42*'PT Wood Rectangle Retail'!$X$7)</f>
        <v>236.45440000000002</v>
      </c>
      <c r="K42" s="261">
        <f>'PT Wood Rectangle Wholesale'!K42+('PT Wood Rectangle Wholesale'!K42*'PT Wood Rectangle Retail'!$X$7)</f>
        <v>213.2312</v>
      </c>
      <c r="L42" s="261">
        <f>'PT Wood Rectangle Wholesale'!L42+('PT Wood Rectangle Wholesale'!L42*'PT Wood Rectangle Retail'!$X$7)</f>
        <v>225.89839999999998</v>
      </c>
      <c r="M42" s="261">
        <f>'PT Wood Rectangle Wholesale'!M42+('PT Wood Rectangle Wholesale'!M42*'PT Wood Rectangle Retail'!$X$7)</f>
        <v>236.45440000000002</v>
      </c>
      <c r="N42" s="261">
        <f>'PT Wood Rectangle Wholesale'!N42+('PT Wood Rectangle Wholesale'!N42*'PT Wood Rectangle Retail'!$X$7)</f>
        <v>261.78880000000004</v>
      </c>
      <c r="O42" s="261">
        <f>'PT Wood Rectangle Wholesale'!O42+('PT Wood Rectangle Wholesale'!O42*'PT Wood Rectangle Retail'!$X$7)</f>
        <v>272.34479999999996</v>
      </c>
      <c r="P42" s="261">
        <f>'PT Wood Rectangle Wholesale'!P42+('PT Wood Rectangle Wholesale'!P42*'PT Wood Rectangle Retail'!$X$7)</f>
        <v>320.90239999999994</v>
      </c>
      <c r="Q42" s="261">
        <f>'PT Wood Rectangle Wholesale'!Q42+('PT Wood Rectangle Wholesale'!Q42*'PT Wood Rectangle Retail'!$X$7)</f>
        <v>236.45440000000002</v>
      </c>
      <c r="R42" s="261">
        <f>'PT Wood Rectangle Wholesale'!R42+('PT Wood Rectangle Wholesale'!R42*'PT Wood Rectangle Retail'!$X$7)</f>
        <v>272.34479999999996</v>
      </c>
      <c r="S42" s="261">
        <f>'PT Wood Rectangle Wholesale'!S42+('PT Wood Rectangle Wholesale'!S42*'PT Wood Rectangle Retail'!$X$7)</f>
        <v>297.67919999999998</v>
      </c>
      <c r="T42" s="261">
        <f>'PT Wood Rectangle Wholesale'!T42+('PT Wood Rectangle Wholesale'!T42*'PT Wood Rectangle Retail'!$X$7)</f>
        <v>344.12560000000008</v>
      </c>
      <c r="U42" s="72"/>
    </row>
    <row r="43" spans="1:21" ht="15.95" customHeight="1" x14ac:dyDescent="0.25">
      <c r="A43" s="72"/>
      <c r="B43" s="244" t="s">
        <v>196</v>
      </c>
      <c r="C43" s="260">
        <f>'PT Wood Rectangle Wholesale'!C43+('PT Wood Rectangle Wholesale'!C43*'PT Wood Rectangle Retail'!$X$7)</f>
        <v>331.45839999999998</v>
      </c>
      <c r="D43" s="260">
        <f>'PT Wood Rectangle Wholesale'!D43+('PT Wood Rectangle Wholesale'!D43*'PT Wood Rectangle Retail'!$X$7)</f>
        <v>331.45839999999998</v>
      </c>
      <c r="E43" s="260">
        <f>'PT Wood Rectangle Wholesale'!E43+('PT Wood Rectangle Wholesale'!E43*'PT Wood Rectangle Retail'!$X$7)</f>
        <v>331.45839999999998</v>
      </c>
      <c r="F43" s="260">
        <f>'PT Wood Rectangle Wholesale'!F43+('PT Wood Rectangle Wholesale'!F43*'PT Wood Rectangle Retail'!$X$7)</f>
        <v>331.45839999999998</v>
      </c>
      <c r="G43" s="260">
        <f>'PT Wood Rectangle Wholesale'!G43+('PT Wood Rectangle Wholesale'!G43*'PT Wood Rectangle Retail'!$X$7)</f>
        <v>331.45839999999998</v>
      </c>
      <c r="H43" s="260">
        <f>'PT Wood Rectangle Wholesale'!H43+('PT Wood Rectangle Wholesale'!H43*'PT Wood Rectangle Retail'!$X$7)</f>
        <v>331.45839999999998</v>
      </c>
      <c r="I43" s="260">
        <f>'PT Wood Rectangle Wholesale'!I43+('PT Wood Rectangle Wholesale'!I43*'PT Wood Rectangle Retail'!$X$7)</f>
        <v>331.45839999999998</v>
      </c>
      <c r="J43" s="260">
        <f>'PT Wood Rectangle Wholesale'!J43+('PT Wood Rectangle Wholesale'!J43*'PT Wood Rectangle Retail'!$X$7)</f>
        <v>331.45839999999998</v>
      </c>
      <c r="K43" s="260">
        <f>'PT Wood Rectangle Wholesale'!K43+('PT Wood Rectangle Wholesale'!K43*'PT Wood Rectangle Retail'!$X$7)</f>
        <v>331.45839999999998</v>
      </c>
      <c r="L43" s="260">
        <f>'PT Wood Rectangle Wholesale'!L43+('PT Wood Rectangle Wholesale'!L43*'PT Wood Rectangle Retail'!$X$7)</f>
        <v>331.45839999999998</v>
      </c>
      <c r="M43" s="260">
        <f>'PT Wood Rectangle Wholesale'!M43+('PT Wood Rectangle Wholesale'!M43*'PT Wood Rectangle Retail'!$X$7)</f>
        <v>331.45839999999998</v>
      </c>
      <c r="N43" s="260">
        <f>'PT Wood Rectangle Wholesale'!N43+('PT Wood Rectangle Wholesale'!N43*'PT Wood Rectangle Retail'!$X$7)</f>
        <v>331.45839999999998</v>
      </c>
      <c r="O43" s="260">
        <f>'PT Wood Rectangle Wholesale'!O43+('PT Wood Rectangle Wholesale'!O43*'PT Wood Rectangle Retail'!$X$7)</f>
        <v>331.45839999999998</v>
      </c>
      <c r="P43" s="260">
        <f>'PT Wood Rectangle Wholesale'!P43+('PT Wood Rectangle Wholesale'!P43*'PT Wood Rectangle Retail'!$X$7)</f>
        <v>331.45839999999998</v>
      </c>
      <c r="Q43" s="260">
        <f>'PT Wood Rectangle Wholesale'!Q43+('PT Wood Rectangle Wholesale'!Q43*'PT Wood Rectangle Retail'!$X$7)</f>
        <v>331.45839999999998</v>
      </c>
      <c r="R43" s="260">
        <f>'PT Wood Rectangle Wholesale'!R43+('PT Wood Rectangle Wholesale'!R43*'PT Wood Rectangle Retail'!$X$7)</f>
        <v>331.45839999999998</v>
      </c>
      <c r="S43" s="260">
        <f>'PT Wood Rectangle Wholesale'!S43+('PT Wood Rectangle Wholesale'!S43*'PT Wood Rectangle Retail'!$X$7)</f>
        <v>331.45839999999998</v>
      </c>
      <c r="T43" s="260">
        <f>'PT Wood Rectangle Wholesale'!T43+('PT Wood Rectangle Wholesale'!T43*'PT Wood Rectangle Retail'!$X$7)</f>
        <v>331.45839999999998</v>
      </c>
      <c r="U43" s="72"/>
    </row>
    <row r="44" spans="1:21" x14ac:dyDescent="0.25">
      <c r="A44" s="72"/>
      <c r="B44" s="243" t="s">
        <v>268</v>
      </c>
      <c r="C44" s="599">
        <f>'PT Wood Rectangle Wholesale'!C44+('PT Wood Rectangle Wholesale'!C44*'PT Wood Rectangle Retail'!$X$7)</f>
        <v>426.4624</v>
      </c>
      <c r="D44" s="599">
        <f>'PT Wood Rectangle Wholesale'!D44+('PT Wood Rectangle Wholesale'!D44*'PT Wood Rectangle Retail'!$X$7)</f>
        <v>426.4624</v>
      </c>
      <c r="E44" s="599">
        <f>'PT Wood Rectangle Wholesale'!E44+('PT Wood Rectangle Wholesale'!E44*'PT Wood Rectangle Retail'!$X$7)</f>
        <v>426.4624</v>
      </c>
      <c r="F44" s="599">
        <f>'PT Wood Rectangle Wholesale'!F44+('PT Wood Rectangle Wholesale'!F44*'PT Wood Rectangle Retail'!$X$7)</f>
        <v>426.4624</v>
      </c>
      <c r="G44" s="599">
        <f>'PT Wood Rectangle Wholesale'!G44+('PT Wood Rectangle Wholesale'!G44*'PT Wood Rectangle Retail'!$X$7)</f>
        <v>426.4624</v>
      </c>
      <c r="H44" s="599">
        <f>'PT Wood Rectangle Wholesale'!H44+('PT Wood Rectangle Wholesale'!H44*'PT Wood Rectangle Retail'!$X$7)</f>
        <v>426.4624</v>
      </c>
      <c r="I44" s="599">
        <f>'PT Wood Rectangle Wholesale'!I44+('PT Wood Rectangle Wholesale'!I44*'PT Wood Rectangle Retail'!$X$7)</f>
        <v>426.4624</v>
      </c>
      <c r="J44" s="599">
        <f>'PT Wood Rectangle Wholesale'!J44+('PT Wood Rectangle Wholesale'!J44*'PT Wood Rectangle Retail'!$X$7)</f>
        <v>426.4624</v>
      </c>
      <c r="K44" s="599">
        <f>'PT Wood Rectangle Wholesale'!K44+('PT Wood Rectangle Wholesale'!K44*'PT Wood Rectangle Retail'!$X$7)</f>
        <v>426.4624</v>
      </c>
      <c r="L44" s="599">
        <f>'PT Wood Rectangle Wholesale'!L44+('PT Wood Rectangle Wholesale'!L44*'PT Wood Rectangle Retail'!$X$7)</f>
        <v>426.4624</v>
      </c>
      <c r="M44" s="599">
        <f>'PT Wood Rectangle Wholesale'!M44+('PT Wood Rectangle Wholesale'!M44*'PT Wood Rectangle Retail'!$X$7)</f>
        <v>426.4624</v>
      </c>
      <c r="N44" s="599">
        <f>'PT Wood Rectangle Wholesale'!N44+('PT Wood Rectangle Wholesale'!N44*'PT Wood Rectangle Retail'!$X$7)</f>
        <v>426.4624</v>
      </c>
      <c r="O44" s="599">
        <f>'PT Wood Rectangle Wholesale'!O44+('PT Wood Rectangle Wholesale'!O44*'PT Wood Rectangle Retail'!$X$7)</f>
        <v>426.4624</v>
      </c>
      <c r="P44" s="599">
        <f>'PT Wood Rectangle Wholesale'!P44+('PT Wood Rectangle Wholesale'!P44*'PT Wood Rectangle Retail'!$X$7)</f>
        <v>426.4624</v>
      </c>
      <c r="Q44" s="599">
        <f>'PT Wood Rectangle Wholesale'!Q44+('PT Wood Rectangle Wholesale'!Q44*'PT Wood Rectangle Retail'!$X$7)</f>
        <v>426.4624</v>
      </c>
      <c r="R44" s="599">
        <f>'PT Wood Rectangle Wholesale'!R44+('PT Wood Rectangle Wholesale'!R44*'PT Wood Rectangle Retail'!$X$7)</f>
        <v>426.4624</v>
      </c>
      <c r="S44" s="599">
        <f>'PT Wood Rectangle Wholesale'!S44+('PT Wood Rectangle Wholesale'!S44*'PT Wood Rectangle Retail'!$X$7)</f>
        <v>426.4624</v>
      </c>
      <c r="T44" s="599">
        <f>'PT Wood Rectangle Wholesale'!T44+('PT Wood Rectangle Wholesale'!T44*'PT Wood Rectangle Retail'!$X$7)</f>
        <v>426.4624</v>
      </c>
      <c r="U44" s="72"/>
    </row>
    <row r="45" spans="1:21" x14ac:dyDescent="0.25">
      <c r="A45" s="72"/>
      <c r="B45" s="247" t="s">
        <v>76</v>
      </c>
      <c r="C45" s="270">
        <f>'PT Wood Rectangle Wholesale'!C45+('PT Wood Rectangle Wholesale'!C45*'PT Wood Rectangle Retail'!$X$7)</f>
        <v>3291.5232000000005</v>
      </c>
      <c r="D45" s="270">
        <f>'PT Wood Rectangle Wholesale'!D45+('PT Wood Rectangle Wholesale'!D45*'PT Wood Rectangle Retail'!$X$7)</f>
        <v>4285.4112000000005</v>
      </c>
      <c r="E45" s="270">
        <f>'PT Wood Rectangle Wholesale'!E45+('PT Wood Rectangle Wholesale'!E45*'PT Wood Rectangle Retail'!$X$7)</f>
        <v>4437.4176000000007</v>
      </c>
      <c r="F45" s="270">
        <f>'PT Wood Rectangle Wholesale'!F45+('PT Wood Rectangle Wholesale'!F45*'PT Wood Rectangle Retail'!$X$7)</f>
        <v>3983.3472000000002</v>
      </c>
      <c r="G45" s="270">
        <f>'PT Wood Rectangle Wholesale'!G45+('PT Wood Rectangle Wholesale'!G45*'PT Wood Rectangle Retail'!$X$7)</f>
        <v>4527.0623999999998</v>
      </c>
      <c r="H45" s="270">
        <f>'PT Wood Rectangle Wholesale'!H45+('PT Wood Rectangle Wholesale'!H45*'PT Wood Rectangle Retail'!$X$7)</f>
        <v>4667.3760000000002</v>
      </c>
      <c r="I45" s="270">
        <f>'PT Wood Rectangle Wholesale'!I45+('PT Wood Rectangle Wholesale'!I45*'PT Wood Rectangle Retail'!$X$7)</f>
        <v>4846.6656000000003</v>
      </c>
      <c r="J45" s="270">
        <f>'PT Wood Rectangle Wholesale'!J45+('PT Wood Rectangle Wholesale'!J45*'PT Wood Rectangle Retail'!$X$7)</f>
        <v>6031.5360000000001</v>
      </c>
      <c r="K45" s="270">
        <f>'PT Wood Rectangle Wholesale'!K45+('PT Wood Rectangle Wholesale'!K45*'PT Wood Rectangle Retail'!$X$7)</f>
        <v>4285.4112000000005</v>
      </c>
      <c r="L45" s="270">
        <f>'PT Wood Rectangle Wholesale'!L45+('PT Wood Rectangle Wholesale'!L45*'PT Wood Rectangle Retail'!$X$7)</f>
        <v>4797.9456000000009</v>
      </c>
      <c r="M45" s="270">
        <f>'PT Wood Rectangle Wholesale'!M45+('PT Wood Rectangle Wholesale'!M45*'PT Wood Rectangle Retail'!$X$7)</f>
        <v>4998.6720000000005</v>
      </c>
      <c r="N45" s="270">
        <f>'PT Wood Rectangle Wholesale'!N45+('PT Wood Rectangle Wholesale'!N45*'PT Wood Rectangle Retail'!$X$7)</f>
        <v>6171.8495999999996</v>
      </c>
      <c r="O45" s="270">
        <f>'PT Wood Rectangle Wholesale'!O45+('PT Wood Rectangle Wholesale'!O45*'PT Wood Rectangle Retail'!$X$7)</f>
        <v>6394.0128000000004</v>
      </c>
      <c r="P45" s="270">
        <f>'PT Wood Rectangle Wholesale'!P45+('PT Wood Rectangle Wholesale'!P45*'PT Wood Rectangle Retail'!$X$7)</f>
        <v>6834.4416000000001</v>
      </c>
      <c r="Q45" s="270">
        <f>'PT Wood Rectangle Wholesale'!Q45+('PT Wood Rectangle Wholesale'!Q45*'PT Wood Rectangle Retail'!$X$7)</f>
        <v>5037.6479999999992</v>
      </c>
      <c r="R45" s="270">
        <f>'PT Wood Rectangle Wholesale'!R45+('PT Wood Rectangle Wholesale'!R45*'PT Wood Rectangle Retail'!$X$7)</f>
        <v>6926.0352000000012</v>
      </c>
      <c r="S45" s="270">
        <f>'PT Wood Rectangle Wholesale'!S45+('PT Wood Rectangle Wholesale'!S45*'PT Wood Rectangle Retail'!$X$7)</f>
        <v>7115.0688</v>
      </c>
      <c r="T45" s="270">
        <f>'PT Wood Rectangle Wholesale'!T45+('PT Wood Rectangle Wholesale'!T45*'PT Wood Rectangle Retail'!$X$7)</f>
        <v>7327.4880000000003</v>
      </c>
      <c r="U45" s="72"/>
    </row>
    <row r="46" spans="1:21" x14ac:dyDescent="0.25">
      <c r="A46" s="72"/>
      <c r="B46" s="243" t="s">
        <v>227</v>
      </c>
      <c r="C46" s="261" t="s">
        <v>206</v>
      </c>
      <c r="D46" s="261" t="s">
        <v>206</v>
      </c>
      <c r="E46" s="261" t="s">
        <v>206</v>
      </c>
      <c r="F46" s="261">
        <f>'PT Wood Rectangle Wholesale'!F46+('PT Wood Rectangle Wholesale'!F46*'PT Wood Rectangle Retail'!$X$7)</f>
        <v>169.32676924799998</v>
      </c>
      <c r="G46" s="261">
        <f>'PT Wood Rectangle Wholesale'!G46+('PT Wood Rectangle Wholesale'!G46*'PT Wood Rectangle Retail'!$X$7)</f>
        <v>180.61522053119998</v>
      </c>
      <c r="H46" s="261">
        <f>'PT Wood Rectangle Wholesale'!H46+('PT Wood Rectangle Wholesale'!H46*'PT Wood Rectangle Retail'!$X$7)</f>
        <v>191.90367181439998</v>
      </c>
      <c r="I46" s="261">
        <f>'PT Wood Rectangle Wholesale'!I46+('PT Wood Rectangle Wholesale'!I46*'PT Wood Rectangle Retail'!$X$7)</f>
        <v>203.19212309759999</v>
      </c>
      <c r="J46" s="261">
        <f>'PT Wood Rectangle Wholesale'!J46+('PT Wood Rectangle Wholesale'!J46*'PT Wood Rectangle Retail'!$X$7)</f>
        <v>225.76902566400003</v>
      </c>
      <c r="K46" s="261">
        <f>'PT Wood Rectangle Wholesale'!K46+('PT Wood Rectangle Wholesale'!K46*'PT Wood Rectangle Retail'!$X$7)</f>
        <v>203.19212309759999</v>
      </c>
      <c r="L46" s="261">
        <f>'PT Wood Rectangle Wholesale'!L46+('PT Wood Rectangle Wholesale'!L46*'PT Wood Rectangle Retail'!$X$7)</f>
        <v>214.48057438079999</v>
      </c>
      <c r="M46" s="261">
        <f>'PT Wood Rectangle Wholesale'!M46+('PT Wood Rectangle Wholesale'!M46*'PT Wood Rectangle Retail'!$X$7)</f>
        <v>225.76902566400003</v>
      </c>
      <c r="N46" s="261">
        <f>'PT Wood Rectangle Wholesale'!N46+('PT Wood Rectangle Wholesale'!N46*'PT Wood Rectangle Retail'!$X$7)</f>
        <v>248.34592823040003</v>
      </c>
      <c r="O46" s="261">
        <f>'PT Wood Rectangle Wholesale'!O46+('PT Wood Rectangle Wholesale'!O46*'PT Wood Rectangle Retail'!$X$7)</f>
        <v>259.63437951359998</v>
      </c>
      <c r="P46" s="261">
        <f>'PT Wood Rectangle Wholesale'!P46+('PT Wood Rectangle Wholesale'!P46*'PT Wood Rectangle Retail'!$X$7)</f>
        <v>304.78818464639994</v>
      </c>
      <c r="Q46" s="261">
        <f>'PT Wood Rectangle Wholesale'!Q46+('PT Wood Rectangle Wholesale'!Q46*'PT Wood Rectangle Retail'!$X$7)</f>
        <v>225.76902566400003</v>
      </c>
      <c r="R46" s="261">
        <f>'PT Wood Rectangle Wholesale'!R46+('PT Wood Rectangle Wholesale'!R46*'PT Wood Rectangle Retail'!$X$7)</f>
        <v>259.63437951359998</v>
      </c>
      <c r="S46" s="261">
        <f>'PT Wood Rectangle Wholesale'!S46+('PT Wood Rectangle Wholesale'!S46*'PT Wood Rectangle Retail'!$X$7)</f>
        <v>282.21128207999999</v>
      </c>
      <c r="T46" s="261">
        <f>'PT Wood Rectangle Wholesale'!T46+('PT Wood Rectangle Wholesale'!T46*'PT Wood Rectangle Retail'!$X$7)</f>
        <v>327.36508721280001</v>
      </c>
      <c r="U46" s="72"/>
    </row>
    <row r="47" spans="1:21" x14ac:dyDescent="0.25">
      <c r="A47" s="72"/>
      <c r="B47" s="244" t="s">
        <v>252</v>
      </c>
      <c r="C47" s="260">
        <f>'PT Wood Rectangle Wholesale'!C47+('PT Wood Rectangle Wholesale'!C47*'PT Wood Rectangle Retail'!$X$7)</f>
        <v>146.74986668159997</v>
      </c>
      <c r="D47" s="260">
        <f>'PT Wood Rectangle Wholesale'!D47+('PT Wood Rectangle Wholesale'!D47*'PT Wood Rectangle Retail'!$X$7)</f>
        <v>158.97902223839998</v>
      </c>
      <c r="E47" s="260">
        <f>'PT Wood Rectangle Wholesale'!E47+('PT Wood Rectangle Wholesale'!E47*'PT Wood Rectangle Retail'!$X$7)</f>
        <v>171.20817779519999</v>
      </c>
      <c r="F47" s="260">
        <f>'PT Wood Rectangle Wholesale'!F47+('PT Wood Rectangle Wholesale'!F47*'PT Wood Rectangle Retail'!$X$7)</f>
        <v>158.97902223839998</v>
      </c>
      <c r="G47" s="260">
        <f>'PT Wood Rectangle Wholesale'!G47+('PT Wood Rectangle Wholesale'!G47*'PT Wood Rectangle Retail'!$X$7)</f>
        <v>171.20817779519999</v>
      </c>
      <c r="H47" s="260">
        <f>'PT Wood Rectangle Wholesale'!H47+('PT Wood Rectangle Wholesale'!H47*'PT Wood Rectangle Retail'!$X$7)</f>
        <v>183.437333352</v>
      </c>
      <c r="I47" s="260">
        <f>'PT Wood Rectangle Wholesale'!I47+('PT Wood Rectangle Wholesale'!I47*'PT Wood Rectangle Retail'!$X$7)</f>
        <v>195.66648890879998</v>
      </c>
      <c r="J47" s="260">
        <f>'PT Wood Rectangle Wholesale'!J47+('PT Wood Rectangle Wholesale'!J47*'PT Wood Rectangle Retail'!$X$7)</f>
        <v>207.89564446560001</v>
      </c>
      <c r="K47" s="260">
        <f>'PT Wood Rectangle Wholesale'!K47+('PT Wood Rectangle Wholesale'!K47*'PT Wood Rectangle Retail'!$X$7)</f>
        <v>171.20817779519999</v>
      </c>
      <c r="L47" s="260">
        <f>'PT Wood Rectangle Wholesale'!L47+('PT Wood Rectangle Wholesale'!L47*'PT Wood Rectangle Retail'!$X$7)</f>
        <v>183.437333352</v>
      </c>
      <c r="M47" s="260">
        <f>'PT Wood Rectangle Wholesale'!M47+('PT Wood Rectangle Wholesale'!M47*'PT Wood Rectangle Retail'!$X$7)</f>
        <v>195.66648890879998</v>
      </c>
      <c r="N47" s="260">
        <f>'PT Wood Rectangle Wholesale'!N47+('PT Wood Rectangle Wholesale'!N47*'PT Wood Rectangle Retail'!$X$7)</f>
        <v>220.1248000224</v>
      </c>
      <c r="O47" s="260">
        <f>'PT Wood Rectangle Wholesale'!O47+('PT Wood Rectangle Wholesale'!O47*'PT Wood Rectangle Retail'!$X$7)</f>
        <v>232.3539555792</v>
      </c>
      <c r="P47" s="260">
        <f>'PT Wood Rectangle Wholesale'!P47+('PT Wood Rectangle Wholesale'!P47*'PT Wood Rectangle Retail'!$X$7)</f>
        <v>256.81226669279999</v>
      </c>
      <c r="Q47" s="260">
        <f>'PT Wood Rectangle Wholesale'!Q47+('PT Wood Rectangle Wholesale'!Q47*'PT Wood Rectangle Retail'!$X$7)</f>
        <v>232.3539555792</v>
      </c>
      <c r="R47" s="260">
        <f>'PT Wood Rectangle Wholesale'!R47+('PT Wood Rectangle Wholesale'!R47*'PT Wood Rectangle Retail'!$X$7)</f>
        <v>244.58311113600004</v>
      </c>
      <c r="S47" s="260">
        <f>'PT Wood Rectangle Wholesale'!S47+('PT Wood Rectangle Wholesale'!S47*'PT Wood Rectangle Retail'!$X$7)</f>
        <v>269.04142224960003</v>
      </c>
      <c r="T47" s="260">
        <f>'PT Wood Rectangle Wholesale'!T47+('PT Wood Rectangle Wholesale'!T47*'PT Wood Rectangle Retail'!$X$7)</f>
        <v>293.49973336319994</v>
      </c>
      <c r="U47" s="72"/>
    </row>
    <row r="48" spans="1:21" x14ac:dyDescent="0.25">
      <c r="A48" s="72"/>
      <c r="B48" s="224" t="s">
        <v>232</v>
      </c>
      <c r="C48" s="599">
        <f>'PT Wood Rectangle Wholesale'!C48+('PT Wood Rectangle Wholesale'!C48*'PT Wood Rectangle Retail'!$X$7)</f>
        <v>733.6</v>
      </c>
      <c r="D48" s="599">
        <f>'PT Wood Rectangle Wholesale'!D48+('PT Wood Rectangle Wholesale'!D48*'PT Wood Rectangle Retail'!$X$7)</f>
        <v>896</v>
      </c>
      <c r="E48" s="599">
        <f>'PT Wood Rectangle Wholesale'!E48+('PT Wood Rectangle Wholesale'!E48*'PT Wood Rectangle Retail'!$X$7)</f>
        <v>988.40000000000009</v>
      </c>
      <c r="F48" s="599">
        <f>'PT Wood Rectangle Wholesale'!F48+('PT Wood Rectangle Wholesale'!F48*'PT Wood Rectangle Retail'!$X$7)</f>
        <v>1059.8</v>
      </c>
      <c r="G48" s="599">
        <f>'PT Wood Rectangle Wholesale'!G48+('PT Wood Rectangle Wholesale'!G48*'PT Wood Rectangle Retail'!$X$7)</f>
        <v>1129.8</v>
      </c>
      <c r="H48" s="599">
        <f>'PT Wood Rectangle Wholesale'!H48+('PT Wood Rectangle Wholesale'!H48*'PT Wood Rectangle Retail'!$X$7)</f>
        <v>1220.8</v>
      </c>
      <c r="I48" s="599">
        <f>'PT Wood Rectangle Wholesale'!I48+('PT Wood Rectangle Wholesale'!I48*'PT Wood Rectangle Retail'!$X$7)</f>
        <v>1302</v>
      </c>
      <c r="J48" s="599">
        <f>'PT Wood Rectangle Wholesale'!J48+('PT Wood Rectangle Wholesale'!J48*'PT Wood Rectangle Retail'!$X$7)</f>
        <v>1407</v>
      </c>
      <c r="K48" s="599">
        <f>'PT Wood Rectangle Wholesale'!K48+('PT Wood Rectangle Wholesale'!K48*'PT Wood Rectangle Retail'!$X$7)</f>
        <v>1250.2</v>
      </c>
      <c r="L48" s="599">
        <f>'PT Wood Rectangle Wholesale'!L48+('PT Wood Rectangle Wholesale'!L48*'PT Wood Rectangle Retail'!$X$7)</f>
        <v>1465.8</v>
      </c>
      <c r="M48" s="599">
        <f>'PT Wood Rectangle Wholesale'!M48+('PT Wood Rectangle Wholesale'!M48*'PT Wood Rectangle Retail'!$X$7)</f>
        <v>1615.6</v>
      </c>
      <c r="N48" s="599">
        <f>'PT Wood Rectangle Wholesale'!N48+('PT Wood Rectangle Wholesale'!N48*'PT Wood Rectangle Retail'!$X$7)</f>
        <v>1778</v>
      </c>
      <c r="O48" s="599">
        <f>'PT Wood Rectangle Wholesale'!O48+('PT Wood Rectangle Wholesale'!O48*'PT Wood Rectangle Retail'!$X$7)</f>
        <v>1953</v>
      </c>
      <c r="P48" s="599">
        <f>'PT Wood Rectangle Wholesale'!P48+('PT Wood Rectangle Wholesale'!P48*'PT Wood Rectangle Retail'!$X$7)</f>
        <v>2268</v>
      </c>
      <c r="Q48" s="599">
        <f>'PT Wood Rectangle Wholesale'!Q48+('PT Wood Rectangle Wholesale'!Q48*'PT Wood Rectangle Retail'!$X$7)</f>
        <v>1664.6</v>
      </c>
      <c r="R48" s="599">
        <f>'PT Wood Rectangle Wholesale'!R48+('PT Wood Rectangle Wholesale'!R48*'PT Wood Rectangle Retail'!$X$7)</f>
        <v>2011.8000000000002</v>
      </c>
      <c r="S48" s="599">
        <f>'PT Wood Rectangle Wholesale'!S48+('PT Wood Rectangle Wholesale'!S48*'PT Wood Rectangle Retail'!$X$7)</f>
        <v>2070.6</v>
      </c>
      <c r="T48" s="599">
        <f>'PT Wood Rectangle Wholesale'!T48+('PT Wood Rectangle Wholesale'!T48*'PT Wood Rectangle Retail'!$X$7)</f>
        <v>2500.4</v>
      </c>
      <c r="U48" s="72"/>
    </row>
    <row r="49" spans="1:21" x14ac:dyDescent="0.25">
      <c r="A49" s="72"/>
      <c r="B49" s="244" t="s">
        <v>202</v>
      </c>
      <c r="C49" s="270" t="s">
        <v>206</v>
      </c>
      <c r="D49" s="260" t="s">
        <v>206</v>
      </c>
      <c r="E49" s="260" t="s">
        <v>206</v>
      </c>
      <c r="F49" s="260">
        <f>'PT Wood Rectangle Wholesale'!F49+('PT Wood Rectangle Wholesale'!F49*'PT Wood Rectangle Retail'!$X$7)</f>
        <v>1384.6</v>
      </c>
      <c r="G49" s="260">
        <f>'PT Wood Rectangle Wholesale'!G49+('PT Wood Rectangle Wholesale'!G49*'PT Wood Rectangle Retail'!$X$7)</f>
        <v>1475.6</v>
      </c>
      <c r="H49" s="260">
        <f>'PT Wood Rectangle Wholesale'!H49+('PT Wood Rectangle Wholesale'!H49*'PT Wood Rectangle Retail'!$X$7)</f>
        <v>1601.6</v>
      </c>
      <c r="I49" s="260">
        <f>'PT Wood Rectangle Wholesale'!I49+('PT Wood Rectangle Wholesale'!I49*'PT Wood Rectangle Retail'!$X$7)</f>
        <v>1710.8</v>
      </c>
      <c r="J49" s="260">
        <f>'PT Wood Rectangle Wholesale'!J49+('PT Wood Rectangle Wholesale'!J49*'PT Wood Rectangle Retail'!$X$7)</f>
        <v>1836.8000000000002</v>
      </c>
      <c r="K49" s="260">
        <f>'PT Wood Rectangle Wholesale'!K49+('PT Wood Rectangle Wholesale'!K49*'PT Wood Rectangle Retail'!$X$7)</f>
        <v>1785</v>
      </c>
      <c r="L49" s="260">
        <f>'PT Wood Rectangle Wholesale'!L49+('PT Wood Rectangle Wholesale'!L49*'PT Wood Rectangle Retail'!$X$7)</f>
        <v>1916.6</v>
      </c>
      <c r="M49" s="260">
        <f>'PT Wood Rectangle Wholesale'!M49+('PT Wood Rectangle Wholesale'!M49*'PT Wood Rectangle Retail'!$X$7)</f>
        <v>2118.1999999999998</v>
      </c>
      <c r="N49" s="260">
        <f>'PT Wood Rectangle Wholesale'!N49+('PT Wood Rectangle Wholesale'!N49*'PT Wood Rectangle Retail'!$X$7)</f>
        <v>2331</v>
      </c>
      <c r="O49" s="260">
        <f>'PT Wood Rectangle Wholesale'!O49+('PT Wood Rectangle Wholesale'!O49*'PT Wood Rectangle Retail'!$X$7)</f>
        <v>2556.4</v>
      </c>
      <c r="P49" s="260">
        <f>'PT Wood Rectangle Wholesale'!P49+('PT Wood Rectangle Wholesale'!P49*'PT Wood Rectangle Retail'!$X$7)</f>
        <v>2962.4</v>
      </c>
      <c r="Q49" s="260">
        <f>'PT Wood Rectangle Wholesale'!Q49+('PT Wood Rectangle Wholesale'!Q49*'PT Wood Rectangle Retail'!$X$7)</f>
        <v>2164.4</v>
      </c>
      <c r="R49" s="260">
        <f>'PT Wood Rectangle Wholesale'!R49+('PT Wood Rectangle Wholesale'!R49*'PT Wood Rectangle Retail'!$X$7)</f>
        <v>2634.8</v>
      </c>
      <c r="S49" s="260">
        <f>'PT Wood Rectangle Wholesale'!S49+('PT Wood Rectangle Wholesale'!S49*'PT Wood Rectangle Retail'!$X$7)</f>
        <v>2702</v>
      </c>
      <c r="T49" s="260">
        <f>'PT Wood Rectangle Wholesale'!T49+('PT Wood Rectangle Wholesale'!T49*'PT Wood Rectangle Retail'!$X$7)</f>
        <v>3266.2</v>
      </c>
      <c r="U49" s="72"/>
    </row>
    <row r="50" spans="1:21" x14ac:dyDescent="0.25">
      <c r="A50" s="72"/>
      <c r="B50" s="102" t="s">
        <v>233</v>
      </c>
      <c r="C50" s="261">
        <f>'PT Wood Rectangle Wholesale'!C50+('PT Wood Rectangle Wholesale'!C50*'PT Wood Rectangle Retail'!$X$7)</f>
        <v>1409.8</v>
      </c>
      <c r="D50" s="599">
        <f>'PT Wood Rectangle Wholesale'!D50+('PT Wood Rectangle Wholesale'!D50*'PT Wood Rectangle Retail'!$X$7)</f>
        <v>1719.2</v>
      </c>
      <c r="E50" s="599">
        <f>'PT Wood Rectangle Wholesale'!E50+('PT Wood Rectangle Wholesale'!E50*'PT Wood Rectangle Retail'!$X$7)</f>
        <v>1881.6</v>
      </c>
      <c r="F50" s="599">
        <f>'PT Wood Rectangle Wholesale'!F50+('PT Wood Rectangle Wholesale'!F50*'PT Wood Rectangle Retail'!$X$7)</f>
        <v>2030</v>
      </c>
      <c r="G50" s="599">
        <f>'PT Wood Rectangle Wholesale'!G50+('PT Wood Rectangle Wholesale'!G50*'PT Wood Rectangle Retail'!$X$7)</f>
        <v>2191</v>
      </c>
      <c r="H50" s="599">
        <f>'PT Wood Rectangle Wholesale'!H50+('PT Wood Rectangle Wholesale'!H50*'PT Wood Rectangle Retail'!$X$7)</f>
        <v>2352</v>
      </c>
      <c r="I50" s="599">
        <f>'PT Wood Rectangle Wholesale'!I50+('PT Wood Rectangle Wholesale'!I50*'PT Wood Rectangle Retail'!$X$7)</f>
        <v>2500.4</v>
      </c>
      <c r="J50" s="599">
        <f>'PT Wood Rectangle Wholesale'!J50+('PT Wood Rectangle Wholesale'!J50*'PT Wood Rectangle Retail'!$X$7)</f>
        <v>2675.4</v>
      </c>
      <c r="K50" s="599">
        <f>'PT Wood Rectangle Wholesale'!K50+('PT Wood Rectangle Wholesale'!K50*'PT Wood Rectangle Retail'!$X$7)</f>
        <v>2473.8000000000002</v>
      </c>
      <c r="L50" s="599">
        <f>'PT Wood Rectangle Wholesale'!L50+('PT Wood Rectangle Wholesale'!L50*'PT Wood Rectangle Retail'!$X$7)</f>
        <v>2809.8</v>
      </c>
      <c r="M50" s="599">
        <f>'PT Wood Rectangle Wholesale'!M50+('PT Wood Rectangle Wholesale'!M50*'PT Wood Rectangle Retail'!$X$7)</f>
        <v>3129</v>
      </c>
      <c r="N50" s="599">
        <f>'PT Wood Rectangle Wholesale'!N50+('PT Wood Rectangle Wholesale'!N50*'PT Wood Rectangle Retail'!$X$7)</f>
        <v>3438.4</v>
      </c>
      <c r="O50" s="599">
        <f>'PT Wood Rectangle Wholesale'!O50+('PT Wood Rectangle Wholesale'!O50*'PT Wood Rectangle Retail'!$X$7)</f>
        <v>3747.8</v>
      </c>
      <c r="P50" s="599">
        <f>'PT Wood Rectangle Wholesale'!P50+('PT Wood Rectangle Wholesale'!P50*'PT Wood Rectangle Retail'!$X$7)</f>
        <v>4366.6000000000004</v>
      </c>
      <c r="Q50" s="599">
        <f>'PT Wood Rectangle Wholesale'!Q50+('PT Wood Rectangle Wholesale'!Q50*'PT Wood Rectangle Retail'!$X$7)</f>
        <v>3183.6</v>
      </c>
      <c r="R50" s="599">
        <f>'PT Wood Rectangle Wholesale'!R50+('PT Wood Rectangle Wholesale'!R50*'PT Wood Rectangle Retail'!$X$7)</f>
        <v>3788.4</v>
      </c>
      <c r="S50" s="599">
        <f>'PT Wood Rectangle Wholesale'!S50+('PT Wood Rectangle Wholesale'!S50*'PT Wood Rectangle Retail'!$X$7)</f>
        <v>3987.2</v>
      </c>
      <c r="T50" s="599">
        <f>'PT Wood Rectangle Wholesale'!T50+('PT Wood Rectangle Wholesale'!T50*'PT Wood Rectangle Retail'!$X$7)</f>
        <v>4809</v>
      </c>
      <c r="U50" s="72"/>
    </row>
    <row r="51" spans="1:21" x14ac:dyDescent="0.25">
      <c r="A51" s="72"/>
      <c r="B51" s="87" t="s">
        <v>202</v>
      </c>
      <c r="C51" s="260" t="s">
        <v>206</v>
      </c>
      <c r="D51" s="260" t="s">
        <v>206</v>
      </c>
      <c r="E51" s="260" t="s">
        <v>206</v>
      </c>
      <c r="F51" s="260">
        <f>'PT Wood Rectangle Wholesale'!F51+('PT Wood Rectangle Wholesale'!F51*'PT Wood Rectangle Retail'!$X$7)</f>
        <v>2655.8</v>
      </c>
      <c r="G51" s="260">
        <f>'PT Wood Rectangle Wholesale'!G51+('PT Wood Rectangle Wholesale'!G51*'PT Wood Rectangle Retail'!$X$7)</f>
        <v>2864.4</v>
      </c>
      <c r="H51" s="260">
        <f>'PT Wood Rectangle Wholesale'!H51+('PT Wood Rectangle Wholesale'!H51*'PT Wood Rectangle Retail'!$X$7)</f>
        <v>3071.6</v>
      </c>
      <c r="I51" s="260">
        <f>'PT Wood Rectangle Wholesale'!I51+('PT Wood Rectangle Wholesale'!I51*'PT Wood Rectangle Retail'!$X$7)</f>
        <v>3266.2</v>
      </c>
      <c r="J51" s="260">
        <f>'PT Wood Rectangle Wholesale'!J51+('PT Wood Rectangle Wholesale'!J51*'PT Wood Rectangle Retail'!$X$7)</f>
        <v>3498.6</v>
      </c>
      <c r="K51" s="260">
        <f>'PT Wood Rectangle Wholesale'!K51+('PT Wood Rectangle Wholesale'!K51*'PT Wood Rectangle Retail'!$X$7)</f>
        <v>4667.6000000000004</v>
      </c>
      <c r="L51" s="260">
        <f>'PT Wood Rectangle Wholesale'!L51+('PT Wood Rectangle Wholesale'!L51*'PT Wood Rectangle Retail'!$X$7)</f>
        <v>3669.4</v>
      </c>
      <c r="M51" s="260">
        <f>'PT Wood Rectangle Wholesale'!M51+('PT Wood Rectangle Wholesale'!M51*'PT Wood Rectangle Retail'!$X$7)</f>
        <v>4099.2</v>
      </c>
      <c r="N51" s="260">
        <f>'PT Wood Rectangle Wholesale'!N51+('PT Wood Rectangle Wholesale'!N51*'PT Wood Rectangle Retail'!$X$7)</f>
        <v>4502.3999999999996</v>
      </c>
      <c r="O51" s="260">
        <f>'PT Wood Rectangle Wholesale'!O51+('PT Wood Rectangle Wholesale'!O51*'PT Wood Rectangle Retail'!$X$7)</f>
        <v>4907</v>
      </c>
      <c r="P51" s="260">
        <f>'PT Wood Rectangle Wholesale'!P51+('PT Wood Rectangle Wholesale'!P51*'PT Wood Rectangle Retail'!$X$7)</f>
        <v>5712</v>
      </c>
      <c r="Q51" s="260">
        <f>'PT Wood Rectangle Wholesale'!Q51+('PT Wood Rectangle Wholesale'!Q51*'PT Wood Rectangle Retail'!$X$7)</f>
        <v>4165</v>
      </c>
      <c r="R51" s="260">
        <f>'PT Wood Rectangle Wholesale'!R51+('PT Wood Rectangle Wholesale'!R51*'PT Wood Rectangle Retail'!$X$7)</f>
        <v>4956</v>
      </c>
      <c r="S51" s="260">
        <f>'PT Wood Rectangle Wholesale'!S51+('PT Wood Rectangle Wholesale'!S51*'PT Wood Rectangle Retail'!$X$7)</f>
        <v>5219.2</v>
      </c>
      <c r="T51" s="260">
        <f>'PT Wood Rectangle Wholesale'!T51+('PT Wood Rectangle Wholesale'!T51*'PT Wood Rectangle Retail'!$X$7)</f>
        <v>6284.6</v>
      </c>
      <c r="U51" s="72"/>
    </row>
    <row r="52" spans="1:21" x14ac:dyDescent="0.25">
      <c r="A52" s="72"/>
      <c r="B52" s="256" t="s">
        <v>207</v>
      </c>
      <c r="C52" s="599">
        <f>'PT Wood Rectangle Wholesale'!C52+('PT Wood Rectangle Wholesale'!C52*'PT Wood Rectangle Retail'!$X$7)</f>
        <v>447.49576771200003</v>
      </c>
      <c r="D52" s="599">
        <f>'PT Wood Rectangle Wholesale'!D52+('PT Wood Rectangle Wholesale'!D52*'PT Wood Rectangle Retail'!$X$7)</f>
        <v>466.14142469999996</v>
      </c>
      <c r="E52" s="599">
        <f>'PT Wood Rectangle Wholesale'!E52+('PT Wood Rectangle Wholesale'!E52*'PT Wood Rectangle Retail'!$X$7)</f>
        <v>519.41473038000004</v>
      </c>
      <c r="F52" s="599">
        <f>'PT Wood Rectangle Wholesale'!F52+('PT Wood Rectangle Wholesale'!F52*'PT Wood Rectangle Retail'!$X$7)</f>
        <v>532.7330568000001</v>
      </c>
      <c r="G52" s="599">
        <f>'PT Wood Rectangle Wholesale'!G52+('PT Wood Rectangle Wholesale'!G52*'PT Wood Rectangle Retail'!$X$7)</f>
        <v>599.32468890000007</v>
      </c>
      <c r="H52" s="599">
        <f>'PT Wood Rectangle Wholesale'!H52+('PT Wood Rectangle Wholesale'!H52*'PT Wood Rectangle Retail'!$X$7)</f>
        <v>665.91632099999993</v>
      </c>
      <c r="I52" s="599">
        <f>'PT Wood Rectangle Wholesale'!I52+('PT Wood Rectangle Wholesale'!I52*'PT Wood Rectangle Retail'!$X$7)</f>
        <v>705.87130026</v>
      </c>
      <c r="J52" s="599">
        <f>'PT Wood Rectangle Wholesale'!J52+('PT Wood Rectangle Wholesale'!J52*'PT Wood Rectangle Retail'!$X$7)</f>
        <v>745.82627951999996</v>
      </c>
      <c r="K52" s="599">
        <f>'PT Wood Rectangle Wholesale'!K52+('PT Wood Rectangle Wholesale'!K52*'PT Wood Rectangle Retail'!$X$7)</f>
        <v>839.05456445999994</v>
      </c>
      <c r="L52" s="599">
        <f>'PT Wood Rectangle Wholesale'!L52+('PT Wood Rectangle Wholesale'!L52*'PT Wood Rectangle Retail'!$X$7)</f>
        <v>879.00954372000001</v>
      </c>
      <c r="M52" s="599">
        <f>'PT Wood Rectangle Wholesale'!M52+('PT Wood Rectangle Wholesale'!M52*'PT Wood Rectangle Retail'!$X$7)</f>
        <v>932.28284939999992</v>
      </c>
      <c r="N52" s="599">
        <f>'PT Wood Rectangle Wholesale'!N52+('PT Wood Rectangle Wholesale'!N52*'PT Wood Rectangle Retail'!$X$7)</f>
        <v>985.55615507999983</v>
      </c>
      <c r="O52" s="599">
        <f>'PT Wood Rectangle Wholesale'!O52+('PT Wood Rectangle Wholesale'!O52*'PT Wood Rectangle Retail'!$X$7)</f>
        <v>1065.4661136000002</v>
      </c>
      <c r="P52" s="599">
        <f>'PT Wood Rectangle Wholesale'!P52+('PT Wood Rectangle Wholesale'!P52*'PT Wood Rectangle Retail'!$X$7)</f>
        <v>1265.2410099000001</v>
      </c>
      <c r="Q52" s="599">
        <f>'PT Wood Rectangle Wholesale'!Q52+('PT Wood Rectangle Wholesale'!Q52*'PT Wood Rectangle Retail'!$X$7)</f>
        <v>998.8744815</v>
      </c>
      <c r="R52" s="599">
        <f>'PT Wood Rectangle Wholesale'!R52+('PT Wood Rectangle Wholesale'!R52*'PT Wood Rectangle Retail'!$X$7)</f>
        <v>1198.6493778000001</v>
      </c>
      <c r="S52" s="599">
        <f>'PT Wood Rectangle Wholesale'!S52+('PT Wood Rectangle Wholesale'!S52*'PT Wood Rectangle Retail'!$X$7)</f>
        <v>1278.5593363200003</v>
      </c>
      <c r="T52" s="599">
        <f>'PT Wood Rectangle Wholesale'!T52+('PT Wood Rectangle Wholesale'!T52*'PT Wood Rectangle Retail'!$X$7)</f>
        <v>1465.0159062000002</v>
      </c>
      <c r="U52" s="72"/>
    </row>
    <row r="53" spans="1:21" x14ac:dyDescent="0.25">
      <c r="A53" s="72"/>
      <c r="B53" s="87" t="s">
        <v>202</v>
      </c>
      <c r="C53" s="270" t="s">
        <v>206</v>
      </c>
      <c r="D53" s="260" t="s">
        <v>206</v>
      </c>
      <c r="E53" s="260" t="s">
        <v>206</v>
      </c>
      <c r="F53" s="260">
        <f>'PT Wood Rectangle Wholesale'!F53+('PT Wood Rectangle Wholesale'!F53*'PT Wood Rectangle Retail'!$X$7)</f>
        <v>679.2346474200001</v>
      </c>
      <c r="G53" s="260">
        <f>'PT Wood Rectangle Wholesale'!G53+('PT Wood Rectangle Wholesale'!G53*'PT Wood Rectangle Retail'!$X$7)</f>
        <v>772.46293235999997</v>
      </c>
      <c r="H53" s="260">
        <f>'PT Wood Rectangle Wholesale'!H53+('PT Wood Rectangle Wholesale'!H53*'PT Wood Rectangle Retail'!$X$7)</f>
        <v>852.37289088000011</v>
      </c>
      <c r="I53" s="260">
        <f>'PT Wood Rectangle Wholesale'!I53+('PT Wood Rectangle Wholesale'!I53*'PT Wood Rectangle Retail'!$X$7)</f>
        <v>918.96452298000008</v>
      </c>
      <c r="J53" s="260">
        <f>'PT Wood Rectangle Wholesale'!J53+('PT Wood Rectangle Wholesale'!J53*'PT Wood Rectangle Retail'!$X$7)</f>
        <v>958.91950224000004</v>
      </c>
      <c r="K53" s="260">
        <f>'PT Wood Rectangle Wholesale'!K53+('PT Wood Rectangle Wholesale'!K53*'PT Wood Rectangle Retail'!$X$7)</f>
        <v>1065.4661136000002</v>
      </c>
      <c r="L53" s="260">
        <f>'PT Wood Rectangle Wholesale'!L53+('PT Wood Rectangle Wholesale'!L53*'PT Wood Rectangle Retail'!$X$7)</f>
        <v>1132.0577456999999</v>
      </c>
      <c r="M53" s="260">
        <f>'PT Wood Rectangle Wholesale'!M53+('PT Wood Rectangle Wholesale'!M53*'PT Wood Rectangle Retail'!$X$7)</f>
        <v>1211.9677042200001</v>
      </c>
      <c r="N53" s="260">
        <f>'PT Wood Rectangle Wholesale'!N53+('PT Wood Rectangle Wholesale'!N53*'PT Wood Rectangle Retail'!$X$7)</f>
        <v>1265.2410099000001</v>
      </c>
      <c r="O53" s="260">
        <f>'PT Wood Rectangle Wholesale'!O53+('PT Wood Rectangle Wholesale'!O53*'PT Wood Rectangle Retail'!$X$7)</f>
        <v>1385.1059476800001</v>
      </c>
      <c r="P53" s="260">
        <f>'PT Wood Rectangle Wholesale'!P53+('PT Wood Rectangle Wholesale'!P53*'PT Wood Rectangle Retail'!$X$7)</f>
        <v>1624.8358232400003</v>
      </c>
      <c r="Q53" s="260">
        <f>'PT Wood Rectangle Wholesale'!Q53+('PT Wood Rectangle Wholesale'!Q53*'PT Wood Rectangle Retail'!$X$7)</f>
        <v>1305.19598916</v>
      </c>
      <c r="R53" s="260">
        <f>'PT Wood Rectangle Wholesale'!R53+('PT Wood Rectangle Wholesale'!R53*'PT Wood Rectangle Retail'!$X$7)</f>
        <v>1558.2441911400001</v>
      </c>
      <c r="S53" s="260">
        <f>'PT Wood Rectangle Wholesale'!S53+('PT Wood Rectangle Wholesale'!S53*'PT Wood Rectangle Retail'!$X$7)</f>
        <v>1664.7908024999999</v>
      </c>
      <c r="T53" s="260">
        <f>'PT Wood Rectangle Wholesale'!T53+('PT Wood Rectangle Wholesale'!T53*'PT Wood Rectangle Retail'!$X$7)</f>
        <v>1904.5206780600001</v>
      </c>
      <c r="U53" s="72"/>
    </row>
    <row r="54" spans="1:21" x14ac:dyDescent="0.25">
      <c r="A54" s="72"/>
      <c r="B54" s="231" t="s">
        <v>198</v>
      </c>
      <c r="C54" s="261">
        <f>'PT Wood Rectangle Wholesale'!C54+('PT Wood Rectangle Wholesale'!C54*'PT Wood Rectangle Retail'!$X$7)</f>
        <v>-251.00894</v>
      </c>
      <c r="D54" s="599">
        <f>'PT Wood Rectangle Wholesale'!D54+('PT Wood Rectangle Wholesale'!D54*'PT Wood Rectangle Retail'!$X$7)</f>
        <v>-361.06670600000007</v>
      </c>
      <c r="E54" s="599">
        <f>'PT Wood Rectangle Wholesale'!E54+('PT Wood Rectangle Wholesale'!E54*'PT Wood Rectangle Retail'!$X$7)</f>
        <v>-420.92268399999995</v>
      </c>
      <c r="F54" s="599">
        <f>'PT Wood Rectangle Wholesale'!F54+('PT Wood Rectangle Wholesale'!F54*'PT Wood Rectangle Retail'!$X$7)</f>
        <v>-382.30592399999995</v>
      </c>
      <c r="G54" s="599">
        <f>'PT Wood Rectangle Wholesale'!G54+('PT Wood Rectangle Wholesale'!G54*'PT Wood Rectangle Retail'!$X$7)</f>
        <v>-451.81609200000003</v>
      </c>
      <c r="H54" s="599">
        <f>'PT Wood Rectangle Wholesale'!H54+('PT Wood Rectangle Wholesale'!H54*'PT Wood Rectangle Retail'!$X$7)</f>
        <v>-532.9112879999999</v>
      </c>
      <c r="I54" s="599">
        <f>'PT Wood Rectangle Wholesale'!I54+('PT Wood Rectangle Wholesale'!I54*'PT Wood Rectangle Retail'!$X$7)</f>
        <v>-602.42145600000003</v>
      </c>
      <c r="J54" s="599">
        <f>'PT Wood Rectangle Wholesale'!J54+('PT Wood Rectangle Wholesale'!J54*'PT Wood Rectangle Retail'!$X$7)</f>
        <v>-683.51665200000002</v>
      </c>
      <c r="K54" s="599">
        <f>'PT Wood Rectangle Wholesale'!K54+('PT Wood Rectangle Wholesale'!K54*'PT Wood Rectangle Retail'!$X$7)</f>
        <v>-552.21966799999996</v>
      </c>
      <c r="L54" s="599">
        <f>'PT Wood Rectangle Wholesale'!L54+('PT Wood Rectangle Wholesale'!L54*'PT Wood Rectangle Retail'!$X$7)</f>
        <v>-633.31486399999994</v>
      </c>
      <c r="M54" s="599">
        <f>'PT Wood Rectangle Wholesale'!M54+('PT Wood Rectangle Wholesale'!M54*'PT Wood Rectangle Retail'!$X$7)</f>
        <v>-722.13341200000013</v>
      </c>
      <c r="N54" s="599">
        <f>'PT Wood Rectangle Wholesale'!N54+('PT Wood Rectangle Wholesale'!N54*'PT Wood Rectangle Retail'!$X$7)</f>
        <v>-812.88279800000009</v>
      </c>
      <c r="O54" s="599">
        <f>'PT Wood Rectangle Wholesale'!O54+('PT Wood Rectangle Wholesale'!O54*'PT Wood Rectangle Retail'!$X$7)</f>
        <v>-903.63218400000005</v>
      </c>
      <c r="P54" s="599">
        <f>'PT Wood Rectangle Wholesale'!P54+('PT Wood Rectangle Wholesale'!P54*'PT Wood Rectangle Retail'!$X$7)</f>
        <v>-1085.1309560000002</v>
      </c>
      <c r="Q54" s="599">
        <f>'PT Wood Rectangle Wholesale'!Q54+('PT Wood Rectangle Wholesale'!Q54*'PT Wood Rectangle Retail'!$X$7)</f>
        <v>-733.7184400000001</v>
      </c>
      <c r="R54" s="599">
        <f>'PT Wood Rectangle Wholesale'!R54+('PT Wood Rectangle Wholesale'!R54*'PT Wood Rectangle Retail'!$X$7)</f>
        <v>-944.17978200000016</v>
      </c>
      <c r="S54" s="599">
        <f>'PT Wood Rectangle Wholesale'!S54+('PT Wood Rectangle Wholesale'!S54*'PT Wood Rectangle Retail'!$X$7)</f>
        <v>-1054.2375480000001</v>
      </c>
      <c r="T54" s="599">
        <f>'PT Wood Rectangle Wholesale'!T54+('PT Wood Rectangle Wholesale'!T54*'PT Wood Rectangle Retail'!$X$7)</f>
        <v>-1255.0446999999999</v>
      </c>
      <c r="U54" s="72"/>
    </row>
    <row r="55" spans="1:21" x14ac:dyDescent="0.25">
      <c r="A55" s="72"/>
      <c r="B55" s="87" t="s">
        <v>202</v>
      </c>
      <c r="C55" s="260" t="s">
        <v>206</v>
      </c>
      <c r="D55" s="260" t="s">
        <v>206</v>
      </c>
      <c r="E55" s="260" t="s">
        <v>206</v>
      </c>
      <c r="F55" s="260">
        <f>'PT Wood Rectangle Wholesale'!F55+('PT Wood Rectangle Wholesale'!F55*'PT Wood Rectangle Retail'!$X$7)</f>
        <v>-453.32214563999997</v>
      </c>
      <c r="G55" s="260">
        <f>'PT Wood Rectangle Wholesale'!G55+('PT Wood Rectangle Wholesale'!G55*'PT Wood Rectangle Retail'!$X$7)</f>
        <v>-537.66114947999995</v>
      </c>
      <c r="H55" s="260">
        <f>'PT Wood Rectangle Wholesale'!H55+('PT Wood Rectangle Wholesale'!H55*'PT Wood Rectangle Retail'!$X$7)</f>
        <v>-632.5425287999999</v>
      </c>
      <c r="I55" s="260">
        <f>'PT Wood Rectangle Wholesale'!I55+('PT Wood Rectangle Wholesale'!I55*'PT Wood Rectangle Retail'!$X$7)</f>
        <v>-706.33915716000001</v>
      </c>
      <c r="J55" s="260">
        <f>'PT Wood Rectangle Wholesale'!J55+('PT Wood Rectangle Wholesale'!J55*'PT Wood Rectangle Retail'!$X$7)</f>
        <v>-801.22053647999996</v>
      </c>
      <c r="K55" s="260">
        <f>'PT Wood Rectangle Wholesale'!K55+('PT Wood Rectangle Wholesale'!K55*'PT Wood Rectangle Retail'!$X$7)</f>
        <v>-653.62727975999996</v>
      </c>
      <c r="L55" s="260">
        <f>'PT Wood Rectangle Wholesale'!L55+('PT Wood Rectangle Wholesale'!L55*'PT Wood Rectangle Retail'!$X$7)</f>
        <v>-748.50865907999992</v>
      </c>
      <c r="M55" s="260">
        <f>'PT Wood Rectangle Wholesale'!M55+('PT Wood Rectangle Wholesale'!M55*'PT Wood Rectangle Retail'!$X$7)</f>
        <v>-853.93241388000013</v>
      </c>
      <c r="N55" s="260">
        <f>'PT Wood Rectangle Wholesale'!N55+('PT Wood Rectangle Wholesale'!N55*'PT Wood Rectangle Retail'!$X$7)</f>
        <v>-959.35616868000011</v>
      </c>
      <c r="O55" s="260">
        <f>'PT Wood Rectangle Wholesale'!O55+('PT Wood Rectangle Wholesale'!O55*'PT Wood Rectangle Retail'!$X$7)</f>
        <v>-1064.77992348</v>
      </c>
      <c r="P55" s="260">
        <f>'PT Wood Rectangle Wholesale'!P55+('PT Wood Rectangle Wholesale'!P55*'PT Wood Rectangle Retail'!$X$7)</f>
        <v>-1275.6274330800002</v>
      </c>
      <c r="Q55" s="260">
        <f>'PT Wood Rectangle Wholesale'!Q55+('PT Wood Rectangle Wholesale'!Q55*'PT Wood Rectangle Retail'!$X$7)</f>
        <v>-864.47478935999993</v>
      </c>
      <c r="R55" s="260">
        <f>'PT Wood Rectangle Wholesale'!R55+('PT Wood Rectangle Wholesale'!R55*'PT Wood Rectangle Retail'!$X$7)</f>
        <v>-1106.9494253999997</v>
      </c>
      <c r="S55" s="260">
        <f>'PT Wood Rectangle Wholesale'!S55+('PT Wood Rectangle Wholesale'!S55*'PT Wood Rectangle Retail'!$X$7)</f>
        <v>-1244.00030664</v>
      </c>
      <c r="T55" s="260">
        <f>'PT Wood Rectangle Wholesale'!T55+('PT Wood Rectangle Wholesale'!T55*'PT Wood Rectangle Retail'!$X$7)</f>
        <v>-1475.9325672</v>
      </c>
      <c r="U55" s="72"/>
    </row>
    <row r="56" spans="1:21" x14ac:dyDescent="0.25">
      <c r="A56" s="72"/>
      <c r="B56" s="256" t="s">
        <v>251</v>
      </c>
      <c r="C56" s="599">
        <f>'PT Wood Rectangle Wholesale'!C56+('PT Wood Rectangle Wholesale'!C56*'PT Wood Rectangle Retail'!$X$7)</f>
        <v>367.64000000000004</v>
      </c>
      <c r="D56" s="599">
        <f>'PT Wood Rectangle Wholesale'!D56+('PT Wood Rectangle Wholesale'!D56*'PT Wood Rectangle Retail'!$X$7)</f>
        <v>367.64000000000004</v>
      </c>
      <c r="E56" s="599">
        <f>'PT Wood Rectangle Wholesale'!E56+('PT Wood Rectangle Wholesale'!E56*'PT Wood Rectangle Retail'!$X$7)</f>
        <v>367.64000000000004</v>
      </c>
      <c r="F56" s="599">
        <f>'PT Wood Rectangle Wholesale'!F56+('PT Wood Rectangle Wholesale'!F56*'PT Wood Rectangle Retail'!$X$7)</f>
        <v>367.64000000000004</v>
      </c>
      <c r="G56" s="599">
        <f>'PT Wood Rectangle Wholesale'!G56+('PT Wood Rectangle Wholesale'!G56*'PT Wood Rectangle Retail'!$X$7)</f>
        <v>367.64000000000004</v>
      </c>
      <c r="H56" s="599">
        <f>'PT Wood Rectangle Wholesale'!H56+('PT Wood Rectangle Wholesale'!H56*'PT Wood Rectangle Retail'!$X$7)</f>
        <v>367.64000000000004</v>
      </c>
      <c r="I56" s="599">
        <f>'PT Wood Rectangle Wholesale'!I56+('PT Wood Rectangle Wholesale'!I56*'PT Wood Rectangle Retail'!$X$7)</f>
        <v>367.64000000000004</v>
      </c>
      <c r="J56" s="599">
        <f>'PT Wood Rectangle Wholesale'!J56+('PT Wood Rectangle Wholesale'!J56*'PT Wood Rectangle Retail'!$X$7)</f>
        <v>367.64000000000004</v>
      </c>
      <c r="K56" s="599">
        <f>'PT Wood Rectangle Wholesale'!K56+('PT Wood Rectangle Wholesale'!K56*'PT Wood Rectangle Retail'!$X$7)</f>
        <v>367.64000000000004</v>
      </c>
      <c r="L56" s="599">
        <f>'PT Wood Rectangle Wholesale'!L56+('PT Wood Rectangle Wholesale'!L56*'PT Wood Rectangle Retail'!$X$7)</f>
        <v>367.64000000000004</v>
      </c>
      <c r="M56" s="599">
        <f>'PT Wood Rectangle Wholesale'!M56+('PT Wood Rectangle Wholesale'!M56*'PT Wood Rectangle Retail'!$X$7)</f>
        <v>367.64000000000004</v>
      </c>
      <c r="N56" s="599">
        <f>'PT Wood Rectangle Wholesale'!N56+('PT Wood Rectangle Wholesale'!N56*'PT Wood Rectangle Retail'!$X$7)</f>
        <v>367.64000000000004</v>
      </c>
      <c r="O56" s="599">
        <f>'PT Wood Rectangle Wholesale'!O56+('PT Wood Rectangle Wholesale'!O56*'PT Wood Rectangle Retail'!$X$7)</f>
        <v>367.64000000000004</v>
      </c>
      <c r="P56" s="599">
        <f>'PT Wood Rectangle Wholesale'!P56+('PT Wood Rectangle Wholesale'!P56*'PT Wood Rectangle Retail'!$X$7)</f>
        <v>367.64000000000004</v>
      </c>
      <c r="Q56" s="599">
        <f>'PT Wood Rectangle Wholesale'!Q56+('PT Wood Rectangle Wholesale'!Q56*'PT Wood Rectangle Retail'!$X$7)</f>
        <v>367.64000000000004</v>
      </c>
      <c r="R56" s="599">
        <f>'PT Wood Rectangle Wholesale'!R56+('PT Wood Rectangle Wholesale'!R56*'PT Wood Rectangle Retail'!$X$7)</f>
        <v>367.64000000000004</v>
      </c>
      <c r="S56" s="599">
        <f>'PT Wood Rectangle Wholesale'!S56+('PT Wood Rectangle Wholesale'!S56*'PT Wood Rectangle Retail'!$X$7)</f>
        <v>367.64000000000004</v>
      </c>
      <c r="T56" s="599">
        <f>'PT Wood Rectangle Wholesale'!T56+('PT Wood Rectangle Wholesale'!T56*'PT Wood Rectangle Retail'!$X$7)</f>
        <v>367.64000000000004</v>
      </c>
      <c r="U56" s="72"/>
    </row>
    <row r="57" spans="1:21" x14ac:dyDescent="0.25">
      <c r="A57" s="72"/>
      <c r="B57" s="87" t="s">
        <v>237</v>
      </c>
      <c r="C57" s="270">
        <f>'PT Wood Rectangle Wholesale'!C57+('PT Wood Rectangle Wholesale'!C57*'PT Wood Rectangle Retail'!$X$7)</f>
        <v>422.24</v>
      </c>
      <c r="D57" s="260">
        <f>'PT Wood Rectangle Wholesale'!D57+('PT Wood Rectangle Wholesale'!D57*'PT Wood Rectangle Retail'!$X$7)</f>
        <v>422.24</v>
      </c>
      <c r="E57" s="260">
        <f>'PT Wood Rectangle Wholesale'!E57+('PT Wood Rectangle Wholesale'!E57*'PT Wood Rectangle Retail'!$X$7)</f>
        <v>422.24</v>
      </c>
      <c r="F57" s="260">
        <f>'PT Wood Rectangle Wholesale'!F57+('PT Wood Rectangle Wholesale'!F57*'PT Wood Rectangle Retail'!$X$7)</f>
        <v>422.24</v>
      </c>
      <c r="G57" s="260">
        <f>'PT Wood Rectangle Wholesale'!G57+('PT Wood Rectangle Wholesale'!G57*'PT Wood Rectangle Retail'!$X$7)</f>
        <v>422.24</v>
      </c>
      <c r="H57" s="260">
        <f>'PT Wood Rectangle Wholesale'!H57+('PT Wood Rectangle Wholesale'!H57*'PT Wood Rectangle Retail'!$X$7)</f>
        <v>422.24</v>
      </c>
      <c r="I57" s="260">
        <f>'PT Wood Rectangle Wholesale'!I57+('PT Wood Rectangle Wholesale'!I57*'PT Wood Rectangle Retail'!$X$7)</f>
        <v>422.24</v>
      </c>
      <c r="J57" s="260">
        <f>'PT Wood Rectangle Wholesale'!J57+('PT Wood Rectangle Wholesale'!J57*'PT Wood Rectangle Retail'!$X$7)</f>
        <v>422.24</v>
      </c>
      <c r="K57" s="260">
        <f>'PT Wood Rectangle Wholesale'!K57+('PT Wood Rectangle Wholesale'!K57*'PT Wood Rectangle Retail'!$X$7)</f>
        <v>422.24</v>
      </c>
      <c r="L57" s="260">
        <f>'PT Wood Rectangle Wholesale'!L57+('PT Wood Rectangle Wholesale'!L57*'PT Wood Rectangle Retail'!$X$7)</f>
        <v>422.24</v>
      </c>
      <c r="M57" s="260">
        <f>'PT Wood Rectangle Wholesale'!M57+('PT Wood Rectangle Wholesale'!M57*'PT Wood Rectangle Retail'!$X$7)</f>
        <v>422.24</v>
      </c>
      <c r="N57" s="260">
        <f>'PT Wood Rectangle Wholesale'!N57+('PT Wood Rectangle Wholesale'!N57*'PT Wood Rectangle Retail'!$X$7)</f>
        <v>422.24</v>
      </c>
      <c r="O57" s="260">
        <f>'PT Wood Rectangle Wholesale'!O57+('PT Wood Rectangle Wholesale'!O57*'PT Wood Rectangle Retail'!$X$7)</f>
        <v>422.24</v>
      </c>
      <c r="P57" s="260">
        <f>'PT Wood Rectangle Wholesale'!P57+('PT Wood Rectangle Wholesale'!P57*'PT Wood Rectangle Retail'!$X$7)</f>
        <v>422.24</v>
      </c>
      <c r="Q57" s="260">
        <f>'PT Wood Rectangle Wholesale'!Q57+('PT Wood Rectangle Wholesale'!Q57*'PT Wood Rectangle Retail'!$X$7)</f>
        <v>422.24</v>
      </c>
      <c r="R57" s="260">
        <f>'PT Wood Rectangle Wholesale'!R57+('PT Wood Rectangle Wholesale'!R57*'PT Wood Rectangle Retail'!$X$7)</f>
        <v>422.24</v>
      </c>
      <c r="S57" s="260">
        <f>'PT Wood Rectangle Wholesale'!S57+('PT Wood Rectangle Wholesale'!S57*'PT Wood Rectangle Retail'!$X$7)</f>
        <v>422.24</v>
      </c>
      <c r="T57" s="260">
        <f>'PT Wood Rectangle Wholesale'!T57+('PT Wood Rectangle Wholesale'!T57*'PT Wood Rectangle Retail'!$X$7)</f>
        <v>422.24</v>
      </c>
      <c r="U57" s="72"/>
    </row>
    <row r="58" spans="1:21" x14ac:dyDescent="0.25">
      <c r="A58" s="72"/>
      <c r="B58" s="193" t="s">
        <v>238</v>
      </c>
      <c r="C58" s="261" t="s">
        <v>239</v>
      </c>
      <c r="D58" s="261" t="s">
        <v>239</v>
      </c>
      <c r="E58" s="261" t="s">
        <v>239</v>
      </c>
      <c r="F58" s="261" t="s">
        <v>239</v>
      </c>
      <c r="G58" s="261" t="s">
        <v>239</v>
      </c>
      <c r="H58" s="261" t="s">
        <v>239</v>
      </c>
      <c r="I58" s="261" t="s">
        <v>239</v>
      </c>
      <c r="J58" s="261" t="s">
        <v>239</v>
      </c>
      <c r="K58" s="261" t="s">
        <v>239</v>
      </c>
      <c r="L58" s="261" t="s">
        <v>239</v>
      </c>
      <c r="M58" s="261" t="s">
        <v>239</v>
      </c>
      <c r="N58" s="261" t="s">
        <v>239</v>
      </c>
      <c r="O58" s="261" t="s">
        <v>239</v>
      </c>
      <c r="P58" s="261" t="s">
        <v>239</v>
      </c>
      <c r="Q58" s="261" t="s">
        <v>239</v>
      </c>
      <c r="R58" s="261" t="s">
        <v>239</v>
      </c>
      <c r="S58" s="261" t="s">
        <v>239</v>
      </c>
      <c r="T58" s="261" t="s">
        <v>239</v>
      </c>
      <c r="U58" s="72"/>
    </row>
    <row r="59" spans="1:21" x14ac:dyDescent="0.25">
      <c r="A59" s="72"/>
      <c r="B59" s="172" t="s">
        <v>263</v>
      </c>
      <c r="C59" s="260">
        <f>'PT Wood Rectangle Wholesale'!C59+('PT Wood Rectangle Wholesale'!C59*'PT Wood Rectangle Retail'!$X$7)</f>
        <v>231.14</v>
      </c>
      <c r="D59" s="260">
        <f>'PT Wood Rectangle Wholesale'!D59+('PT Wood Rectangle Wholesale'!D59*'PT Wood Rectangle Retail'!$X$7)</f>
        <v>345.8</v>
      </c>
      <c r="E59" s="260">
        <f>'PT Wood Rectangle Wholesale'!E59+('PT Wood Rectangle Wholesale'!E59*'PT Wood Rectangle Retail'!$X$7)</f>
        <v>407.68</v>
      </c>
      <c r="F59" s="260">
        <f>'PT Wood Rectangle Wholesale'!F59+('PT Wood Rectangle Wholesale'!F59*'PT Wood Rectangle Retail'!$X$7)</f>
        <v>364</v>
      </c>
      <c r="G59" s="260">
        <f>'PT Wood Rectangle Wholesale'!G59+('PT Wood Rectangle Wholesale'!G59*'PT Wood Rectangle Retail'!$X$7)</f>
        <v>436.8</v>
      </c>
      <c r="H59" s="260">
        <f>'PT Wood Rectangle Wholesale'!H59+('PT Wood Rectangle Wholesale'!H59*'PT Wood Rectangle Retail'!$X$7)</f>
        <v>509.6</v>
      </c>
      <c r="I59" s="260">
        <f>'PT Wood Rectangle Wholesale'!I59+('PT Wood Rectangle Wholesale'!I59*'PT Wood Rectangle Retail'!$X$7)</f>
        <v>582.4</v>
      </c>
      <c r="J59" s="260">
        <f>'PT Wood Rectangle Wholesale'!J59+('PT Wood Rectangle Wholesale'!J59*'PT Wood Rectangle Retail'!$X$7)</f>
        <v>655.20000000000005</v>
      </c>
      <c r="K59" s="260">
        <f>'PT Wood Rectangle Wholesale'!K59+('PT Wood Rectangle Wholesale'!K59*'PT Wood Rectangle Retail'!$X$7)</f>
        <v>524.16</v>
      </c>
      <c r="L59" s="260">
        <f>'PT Wood Rectangle Wholesale'!L59+('PT Wood Rectangle Wholesale'!L59*'PT Wood Rectangle Retail'!$X$7)</f>
        <v>611.52</v>
      </c>
      <c r="M59" s="260">
        <f>'PT Wood Rectangle Wholesale'!M59+('PT Wood Rectangle Wholesale'!M59*'PT Wood Rectangle Retail'!$X$7)</f>
        <v>698.88</v>
      </c>
      <c r="N59" s="260">
        <f>'PT Wood Rectangle Wholesale'!N59+('PT Wood Rectangle Wholesale'!N59*'PT Wood Rectangle Retail'!$X$7)</f>
        <v>786.24</v>
      </c>
      <c r="O59" s="260">
        <f>'PT Wood Rectangle Wholesale'!O59+('PT Wood Rectangle Wholesale'!O59*'PT Wood Rectangle Retail'!$X$7)</f>
        <v>873.6</v>
      </c>
      <c r="P59" s="260">
        <f>'PT Wood Rectangle Wholesale'!P59+('PT Wood Rectangle Wholesale'!P59*'PT Wood Rectangle Retail'!$X$7)</f>
        <v>1048.32</v>
      </c>
      <c r="Q59" s="260">
        <f>'PT Wood Rectangle Wholesale'!Q59+('PT Wood Rectangle Wholesale'!Q59*'PT Wood Rectangle Retail'!$X$7)</f>
        <v>713.44</v>
      </c>
      <c r="R59" s="260">
        <f>'PT Wood Rectangle Wholesale'!R59+('PT Wood Rectangle Wholesale'!R59*'PT Wood Rectangle Retail'!$X$7)</f>
        <v>917.28000000000009</v>
      </c>
      <c r="S59" s="260">
        <f>'PT Wood Rectangle Wholesale'!S59+('PT Wood Rectangle Wholesale'!S59*'PT Wood Rectangle Retail'!$X$7)</f>
        <v>1019.2</v>
      </c>
      <c r="T59" s="260" t="s">
        <v>384</v>
      </c>
      <c r="U59" s="72"/>
    </row>
    <row r="60" spans="1:21" x14ac:dyDescent="0.25">
      <c r="A60" s="72"/>
      <c r="B60" s="231" t="s">
        <v>213</v>
      </c>
      <c r="C60" s="599">
        <f>'PT Wood Rectangle Wholesale'!C60+('PT Wood Rectangle Wholesale'!C60*'PT Wood Rectangle Retail'!$X$7)</f>
        <v>333.06</v>
      </c>
      <c r="D60" s="599">
        <f>'PT Wood Rectangle Wholesale'!D60+('PT Wood Rectangle Wholesale'!D60*'PT Wood Rectangle Retail'!$X$7)</f>
        <v>333.06</v>
      </c>
      <c r="E60" s="599">
        <f>'PT Wood Rectangle Wholesale'!E60+('PT Wood Rectangle Wholesale'!E60*'PT Wood Rectangle Retail'!$X$7)</f>
        <v>333.06</v>
      </c>
      <c r="F60" s="599">
        <f>'PT Wood Rectangle Wholesale'!F60+('PT Wood Rectangle Wholesale'!F60*'PT Wood Rectangle Retail'!$X$7)</f>
        <v>333.06</v>
      </c>
      <c r="G60" s="599">
        <f>'PT Wood Rectangle Wholesale'!G60+('PT Wood Rectangle Wholesale'!G60*'PT Wood Rectangle Retail'!$X$7)</f>
        <v>333.06</v>
      </c>
      <c r="H60" s="599">
        <f>'PT Wood Rectangle Wholesale'!H60+('PT Wood Rectangle Wholesale'!H60*'PT Wood Rectangle Retail'!$X$7)</f>
        <v>333.06</v>
      </c>
      <c r="I60" s="599">
        <f>'PT Wood Rectangle Wholesale'!I60+('PT Wood Rectangle Wholesale'!I60*'PT Wood Rectangle Retail'!$X$7)</f>
        <v>333.06</v>
      </c>
      <c r="J60" s="599">
        <f>'PT Wood Rectangle Wholesale'!J60+('PT Wood Rectangle Wholesale'!J60*'PT Wood Rectangle Retail'!$X$7)</f>
        <v>333.06</v>
      </c>
      <c r="K60" s="599">
        <f>'PT Wood Rectangle Wholesale'!K60+('PT Wood Rectangle Wholesale'!K60*'PT Wood Rectangle Retail'!$X$7)</f>
        <v>333.06</v>
      </c>
      <c r="L60" s="599">
        <f>'PT Wood Rectangle Wholesale'!L60+('PT Wood Rectangle Wholesale'!L60*'PT Wood Rectangle Retail'!$X$7)</f>
        <v>333.06</v>
      </c>
      <c r="M60" s="599">
        <f>'PT Wood Rectangle Wholesale'!M60+('PT Wood Rectangle Wholesale'!M60*'PT Wood Rectangle Retail'!$X$7)</f>
        <v>333.06</v>
      </c>
      <c r="N60" s="599">
        <f>'PT Wood Rectangle Wholesale'!N60+('PT Wood Rectangle Wholesale'!N60*'PT Wood Rectangle Retail'!$X$7)</f>
        <v>333.06</v>
      </c>
      <c r="O60" s="599">
        <f>'PT Wood Rectangle Wholesale'!O60+('PT Wood Rectangle Wholesale'!O60*'PT Wood Rectangle Retail'!$X$7)</f>
        <v>333.06</v>
      </c>
      <c r="P60" s="599">
        <f>'PT Wood Rectangle Wholesale'!P60+('PT Wood Rectangle Wholesale'!P60*'PT Wood Rectangle Retail'!$X$7)</f>
        <v>333.06</v>
      </c>
      <c r="Q60" s="599">
        <f>'PT Wood Rectangle Wholesale'!Q60+('PT Wood Rectangle Wholesale'!Q60*'PT Wood Rectangle Retail'!$X$7)</f>
        <v>333.06</v>
      </c>
      <c r="R60" s="599">
        <f>'PT Wood Rectangle Wholesale'!R60+('PT Wood Rectangle Wholesale'!R60*'PT Wood Rectangle Retail'!$X$7)</f>
        <v>333.06</v>
      </c>
      <c r="S60" s="599">
        <f>'PT Wood Rectangle Wholesale'!S60+('PT Wood Rectangle Wholesale'!S60*'PT Wood Rectangle Retail'!$X$7)</f>
        <v>333.06</v>
      </c>
      <c r="T60" s="599">
        <f>'PT Wood Rectangle Wholesale'!T60+('PT Wood Rectangle Wholesale'!T60*'PT Wood Rectangle Retail'!$X$7)</f>
        <v>333.06</v>
      </c>
      <c r="U60" s="72"/>
    </row>
    <row r="61" spans="1:21" x14ac:dyDescent="0.25">
      <c r="A61" s="72"/>
      <c r="B61" s="193" t="s">
        <v>269</v>
      </c>
      <c r="C61" s="261">
        <f>'PT Wood Rectangle Wholesale'!C61+('PT Wood Rectangle Wholesale'!C61*'PT Wood Rectangle Retail'!$X$7)</f>
        <v>160.16000000000003</v>
      </c>
      <c r="D61" s="261">
        <f>'PT Wood Rectangle Wholesale'!D61+('PT Wood Rectangle Wholesale'!D61*'PT Wood Rectangle Retail'!$X$7)</f>
        <v>160.16000000000003</v>
      </c>
      <c r="E61" s="261">
        <f>'PT Wood Rectangle Wholesale'!E61+('PT Wood Rectangle Wholesale'!E61*'PT Wood Rectangle Retail'!$X$7)</f>
        <v>160.16000000000003</v>
      </c>
      <c r="F61" s="261">
        <f>'PT Wood Rectangle Wholesale'!F61+('PT Wood Rectangle Wholesale'!F61*'PT Wood Rectangle Retail'!$X$7)</f>
        <v>160.16000000000003</v>
      </c>
      <c r="G61" s="261">
        <f>'PT Wood Rectangle Wholesale'!G61+('PT Wood Rectangle Wholesale'!G61*'PT Wood Rectangle Retail'!$X$7)</f>
        <v>160.16000000000003</v>
      </c>
      <c r="H61" s="261">
        <f>'PT Wood Rectangle Wholesale'!H61+('PT Wood Rectangle Wholesale'!H61*'PT Wood Rectangle Retail'!$X$7)</f>
        <v>160.16000000000003</v>
      </c>
      <c r="I61" s="261">
        <f>'PT Wood Rectangle Wholesale'!I61+('PT Wood Rectangle Wholesale'!I61*'PT Wood Rectangle Retail'!$X$7)</f>
        <v>160.16000000000003</v>
      </c>
      <c r="J61" s="261">
        <f>'PT Wood Rectangle Wholesale'!J61+('PT Wood Rectangle Wholesale'!J61*'PT Wood Rectangle Retail'!$X$7)</f>
        <v>160.16000000000003</v>
      </c>
      <c r="K61" s="261">
        <f>'PT Wood Rectangle Wholesale'!K61+('PT Wood Rectangle Wholesale'!K61*'PT Wood Rectangle Retail'!$X$7)</f>
        <v>160.16000000000003</v>
      </c>
      <c r="L61" s="261">
        <f>'PT Wood Rectangle Wholesale'!L61+('PT Wood Rectangle Wholesale'!L61*'PT Wood Rectangle Retail'!$X$7)</f>
        <v>160.16000000000003</v>
      </c>
      <c r="M61" s="261">
        <f>'PT Wood Rectangle Wholesale'!M61+('PT Wood Rectangle Wholesale'!M61*'PT Wood Rectangle Retail'!$X$7)</f>
        <v>160.16000000000003</v>
      </c>
      <c r="N61" s="261">
        <f>'PT Wood Rectangle Wholesale'!N61+('PT Wood Rectangle Wholesale'!N61*'PT Wood Rectangle Retail'!$X$7)</f>
        <v>160.16000000000003</v>
      </c>
      <c r="O61" s="261">
        <f>'PT Wood Rectangle Wholesale'!O61+('PT Wood Rectangle Wholesale'!O61*'PT Wood Rectangle Retail'!$X$7)</f>
        <v>160.16000000000003</v>
      </c>
      <c r="P61" s="261">
        <f>'PT Wood Rectangle Wholesale'!P61+('PT Wood Rectangle Wholesale'!P61*'PT Wood Rectangle Retail'!$X$7)</f>
        <v>160.16000000000003</v>
      </c>
      <c r="Q61" s="261">
        <f>'PT Wood Rectangle Wholesale'!Q61+('PT Wood Rectangle Wholesale'!Q61*'PT Wood Rectangle Retail'!$X$7)</f>
        <v>160.16000000000003</v>
      </c>
      <c r="R61" s="261">
        <f>'PT Wood Rectangle Wholesale'!R61+('PT Wood Rectangle Wholesale'!R61*'PT Wood Rectangle Retail'!$X$7)</f>
        <v>160.16000000000003</v>
      </c>
      <c r="S61" s="261">
        <f>'PT Wood Rectangle Wholesale'!S61+('PT Wood Rectangle Wholesale'!S61*'PT Wood Rectangle Retail'!$X$7)</f>
        <v>160.16000000000003</v>
      </c>
      <c r="T61" s="261">
        <f>'PT Wood Rectangle Wholesale'!T61+('PT Wood Rectangle Wholesale'!T61*'PT Wood Rectangle Retail'!$X$7)</f>
        <v>160.16000000000003</v>
      </c>
      <c r="U61" s="136"/>
    </row>
    <row r="62" spans="1:21" x14ac:dyDescent="0.25">
      <c r="A62" s="72"/>
      <c r="B62" s="87" t="s">
        <v>270</v>
      </c>
      <c r="C62" s="259">
        <f>'PT Wood Rectangle Wholesale'!C62</f>
        <v>804</v>
      </c>
      <c r="D62" s="259">
        <f>'PT Wood Rectangle Wholesale'!D62</f>
        <v>804</v>
      </c>
      <c r="E62" s="259">
        <f>'PT Wood Rectangle Wholesale'!E62</f>
        <v>804</v>
      </c>
      <c r="F62" s="259">
        <f>'PT Wood Rectangle Wholesale'!F62</f>
        <v>804</v>
      </c>
      <c r="G62" s="259">
        <f>'PT Wood Rectangle Wholesale'!G62</f>
        <v>804</v>
      </c>
      <c r="H62" s="259">
        <f>'PT Wood Rectangle Wholesale'!H62</f>
        <v>804</v>
      </c>
      <c r="I62" s="259">
        <f>'PT Wood Rectangle Wholesale'!I62</f>
        <v>804</v>
      </c>
      <c r="J62" s="259">
        <f>'PT Wood Rectangle Wholesale'!J62</f>
        <v>804</v>
      </c>
      <c r="K62" s="259">
        <f>'PT Wood Rectangle Wholesale'!K62</f>
        <v>804</v>
      </c>
      <c r="L62" s="259">
        <f>'PT Wood Rectangle Wholesale'!L62</f>
        <v>804</v>
      </c>
      <c r="M62" s="259">
        <f>'PT Wood Rectangle Wholesale'!M62</f>
        <v>804</v>
      </c>
      <c r="N62" s="259">
        <f>'PT Wood Rectangle Wholesale'!N62</f>
        <v>804</v>
      </c>
      <c r="O62" s="259">
        <f>'PT Wood Rectangle Wholesale'!O62</f>
        <v>804</v>
      </c>
      <c r="P62" s="259">
        <f>'PT Wood Rectangle Wholesale'!P62</f>
        <v>804</v>
      </c>
      <c r="Q62" s="259">
        <f>'PT Wood Rectangle Wholesale'!Q62</f>
        <v>804</v>
      </c>
      <c r="R62" s="259">
        <f>'PT Wood Rectangle Wholesale'!R62</f>
        <v>804</v>
      </c>
      <c r="S62" s="259">
        <f>'PT Wood Rectangle Wholesale'!S62</f>
        <v>804</v>
      </c>
      <c r="T62" s="259">
        <f>'PT Wood Rectangle Wholesale'!T62</f>
        <v>804</v>
      </c>
      <c r="U62" s="72"/>
    </row>
    <row r="63" spans="1:21" x14ac:dyDescent="0.25">
      <c r="A63" s="93"/>
      <c r="B63" s="88"/>
      <c r="C63" s="88"/>
      <c r="D63" s="89"/>
      <c r="E63" s="90"/>
      <c r="F63" s="89"/>
      <c r="G63" s="88"/>
      <c r="H63" s="89"/>
      <c r="I63" s="89"/>
      <c r="J63" s="90"/>
      <c r="K63" s="72"/>
      <c r="L63" s="72"/>
      <c r="M63" s="72"/>
      <c r="N63" s="72"/>
      <c r="O63" s="72"/>
      <c r="P63" s="93"/>
      <c r="Q63" s="72"/>
      <c r="R63" s="93"/>
      <c r="S63" s="93"/>
      <c r="T63" s="72"/>
      <c r="U63" s="72"/>
    </row>
    <row r="64" spans="1:21" x14ac:dyDescent="0.25">
      <c r="B64" s="151"/>
      <c r="C64" s="151"/>
      <c r="D64" s="152"/>
      <c r="E64" s="153"/>
      <c r="F64" s="152"/>
      <c r="G64" s="151"/>
      <c r="H64" s="152"/>
      <c r="I64" s="152"/>
      <c r="J64" s="153"/>
    </row>
  </sheetData>
  <mergeCells count="12">
    <mergeCell ref="B10:H10"/>
    <mergeCell ref="B12:H13"/>
    <mergeCell ref="I12:K12"/>
    <mergeCell ref="W6:Z6"/>
    <mergeCell ref="B9:H9"/>
    <mergeCell ref="B11:D11"/>
    <mergeCell ref="E11:H11"/>
    <mergeCell ref="A1:H4"/>
    <mergeCell ref="B5:H5"/>
    <mergeCell ref="B6:H6"/>
    <mergeCell ref="B7:H7"/>
    <mergeCell ref="B8:H8"/>
  </mergeCells>
  <pageMargins left="0.55000000000000004" right="0.55000000000000004" top="0.75" bottom="0.5" header="0.3" footer="0.3"/>
  <pageSetup scale="67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3300"/>
    <pageSetUpPr fitToPage="1"/>
  </sheetPr>
  <dimension ref="A1:N64"/>
  <sheetViews>
    <sheetView zoomScale="96" zoomScaleNormal="96" workbookViewId="0">
      <selection activeCell="A5" sqref="A5"/>
    </sheetView>
  </sheetViews>
  <sheetFormatPr defaultColWidth="15.140625" defaultRowHeight="15" customHeight="1" x14ac:dyDescent="0.25"/>
  <cols>
    <col min="1" max="1" width="3.140625" customWidth="1"/>
    <col min="2" max="2" width="42.7109375" customWidth="1"/>
    <col min="3" max="9" width="11.7109375" customWidth="1"/>
    <col min="10" max="10" width="3.140625" customWidth="1"/>
    <col min="11" max="18" width="7.7109375" customWidth="1"/>
  </cols>
  <sheetData>
    <row r="1" spans="1:11" s="76" customFormat="1" ht="15" customHeight="1" x14ac:dyDescent="0.25">
      <c r="A1" s="640" t="s">
        <v>387</v>
      </c>
      <c r="B1" s="650"/>
      <c r="C1" s="650"/>
      <c r="D1" s="650"/>
    </row>
    <row r="2" spans="1:11" s="76" customFormat="1" ht="14.45" customHeight="1" x14ac:dyDescent="0.25">
      <c r="A2" s="650"/>
      <c r="B2" s="650"/>
      <c r="C2" s="650"/>
      <c r="D2" s="650"/>
      <c r="E2" s="77"/>
      <c r="G2" s="77"/>
      <c r="I2" s="78"/>
      <c r="K2" s="80"/>
    </row>
    <row r="3" spans="1:11" s="76" customFormat="1" ht="14.45" customHeight="1" x14ac:dyDescent="0.25">
      <c r="A3" s="650"/>
      <c r="B3" s="650"/>
      <c r="C3" s="650"/>
      <c r="D3" s="650"/>
      <c r="E3" s="77"/>
      <c r="G3" s="77"/>
      <c r="J3" s="77"/>
    </row>
    <row r="4" spans="1:11" s="76" customFormat="1" ht="16.5" customHeight="1" x14ac:dyDescent="0.25">
      <c r="A4" s="650"/>
      <c r="B4" s="650"/>
      <c r="C4" s="650"/>
      <c r="D4" s="650"/>
      <c r="G4" s="77"/>
      <c r="H4" s="79"/>
      <c r="I4" s="79"/>
      <c r="J4" s="79"/>
    </row>
    <row r="5" spans="1:11" s="76" customFormat="1" ht="16.5" customHeight="1" x14ac:dyDescent="0.25">
      <c r="B5" s="638" t="s">
        <v>70</v>
      </c>
      <c r="C5" s="657"/>
      <c r="D5" s="657"/>
      <c r="G5" s="77"/>
      <c r="H5" s="79"/>
      <c r="I5" s="79"/>
      <c r="J5" s="79"/>
      <c r="K5" s="79"/>
    </row>
    <row r="6" spans="1:11" s="76" customFormat="1" ht="16.5" customHeight="1" x14ac:dyDescent="0.25">
      <c r="B6" s="638" t="s">
        <v>71</v>
      </c>
      <c r="C6" s="657"/>
      <c r="D6" s="657"/>
      <c r="G6" s="77"/>
      <c r="H6" s="79"/>
      <c r="I6" s="79"/>
      <c r="J6" s="79"/>
      <c r="K6" s="79"/>
    </row>
    <row r="7" spans="1:11" s="76" customFormat="1" ht="16.5" customHeight="1" x14ac:dyDescent="0.25">
      <c r="B7" s="638" t="s">
        <v>216</v>
      </c>
      <c r="C7" s="657"/>
      <c r="D7" s="657"/>
      <c r="G7" s="77"/>
      <c r="H7" s="79"/>
      <c r="I7" s="79"/>
      <c r="J7" s="79"/>
      <c r="K7" s="79"/>
    </row>
    <row r="8" spans="1:11" s="76" customFormat="1" ht="16.5" customHeight="1" x14ac:dyDescent="0.35">
      <c r="B8" s="634" t="s">
        <v>226</v>
      </c>
      <c r="C8" s="651"/>
      <c r="D8" s="651"/>
      <c r="E8" s="113"/>
      <c r="G8" s="77"/>
      <c r="H8" s="79"/>
      <c r="I8" s="79"/>
      <c r="J8" s="79"/>
      <c r="K8" s="79"/>
    </row>
    <row r="9" spans="1:11" s="76" customFormat="1" ht="16.5" customHeight="1" x14ac:dyDescent="0.3">
      <c r="B9" s="634" t="s">
        <v>385</v>
      </c>
      <c r="C9" s="651"/>
      <c r="D9" s="651"/>
      <c r="G9" s="77"/>
      <c r="H9" s="79"/>
      <c r="I9" s="79"/>
      <c r="J9" s="79"/>
      <c r="K9" s="79"/>
    </row>
    <row r="10" spans="1:11" s="76" customFormat="1" ht="16.5" customHeight="1" x14ac:dyDescent="0.25">
      <c r="B10" s="644" t="s">
        <v>243</v>
      </c>
      <c r="C10" s="645"/>
      <c r="D10" s="645"/>
      <c r="G10" s="77"/>
      <c r="H10" s="79"/>
      <c r="I10" s="79"/>
      <c r="J10" s="79"/>
      <c r="K10" s="79"/>
    </row>
    <row r="11" spans="1:11" s="76" customFormat="1" ht="16.5" customHeight="1" x14ac:dyDescent="0.25">
      <c r="B11" s="628" t="s">
        <v>368</v>
      </c>
      <c r="C11" s="698">
        <v>44991</v>
      </c>
      <c r="D11" s="698"/>
      <c r="G11" s="77"/>
      <c r="H11" s="79"/>
      <c r="I11" s="79"/>
      <c r="J11" s="79"/>
      <c r="K11" s="79"/>
    </row>
    <row r="12" spans="1:11" s="76" customFormat="1" ht="22.9" customHeight="1" x14ac:dyDescent="0.4">
      <c r="A12" s="197"/>
      <c r="B12" s="697" t="s">
        <v>308</v>
      </c>
      <c r="C12" s="697"/>
      <c r="D12" s="697"/>
      <c r="E12" s="197"/>
      <c r="F12" s="197"/>
      <c r="G12" s="198"/>
      <c r="H12" s="199"/>
      <c r="I12" s="199"/>
      <c r="J12" s="199"/>
      <c r="K12" s="79"/>
    </row>
    <row r="13" spans="1:11" ht="16.5" customHeight="1" x14ac:dyDescent="0.4">
      <c r="A13" s="470"/>
      <c r="B13" s="174" t="s">
        <v>242</v>
      </c>
      <c r="C13" s="175"/>
      <c r="D13" s="176"/>
      <c r="E13" s="173"/>
      <c r="F13" s="173"/>
      <c r="G13" s="177"/>
      <c r="H13" s="178"/>
      <c r="I13" s="178"/>
      <c r="J13" s="471"/>
      <c r="K13" s="57"/>
    </row>
    <row r="14" spans="1:11" ht="16.5" customHeight="1" x14ac:dyDescent="0.35">
      <c r="A14" s="428"/>
      <c r="B14" s="73"/>
      <c r="C14" s="74"/>
      <c r="D14" s="74"/>
      <c r="E14" s="74"/>
      <c r="F14" s="74"/>
      <c r="G14" s="74"/>
      <c r="H14" s="74"/>
      <c r="I14" s="74"/>
      <c r="J14" s="467"/>
      <c r="K14" s="57"/>
    </row>
    <row r="15" spans="1:11" ht="20.65" customHeight="1" x14ac:dyDescent="0.35">
      <c r="A15" s="428"/>
      <c r="B15" s="451" t="s">
        <v>309</v>
      </c>
      <c r="C15" s="107" t="s">
        <v>14</v>
      </c>
      <c r="D15" s="106" t="s">
        <v>15</v>
      </c>
      <c r="E15" s="107" t="s">
        <v>16</v>
      </c>
      <c r="F15" s="107" t="s">
        <v>18</v>
      </c>
      <c r="G15" s="106" t="s">
        <v>73</v>
      </c>
      <c r="H15" s="106" t="s">
        <v>184</v>
      </c>
      <c r="I15" s="458" t="s">
        <v>185</v>
      </c>
      <c r="J15" s="467"/>
      <c r="K15" s="57"/>
    </row>
    <row r="16" spans="1:11" ht="15" customHeight="1" x14ac:dyDescent="0.25">
      <c r="A16" s="431"/>
      <c r="B16" s="421"/>
      <c r="C16" s="103" t="s">
        <v>193</v>
      </c>
      <c r="D16" s="104" t="s">
        <v>214</v>
      </c>
      <c r="E16" s="104" t="s">
        <v>186</v>
      </c>
      <c r="F16" s="105"/>
      <c r="G16" s="104"/>
      <c r="H16" s="104" t="s">
        <v>215</v>
      </c>
      <c r="I16" s="104"/>
      <c r="J16" s="468"/>
      <c r="K16" s="57"/>
    </row>
    <row r="17" spans="1:14" ht="15.95" customHeight="1" x14ac:dyDescent="0.25">
      <c r="A17" s="431"/>
      <c r="B17" s="452" t="s">
        <v>194</v>
      </c>
      <c r="C17" s="604">
        <v>4227.9623339999998</v>
      </c>
      <c r="D17" s="604">
        <v>5092.9565400000001</v>
      </c>
      <c r="E17" s="604">
        <v>6168.136254</v>
      </c>
      <c r="F17" s="604">
        <v>7518.1739400000006</v>
      </c>
      <c r="G17" s="604">
        <v>10444.602935999999</v>
      </c>
      <c r="H17" s="604">
        <v>12586.878305999999</v>
      </c>
      <c r="I17" s="604">
        <v>15157.608749999999</v>
      </c>
      <c r="J17" s="431"/>
      <c r="K17" s="57"/>
    </row>
    <row r="18" spans="1:14" x14ac:dyDescent="0.25">
      <c r="A18" s="431"/>
      <c r="B18" s="356" t="s">
        <v>181</v>
      </c>
      <c r="C18" s="287" t="s">
        <v>206</v>
      </c>
      <c r="D18" s="287">
        <v>6240.8927760000006</v>
      </c>
      <c r="E18" s="287">
        <v>7429.8960266400009</v>
      </c>
      <c r="F18" s="287">
        <v>8706.5304660000002</v>
      </c>
      <c r="G18" s="287">
        <v>11915.901492000001</v>
      </c>
      <c r="H18" s="287">
        <v>13864.482832319998</v>
      </c>
      <c r="I18" s="287">
        <v>16677.411654000003</v>
      </c>
      <c r="J18" s="431"/>
      <c r="M18" s="57"/>
      <c r="N18" s="57"/>
    </row>
    <row r="19" spans="1:14" ht="15" customHeight="1" x14ac:dyDescent="0.25">
      <c r="A19" s="431"/>
      <c r="B19" s="355"/>
      <c r="C19" s="289"/>
      <c r="D19" s="289"/>
      <c r="E19" s="289"/>
      <c r="F19" s="289"/>
      <c r="G19" s="289"/>
      <c r="H19" s="289"/>
      <c r="I19" s="289"/>
      <c r="J19" s="431"/>
      <c r="M19" s="57"/>
      <c r="N19" s="57"/>
    </row>
    <row r="20" spans="1:14" ht="15" customHeight="1" x14ac:dyDescent="0.25">
      <c r="A20" s="431"/>
      <c r="B20" s="356" t="s">
        <v>266</v>
      </c>
      <c r="C20" s="287"/>
      <c r="D20" s="287"/>
      <c r="E20" s="287"/>
      <c r="F20" s="287"/>
      <c r="G20" s="287"/>
      <c r="H20" s="287"/>
      <c r="I20" s="287"/>
      <c r="J20" s="431"/>
      <c r="M20" s="57"/>
      <c r="N20" s="57"/>
    </row>
    <row r="21" spans="1:14" ht="15" customHeight="1" x14ac:dyDescent="0.25">
      <c r="A21" s="431"/>
      <c r="B21" s="424" t="s">
        <v>224</v>
      </c>
      <c r="C21" s="289">
        <v>139.69252224000002</v>
      </c>
      <c r="D21" s="289">
        <v>183.34643544000002</v>
      </c>
      <c r="E21" s="289">
        <v>227.00034864</v>
      </c>
      <c r="F21" s="289">
        <v>261.92347920000003</v>
      </c>
      <c r="G21" s="289">
        <v>305.57739240000001</v>
      </c>
      <c r="H21" s="289">
        <v>419.07756671999999</v>
      </c>
      <c r="I21" s="289">
        <v>515.11617576000003</v>
      </c>
      <c r="J21" s="431"/>
      <c r="M21" s="57"/>
      <c r="N21" s="57"/>
    </row>
    <row r="22" spans="1:14" ht="15" customHeight="1" x14ac:dyDescent="0.25">
      <c r="A22" s="431"/>
      <c r="B22" s="356"/>
      <c r="C22" s="287"/>
      <c r="D22" s="287"/>
      <c r="E22" s="287"/>
      <c r="F22" s="287"/>
      <c r="G22" s="287"/>
      <c r="H22" s="287"/>
      <c r="I22" s="287"/>
      <c r="J22" s="431"/>
      <c r="M22" s="57"/>
      <c r="N22" s="57"/>
    </row>
    <row r="23" spans="1:14" ht="15" customHeight="1" x14ac:dyDescent="0.25">
      <c r="A23" s="431"/>
      <c r="B23" s="425" t="s">
        <v>77</v>
      </c>
      <c r="C23" s="605">
        <v>73.338574175999995</v>
      </c>
      <c r="D23" s="605">
        <v>87.307826399999996</v>
      </c>
      <c r="E23" s="605">
        <v>96.038609039999983</v>
      </c>
      <c r="F23" s="605">
        <v>113.50017432</v>
      </c>
      <c r="G23" s="605">
        <v>139.69252224000002</v>
      </c>
      <c r="H23" s="605">
        <v>165.88487015999999</v>
      </c>
      <c r="I23" s="605">
        <v>174.61565279999999</v>
      </c>
      <c r="J23" s="431"/>
      <c r="M23" s="57"/>
      <c r="N23" s="57"/>
    </row>
    <row r="24" spans="1:14" ht="15" customHeight="1" x14ac:dyDescent="0.25">
      <c r="A24" s="431"/>
      <c r="B24" s="362" t="s">
        <v>79</v>
      </c>
      <c r="C24" s="287">
        <v>323.03895768000001</v>
      </c>
      <c r="D24" s="287">
        <v>323.03895768000001</v>
      </c>
      <c r="E24" s="287">
        <v>323.03895768000001</v>
      </c>
      <c r="F24" s="287">
        <v>323.03895768000001</v>
      </c>
      <c r="G24" s="287">
        <v>323.03895768000001</v>
      </c>
      <c r="H24" s="287">
        <v>323.03895768000001</v>
      </c>
      <c r="I24" s="287">
        <v>323.03895768000001</v>
      </c>
      <c r="J24" s="431"/>
      <c r="M24" s="57"/>
      <c r="N24" s="57"/>
    </row>
    <row r="25" spans="1:14" ht="15" customHeight="1" x14ac:dyDescent="0.25">
      <c r="A25" s="431"/>
      <c r="B25" s="424" t="s">
        <v>200</v>
      </c>
      <c r="C25" s="289">
        <v>288.11582712000001</v>
      </c>
      <c r="D25" s="289">
        <v>288.11582712000001</v>
      </c>
      <c r="E25" s="289">
        <v>287.79246480000006</v>
      </c>
      <c r="F25" s="289">
        <v>288.11582712000001</v>
      </c>
      <c r="G25" s="289">
        <v>288.11582712000001</v>
      </c>
      <c r="H25" s="289">
        <v>288.11582712000001</v>
      </c>
      <c r="I25" s="289">
        <v>288.11582712000001</v>
      </c>
      <c r="J25" s="431"/>
      <c r="M25" s="57"/>
      <c r="N25" s="57"/>
    </row>
    <row r="26" spans="1:14" ht="15" customHeight="1" x14ac:dyDescent="0.25">
      <c r="A26" s="431"/>
      <c r="B26" s="453" t="s">
        <v>187</v>
      </c>
      <c r="C26" s="287">
        <v>178.10796585599996</v>
      </c>
      <c r="D26" s="287">
        <v>206.04647030399997</v>
      </c>
      <c r="E26" s="287">
        <v>230.49266169600003</v>
      </c>
      <c r="F26" s="287">
        <v>261.92347920000003</v>
      </c>
      <c r="G26" s="287">
        <v>303.83123587199998</v>
      </c>
      <c r="H26" s="287">
        <v>357.96208824000001</v>
      </c>
      <c r="I26" s="287">
        <v>408.60062755200005</v>
      </c>
      <c r="J26" s="431"/>
      <c r="M26" s="57"/>
      <c r="N26" s="57"/>
    </row>
    <row r="27" spans="1:14" ht="14.45" customHeight="1" x14ac:dyDescent="0.25">
      <c r="A27" s="431"/>
      <c r="B27" s="454" t="s">
        <v>188</v>
      </c>
      <c r="C27" s="605">
        <v>-579.72396729599996</v>
      </c>
      <c r="D27" s="605">
        <v>-707.19339384</v>
      </c>
      <c r="E27" s="605">
        <v>-908.00139455999999</v>
      </c>
      <c r="F27" s="605">
        <v>-1100.0786126400001</v>
      </c>
      <c r="G27" s="605">
        <v>-1578.5255013120002</v>
      </c>
      <c r="H27" s="605">
        <v>-2065.7031726240002</v>
      </c>
      <c r="I27" s="605">
        <v>-2497.0038350400005</v>
      </c>
      <c r="J27" s="431"/>
      <c r="M27" s="57"/>
      <c r="N27" s="57"/>
    </row>
    <row r="28" spans="1:14" ht="14.45" customHeight="1" x14ac:dyDescent="0.25">
      <c r="A28" s="431"/>
      <c r="B28" s="453" t="s">
        <v>189</v>
      </c>
      <c r="C28" s="287">
        <v>-375.42365352000002</v>
      </c>
      <c r="D28" s="287">
        <v>-460.98532339200005</v>
      </c>
      <c r="E28" s="287">
        <v>-532.57774103999998</v>
      </c>
      <c r="F28" s="287">
        <v>-637.3471327200001</v>
      </c>
      <c r="G28" s="287">
        <v>-733.38574176000009</v>
      </c>
      <c r="H28" s="287">
        <v>-803.23200287999998</v>
      </c>
      <c r="I28" s="287">
        <v>-930.70142942399991</v>
      </c>
      <c r="J28" s="431"/>
      <c r="M28" s="57"/>
      <c r="N28" s="57"/>
    </row>
    <row r="29" spans="1:14" ht="14.45" customHeight="1" x14ac:dyDescent="0.25">
      <c r="A29" s="431"/>
      <c r="B29" s="455" t="s">
        <v>195</v>
      </c>
      <c r="C29" s="289">
        <v>268.90810531199998</v>
      </c>
      <c r="D29" s="289">
        <v>319.54664462400001</v>
      </c>
      <c r="E29" s="289">
        <v>340.50052296000001</v>
      </c>
      <c r="F29" s="289">
        <v>419.07756671999999</v>
      </c>
      <c r="G29" s="289">
        <v>509.877706176</v>
      </c>
      <c r="H29" s="289">
        <v>628.61635007999996</v>
      </c>
      <c r="I29" s="289">
        <v>759.57808967999995</v>
      </c>
      <c r="J29" s="431"/>
    </row>
    <row r="30" spans="1:14" ht="14.45" customHeight="1" x14ac:dyDescent="0.25">
      <c r="A30" s="431"/>
      <c r="B30" s="453"/>
      <c r="C30" s="278"/>
      <c r="D30" s="278"/>
      <c r="E30" s="278"/>
      <c r="F30" s="278"/>
      <c r="G30" s="278"/>
      <c r="H30" s="278"/>
      <c r="I30" s="460"/>
      <c r="J30" s="431"/>
      <c r="N30" s="58"/>
    </row>
    <row r="31" spans="1:14" ht="15" customHeight="1" x14ac:dyDescent="0.25">
      <c r="A31" s="431"/>
      <c r="B31" s="454" t="s">
        <v>267</v>
      </c>
      <c r="C31" s="168"/>
      <c r="D31" s="168"/>
      <c r="E31" s="168"/>
      <c r="F31" s="168"/>
      <c r="G31" s="168"/>
      <c r="H31" s="168"/>
      <c r="I31" s="459"/>
      <c r="J31" s="431"/>
      <c r="N31" s="58"/>
    </row>
    <row r="32" spans="1:14" x14ac:dyDescent="0.25">
      <c r="A32" s="431"/>
      <c r="B32" s="453"/>
      <c r="C32" s="277"/>
      <c r="D32" s="277"/>
      <c r="E32" s="277"/>
      <c r="F32" s="277"/>
      <c r="G32" s="277"/>
      <c r="H32" s="277"/>
      <c r="I32" s="461"/>
      <c r="J32" s="431"/>
      <c r="N32" s="58"/>
    </row>
    <row r="33" spans="1:14" x14ac:dyDescent="0.25">
      <c r="A33" s="431"/>
      <c r="B33" s="361" t="s">
        <v>255</v>
      </c>
      <c r="C33" s="170">
        <v>48.1</v>
      </c>
      <c r="D33" s="170">
        <v>48.1</v>
      </c>
      <c r="E33" s="170">
        <v>48.1</v>
      </c>
      <c r="F33" s="170">
        <v>48.1</v>
      </c>
      <c r="G33" s="170">
        <v>48.1</v>
      </c>
      <c r="H33" s="170">
        <v>48.1</v>
      </c>
      <c r="I33" s="170">
        <v>48.1</v>
      </c>
      <c r="J33" s="431"/>
      <c r="N33" s="58"/>
    </row>
    <row r="34" spans="1:14" x14ac:dyDescent="0.25">
      <c r="A34" s="431"/>
      <c r="B34" s="368" t="s">
        <v>258</v>
      </c>
      <c r="C34" s="282">
        <v>455</v>
      </c>
      <c r="D34" s="282">
        <v>455</v>
      </c>
      <c r="E34" s="282">
        <v>455</v>
      </c>
      <c r="F34" s="282">
        <v>455</v>
      </c>
      <c r="G34" s="282">
        <v>455</v>
      </c>
      <c r="H34" s="282">
        <v>455</v>
      </c>
      <c r="I34" s="282">
        <v>455</v>
      </c>
      <c r="J34" s="431"/>
      <c r="N34" s="58"/>
    </row>
    <row r="35" spans="1:14" x14ac:dyDescent="0.25">
      <c r="A35" s="431"/>
      <c r="B35" s="361" t="s">
        <v>259</v>
      </c>
      <c r="C35" s="170">
        <v>474.5</v>
      </c>
      <c r="D35" s="170">
        <v>474.5</v>
      </c>
      <c r="E35" s="170">
        <v>474.5</v>
      </c>
      <c r="F35" s="170">
        <v>474.5</v>
      </c>
      <c r="G35" s="170">
        <v>474.5</v>
      </c>
      <c r="H35" s="170">
        <v>474.5</v>
      </c>
      <c r="I35" s="170">
        <v>474.5</v>
      </c>
      <c r="J35" s="431"/>
      <c r="N35" s="58"/>
    </row>
    <row r="36" spans="1:14" ht="15.95" customHeight="1" x14ac:dyDescent="0.25">
      <c r="A36" s="431"/>
      <c r="B36" s="456" t="s">
        <v>197</v>
      </c>
      <c r="C36" s="606">
        <v>1031.894994</v>
      </c>
      <c r="D36" s="606">
        <v>1071.25098912</v>
      </c>
      <c r="E36" s="606">
        <v>1255.8722019999998</v>
      </c>
      <c r="F36" s="606">
        <v>1383.8591780000002</v>
      </c>
      <c r="G36" s="606">
        <v>1575.7756485120001</v>
      </c>
      <c r="H36" s="606">
        <v>1840.13274744</v>
      </c>
      <c r="I36" s="606">
        <v>1991.7973139999995</v>
      </c>
      <c r="J36" s="431"/>
      <c r="N36" s="58"/>
    </row>
    <row r="37" spans="1:14" ht="15.95" customHeight="1" x14ac:dyDescent="0.25">
      <c r="A37" s="431"/>
      <c r="B37" s="361" t="s">
        <v>222</v>
      </c>
      <c r="C37" s="289" t="s">
        <v>206</v>
      </c>
      <c r="D37" s="289">
        <v>98.8315428672</v>
      </c>
      <c r="E37" s="289">
        <v>116.80091429759997</v>
      </c>
      <c r="F37" s="289">
        <v>125.7856000128</v>
      </c>
      <c r="G37" s="289">
        <v>134.77028572799998</v>
      </c>
      <c r="H37" s="289">
        <v>143.75497144320002</v>
      </c>
      <c r="I37" s="289">
        <v>152.73965715840001</v>
      </c>
      <c r="J37" s="431"/>
      <c r="N37" s="58"/>
    </row>
    <row r="38" spans="1:14" ht="15.95" customHeight="1" x14ac:dyDescent="0.25">
      <c r="A38" s="431"/>
      <c r="B38" s="370" t="s">
        <v>76</v>
      </c>
      <c r="C38" s="606">
        <v>2429.291256</v>
      </c>
      <c r="D38" s="606">
        <v>2636.039448</v>
      </c>
      <c r="E38" s="606">
        <v>2909.242416</v>
      </c>
      <c r="F38" s="606">
        <v>3359.6581200000005</v>
      </c>
      <c r="G38" s="606">
        <v>3632.8610880000006</v>
      </c>
      <c r="H38" s="606">
        <v>5397.6045839999997</v>
      </c>
      <c r="I38" s="606">
        <v>5936.6266560000004</v>
      </c>
      <c r="J38" s="431"/>
      <c r="N38" s="58"/>
    </row>
    <row r="39" spans="1:14" x14ac:dyDescent="0.25">
      <c r="A39" s="431"/>
      <c r="B39" s="424" t="s">
        <v>227</v>
      </c>
      <c r="C39" s="289" t="s">
        <v>206</v>
      </c>
      <c r="D39" s="289">
        <v>290.27446156799999</v>
      </c>
      <c r="E39" s="289">
        <v>298.56801761279996</v>
      </c>
      <c r="F39" s="289">
        <v>323.44868574719999</v>
      </c>
      <c r="G39" s="289">
        <v>340.03579783679999</v>
      </c>
      <c r="H39" s="289">
        <v>356.62290992639998</v>
      </c>
      <c r="I39" s="289">
        <v>364.91646597119995</v>
      </c>
      <c r="J39" s="431"/>
      <c r="N39" s="58"/>
    </row>
    <row r="40" spans="1:14" x14ac:dyDescent="0.25">
      <c r="A40" s="431"/>
      <c r="B40" s="453" t="s">
        <v>196</v>
      </c>
      <c r="C40" s="287">
        <v>305.82487915199999</v>
      </c>
      <c r="D40" s="287">
        <v>305.82487915199999</v>
      </c>
      <c r="E40" s="287">
        <v>305.82487915199999</v>
      </c>
      <c r="F40" s="287">
        <v>305.82487915199999</v>
      </c>
      <c r="G40" s="287">
        <v>305.82487915199999</v>
      </c>
      <c r="H40" s="287">
        <v>305.82487915199999</v>
      </c>
      <c r="I40" s="287">
        <v>305.82487915199999</v>
      </c>
      <c r="J40" s="431"/>
      <c r="N40" s="58"/>
    </row>
    <row r="41" spans="1:14" x14ac:dyDescent="0.25">
      <c r="A41" s="431"/>
      <c r="B41" s="425" t="s">
        <v>75</v>
      </c>
      <c r="C41" s="605">
        <v>89.846857151999998</v>
      </c>
      <c r="D41" s="605">
        <v>107.81622858239999</v>
      </c>
      <c r="E41" s="605">
        <v>125.7856000128</v>
      </c>
      <c r="F41" s="605">
        <v>152.73965715840001</v>
      </c>
      <c r="G41" s="605">
        <v>179.693714304</v>
      </c>
      <c r="H41" s="605">
        <v>215.63245716479997</v>
      </c>
      <c r="I41" s="605">
        <v>251.57120002560001</v>
      </c>
      <c r="J41" s="431"/>
    </row>
    <row r="42" spans="1:14" x14ac:dyDescent="0.25">
      <c r="A42" s="431"/>
      <c r="B42" s="370"/>
      <c r="C42" s="278"/>
      <c r="D42" s="278"/>
      <c r="E42" s="278"/>
      <c r="F42" s="278"/>
      <c r="G42" s="278"/>
      <c r="H42" s="278"/>
      <c r="I42" s="460"/>
      <c r="J42" s="431"/>
    </row>
    <row r="43" spans="1:14" x14ac:dyDescent="0.25">
      <c r="A43" s="431"/>
      <c r="B43" s="456" t="s">
        <v>232</v>
      </c>
      <c r="C43" s="605">
        <v>524</v>
      </c>
      <c r="D43" s="605">
        <v>700</v>
      </c>
      <c r="E43" s="605">
        <v>898</v>
      </c>
      <c r="F43" s="605">
        <v>1106</v>
      </c>
      <c r="G43" s="605">
        <v>1398</v>
      </c>
      <c r="H43" s="605">
        <v>1737</v>
      </c>
      <c r="I43" s="605">
        <v>2200</v>
      </c>
      <c r="J43" s="469"/>
    </row>
    <row r="44" spans="1:14" x14ac:dyDescent="0.25">
      <c r="A44" s="431"/>
      <c r="B44" s="368" t="s">
        <v>202</v>
      </c>
      <c r="C44" s="287" t="s">
        <v>206</v>
      </c>
      <c r="D44" s="287">
        <v>889</v>
      </c>
      <c r="E44" s="287">
        <v>1139</v>
      </c>
      <c r="F44" s="287">
        <v>1403</v>
      </c>
      <c r="G44" s="287">
        <v>1767</v>
      </c>
      <c r="H44" s="287">
        <v>2196</v>
      </c>
      <c r="I44" s="287">
        <v>2737.3500000000004</v>
      </c>
      <c r="J44" s="431"/>
      <c r="K44" s="81"/>
    </row>
    <row r="45" spans="1:14" x14ac:dyDescent="0.25">
      <c r="A45" s="431"/>
      <c r="B45" s="425" t="s">
        <v>233</v>
      </c>
      <c r="C45" s="605">
        <v>1007</v>
      </c>
      <c r="D45" s="605">
        <v>1343</v>
      </c>
      <c r="E45" s="605">
        <v>1728</v>
      </c>
      <c r="F45" s="605">
        <v>2120</v>
      </c>
      <c r="G45" s="605">
        <v>2677</v>
      </c>
      <c r="H45" s="605">
        <v>3349</v>
      </c>
      <c r="I45" s="605">
        <v>4239</v>
      </c>
      <c r="J45" s="431"/>
    </row>
    <row r="46" spans="1:14" x14ac:dyDescent="0.25">
      <c r="A46" s="431"/>
      <c r="B46" s="362" t="s">
        <v>202</v>
      </c>
      <c r="C46" s="287" t="s">
        <v>206</v>
      </c>
      <c r="D46" s="287">
        <v>1701</v>
      </c>
      <c r="E46" s="287">
        <v>2187</v>
      </c>
      <c r="F46" s="287">
        <v>2681</v>
      </c>
      <c r="G46" s="287">
        <v>3391</v>
      </c>
      <c r="H46" s="287">
        <v>4235</v>
      </c>
      <c r="I46" s="287">
        <v>5368</v>
      </c>
      <c r="J46" s="431"/>
    </row>
    <row r="47" spans="1:14" x14ac:dyDescent="0.25">
      <c r="A47" s="431"/>
      <c r="B47" s="371"/>
      <c r="C47" s="169"/>
      <c r="D47" s="169"/>
      <c r="E47" s="169"/>
      <c r="F47" s="169"/>
      <c r="G47" s="169"/>
      <c r="H47" s="170"/>
      <c r="I47" s="462"/>
      <c r="J47" s="431"/>
    </row>
    <row r="48" spans="1:14" x14ac:dyDescent="0.25">
      <c r="A48" s="431"/>
      <c r="B48" s="368"/>
      <c r="C48" s="190"/>
      <c r="D48" s="284"/>
      <c r="E48" s="284"/>
      <c r="F48" s="278"/>
      <c r="G48" s="278"/>
      <c r="H48" s="278"/>
      <c r="I48" s="460"/>
      <c r="J48" s="431"/>
    </row>
    <row r="49" spans="1:10" x14ac:dyDescent="0.25">
      <c r="A49" s="431"/>
      <c r="B49" s="454" t="s">
        <v>198</v>
      </c>
      <c r="C49" s="610">
        <v>-213</v>
      </c>
      <c r="D49" s="610">
        <v>-325</v>
      </c>
      <c r="E49" s="610">
        <v>-469</v>
      </c>
      <c r="F49" s="610">
        <v>-633</v>
      </c>
      <c r="G49" s="610">
        <v>-827</v>
      </c>
      <c r="H49" s="610">
        <v>-1058</v>
      </c>
      <c r="I49" s="611">
        <v>-1296</v>
      </c>
      <c r="J49" s="431"/>
    </row>
    <row r="50" spans="1:10" x14ac:dyDescent="0.25">
      <c r="A50" s="431"/>
      <c r="B50" s="362" t="s">
        <v>202</v>
      </c>
      <c r="C50" s="277" t="s">
        <v>206</v>
      </c>
      <c r="D50" s="277">
        <v>-372.37590000000006</v>
      </c>
      <c r="E50" s="277">
        <v>-536.22129599999994</v>
      </c>
      <c r="F50" s="277">
        <v>-722.40924599999994</v>
      </c>
      <c r="G50" s="277">
        <v>-920.51322479999999</v>
      </c>
      <c r="H50" s="277">
        <v>-1176.707844</v>
      </c>
      <c r="I50" s="461">
        <v>-1449.2870027999998</v>
      </c>
      <c r="J50" s="431"/>
    </row>
    <row r="51" spans="1:10" x14ac:dyDescent="0.25">
      <c r="A51" s="431"/>
      <c r="B51" s="424"/>
      <c r="C51" s="169"/>
      <c r="D51" s="169"/>
      <c r="E51" s="169"/>
      <c r="F51" s="169"/>
      <c r="G51" s="169"/>
      <c r="H51" s="169"/>
      <c r="I51" s="465"/>
      <c r="J51" s="431"/>
    </row>
    <row r="52" spans="1:10" x14ac:dyDescent="0.25">
      <c r="A52" s="431"/>
      <c r="B52" s="362"/>
      <c r="C52" s="284"/>
      <c r="D52" s="284"/>
      <c r="E52" s="284"/>
      <c r="F52" s="284"/>
      <c r="G52" s="284"/>
      <c r="H52" s="284"/>
      <c r="I52" s="464"/>
      <c r="J52" s="431"/>
    </row>
    <row r="53" spans="1:10" x14ac:dyDescent="0.25">
      <c r="A53" s="431"/>
      <c r="B53" s="371" t="s">
        <v>260</v>
      </c>
      <c r="C53" s="610">
        <v>161.19999999999999</v>
      </c>
      <c r="D53" s="610">
        <v>161.19999999999999</v>
      </c>
      <c r="E53" s="610">
        <v>161.19999999999999</v>
      </c>
      <c r="F53" s="610">
        <v>161.19999999999999</v>
      </c>
      <c r="G53" s="610" t="s">
        <v>239</v>
      </c>
      <c r="H53" s="610" t="s">
        <v>239</v>
      </c>
      <c r="I53" s="611" t="s">
        <v>239</v>
      </c>
      <c r="J53" s="431"/>
    </row>
    <row r="54" spans="1:10" x14ac:dyDescent="0.25">
      <c r="A54" s="431"/>
      <c r="B54" s="368" t="s">
        <v>261</v>
      </c>
      <c r="C54" s="278">
        <v>193.7</v>
      </c>
      <c r="D54" s="278">
        <v>193.7</v>
      </c>
      <c r="E54" s="278">
        <v>193.7</v>
      </c>
      <c r="F54" s="278">
        <v>193.7</v>
      </c>
      <c r="G54" s="282" t="s">
        <v>239</v>
      </c>
      <c r="H54" s="282" t="s">
        <v>239</v>
      </c>
      <c r="I54" s="463" t="s">
        <v>239</v>
      </c>
      <c r="J54" s="431"/>
    </row>
    <row r="55" spans="1:10" x14ac:dyDescent="0.25">
      <c r="A55" s="431"/>
      <c r="B55" s="361" t="s">
        <v>241</v>
      </c>
      <c r="C55" s="283" t="s">
        <v>239</v>
      </c>
      <c r="D55" s="283" t="s">
        <v>239</v>
      </c>
      <c r="E55" s="283" t="s">
        <v>239</v>
      </c>
      <c r="F55" s="283" t="s">
        <v>239</v>
      </c>
      <c r="G55" s="283" t="s">
        <v>239</v>
      </c>
      <c r="H55" s="283" t="s">
        <v>239</v>
      </c>
      <c r="I55" s="466" t="s">
        <v>239</v>
      </c>
      <c r="J55" s="431"/>
    </row>
    <row r="56" spans="1:10" x14ac:dyDescent="0.25">
      <c r="A56" s="457"/>
      <c r="B56" s="362"/>
      <c r="C56" s="277"/>
      <c r="D56" s="277"/>
      <c r="E56" s="277"/>
      <c r="F56" s="277"/>
      <c r="G56" s="277"/>
      <c r="H56" s="277"/>
      <c r="I56" s="461"/>
      <c r="J56" s="431"/>
    </row>
    <row r="57" spans="1:10" x14ac:dyDescent="0.25">
      <c r="A57" s="431"/>
      <c r="B57" s="456" t="s">
        <v>213</v>
      </c>
      <c r="C57" s="610">
        <v>237.9</v>
      </c>
      <c r="D57" s="610">
        <v>237.9</v>
      </c>
      <c r="E57" s="610">
        <v>237.9</v>
      </c>
      <c r="F57" s="610">
        <v>237.9</v>
      </c>
      <c r="G57" s="610">
        <v>237.9</v>
      </c>
      <c r="H57" s="610">
        <v>237.9</v>
      </c>
      <c r="I57" s="610">
        <v>237.9</v>
      </c>
      <c r="J57" s="431"/>
    </row>
    <row r="58" spans="1:10" x14ac:dyDescent="0.25">
      <c r="A58" s="431"/>
      <c r="B58" s="368" t="s">
        <v>269</v>
      </c>
      <c r="C58" s="278">
        <v>114.4</v>
      </c>
      <c r="D58" s="278">
        <v>114.4</v>
      </c>
      <c r="E58" s="278">
        <v>114.4</v>
      </c>
      <c r="F58" s="278">
        <v>114.4</v>
      </c>
      <c r="G58" s="278">
        <v>114.4</v>
      </c>
      <c r="H58" s="278">
        <v>114.4</v>
      </c>
      <c r="I58" s="278">
        <v>114.4</v>
      </c>
      <c r="J58" s="431"/>
    </row>
    <row r="59" spans="1:10" x14ac:dyDescent="0.25">
      <c r="A59" s="431"/>
      <c r="B59" s="371" t="s">
        <v>270</v>
      </c>
      <c r="C59" s="170">
        <v>804</v>
      </c>
      <c r="D59" s="170">
        <v>804</v>
      </c>
      <c r="E59" s="170">
        <v>804</v>
      </c>
      <c r="F59" s="170">
        <v>804</v>
      </c>
      <c r="G59" s="283">
        <v>1075</v>
      </c>
      <c r="H59" s="283">
        <v>1075</v>
      </c>
      <c r="I59" s="466">
        <v>1075</v>
      </c>
      <c r="J59" s="431"/>
    </row>
    <row r="60" spans="1:10" x14ac:dyDescent="0.25">
      <c r="A60" s="431"/>
      <c r="B60" s="368"/>
      <c r="C60" s="278"/>
      <c r="D60" s="278"/>
      <c r="E60" s="278"/>
      <c r="F60" s="278"/>
      <c r="G60" s="282"/>
      <c r="H60" s="282"/>
      <c r="I60" s="463"/>
      <c r="J60" s="431"/>
    </row>
    <row r="61" spans="1:10" x14ac:dyDescent="0.25">
      <c r="A61" s="450"/>
      <c r="B61" s="361" t="s">
        <v>263</v>
      </c>
      <c r="C61" s="283">
        <v>192.4</v>
      </c>
      <c r="D61" s="283">
        <v>288.60000000000002</v>
      </c>
      <c r="E61" s="283">
        <v>409.5</v>
      </c>
      <c r="F61" s="283">
        <v>569.4</v>
      </c>
      <c r="G61" s="283">
        <v>781.3</v>
      </c>
      <c r="H61" s="283">
        <v>928.2</v>
      </c>
      <c r="I61" s="466">
        <v>1184.3</v>
      </c>
      <c r="J61" s="431"/>
    </row>
    <row r="62" spans="1:10" x14ac:dyDescent="0.25">
      <c r="A62" s="431"/>
      <c r="B62" s="696" t="s">
        <v>338</v>
      </c>
      <c r="C62" s="696"/>
      <c r="D62" s="696"/>
      <c r="E62" s="696"/>
      <c r="F62" s="696"/>
      <c r="G62" s="696"/>
      <c r="H62" s="696"/>
      <c r="I62" s="696"/>
      <c r="J62" s="431"/>
    </row>
    <row r="63" spans="1:10" x14ac:dyDescent="0.25">
      <c r="A63" s="450"/>
      <c r="B63" s="696" t="s">
        <v>339</v>
      </c>
      <c r="C63" s="696"/>
      <c r="D63" s="696"/>
      <c r="E63" s="696"/>
      <c r="F63" s="696"/>
      <c r="G63" s="696"/>
      <c r="H63" s="696"/>
      <c r="I63" s="696"/>
      <c r="J63" s="431"/>
    </row>
    <row r="64" spans="1:10" x14ac:dyDescent="0.25">
      <c r="A64" s="450"/>
      <c r="B64" s="72"/>
      <c r="C64" s="72"/>
      <c r="D64" s="72"/>
      <c r="E64" s="72"/>
      <c r="F64" s="72"/>
      <c r="G64" s="93"/>
      <c r="H64" s="72"/>
      <c r="I64" s="72"/>
      <c r="J64" s="431"/>
    </row>
  </sheetData>
  <mergeCells count="11">
    <mergeCell ref="B62:I62"/>
    <mergeCell ref="B63:I63"/>
    <mergeCell ref="B12:D12"/>
    <mergeCell ref="B10:D10"/>
    <mergeCell ref="C11:D11"/>
    <mergeCell ref="B9:D9"/>
    <mergeCell ref="A1:D4"/>
    <mergeCell ref="B5:D5"/>
    <mergeCell ref="B6:D6"/>
    <mergeCell ref="B7:D7"/>
    <mergeCell ref="B8:D8"/>
  </mergeCells>
  <pageMargins left="0.55000000000000004" right="0.55000000000000004" top="0.75" bottom="0.5" header="0.3" footer="0.3"/>
  <pageSetup scale="71" orientation="portrait" r:id="rId1"/>
  <headerFooter>
    <oddHeader xml:space="preserve">&amp;C
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O64"/>
  <sheetViews>
    <sheetView zoomScale="92" zoomScaleNormal="92" workbookViewId="0">
      <selection activeCell="M8" sqref="M8"/>
    </sheetView>
  </sheetViews>
  <sheetFormatPr defaultColWidth="15.140625" defaultRowHeight="15" customHeight="1" x14ac:dyDescent="0.25"/>
  <cols>
    <col min="1" max="1" width="3.140625" customWidth="1"/>
    <col min="2" max="2" width="42.7109375" customWidth="1"/>
    <col min="3" max="9" width="11.7109375" customWidth="1"/>
    <col min="10" max="10" width="3.140625" customWidth="1"/>
    <col min="11" max="18" width="7.7109375" customWidth="1"/>
  </cols>
  <sheetData>
    <row r="1" spans="1:15" s="76" customFormat="1" ht="15" customHeight="1" x14ac:dyDescent="0.25">
      <c r="A1" s="640" t="str">
        <f>Instructions!$B$17</f>
        <v>Creative Gazebos</v>
      </c>
      <c r="B1" s="650"/>
      <c r="C1" s="650"/>
      <c r="D1" s="650"/>
    </row>
    <row r="2" spans="1:15" s="76" customFormat="1" ht="14.45" customHeight="1" x14ac:dyDescent="0.25">
      <c r="A2" s="650"/>
      <c r="B2" s="650"/>
      <c r="C2" s="650"/>
      <c r="D2" s="650"/>
      <c r="E2" s="77"/>
      <c r="G2" s="77"/>
      <c r="I2" s="78"/>
      <c r="K2" s="80"/>
    </row>
    <row r="3" spans="1:15" s="76" customFormat="1" ht="14.45" customHeight="1" x14ac:dyDescent="0.25">
      <c r="A3" s="650"/>
      <c r="B3" s="650"/>
      <c r="C3" s="650"/>
      <c r="D3" s="650"/>
      <c r="E3" s="77"/>
      <c r="G3" s="77"/>
      <c r="J3" s="77"/>
    </row>
    <row r="4" spans="1:15" s="76" customFormat="1" ht="16.5" customHeight="1" x14ac:dyDescent="0.25">
      <c r="A4" s="650"/>
      <c r="B4" s="650"/>
      <c r="C4" s="650"/>
      <c r="D4" s="650"/>
      <c r="G4" s="77"/>
      <c r="H4" s="79"/>
      <c r="I4" s="79"/>
      <c r="J4" s="79"/>
    </row>
    <row r="5" spans="1:15" s="76" customFormat="1" ht="16.5" customHeight="1" x14ac:dyDescent="0.25">
      <c r="B5" s="638" t="str">
        <f>Instructions!$B$22</f>
        <v>33 Limerock Road</v>
      </c>
      <c r="C5" s="657"/>
      <c r="D5" s="657"/>
      <c r="G5" s="77"/>
      <c r="H5" s="79"/>
      <c r="I5" s="79"/>
      <c r="J5" s="79"/>
      <c r="K5" s="79"/>
    </row>
    <row r="6" spans="1:15" s="76" customFormat="1" ht="16.5" customHeight="1" thickBot="1" x14ac:dyDescent="0.3">
      <c r="B6" s="638" t="str">
        <f>Instructions!$B$23</f>
        <v>Lititz, PA 17543</v>
      </c>
      <c r="C6" s="657"/>
      <c r="D6" s="657"/>
      <c r="G6" s="77"/>
      <c r="H6" s="79"/>
      <c r="I6" s="79"/>
      <c r="J6" s="79"/>
      <c r="K6" s="79"/>
      <c r="L6" s="685" t="s">
        <v>334</v>
      </c>
      <c r="M6" s="685"/>
      <c r="N6" s="685"/>
      <c r="O6" s="685"/>
    </row>
    <row r="7" spans="1:15" s="76" customFormat="1" ht="16.5" customHeight="1" thickBot="1" x14ac:dyDescent="0.3">
      <c r="B7" s="638" t="str">
        <f>Instructions!$B$24</f>
        <v>Phone: 717-625-4066</v>
      </c>
      <c r="C7" s="657"/>
      <c r="D7" s="657"/>
      <c r="G7" s="77"/>
      <c r="H7" s="79"/>
      <c r="I7" s="79"/>
      <c r="J7" s="79"/>
      <c r="K7" s="79"/>
      <c r="M7" s="325">
        <v>0.4</v>
      </c>
    </row>
    <row r="8" spans="1:15" s="76" customFormat="1" ht="16.5" customHeight="1" x14ac:dyDescent="0.35">
      <c r="B8" s="634" t="str">
        <f>Instructions!$B$25</f>
        <v>Fax: 717-625-0062</v>
      </c>
      <c r="C8" s="651"/>
      <c r="D8" s="651"/>
      <c r="E8" s="113"/>
      <c r="G8" s="77"/>
      <c r="H8" s="79"/>
      <c r="I8" s="79"/>
      <c r="J8" s="79"/>
      <c r="K8" s="79"/>
    </row>
    <row r="9" spans="1:15" s="76" customFormat="1" ht="16.5" customHeight="1" x14ac:dyDescent="0.3">
      <c r="B9" s="634" t="str">
        <f>Instructions!$B$26</f>
        <v>Email:office@creativegazebos.com</v>
      </c>
      <c r="C9" s="651"/>
      <c r="D9" s="651"/>
      <c r="G9" s="77"/>
      <c r="H9" s="79"/>
      <c r="I9" s="79"/>
      <c r="J9" s="79"/>
      <c r="K9" s="79"/>
    </row>
    <row r="10" spans="1:15" s="76" customFormat="1" ht="16.5" customHeight="1" x14ac:dyDescent="0.25">
      <c r="B10" s="699" t="s">
        <v>365</v>
      </c>
      <c r="C10" s="700"/>
      <c r="D10" s="700"/>
      <c r="G10" s="77"/>
      <c r="H10" s="79"/>
      <c r="I10" s="79"/>
      <c r="J10" s="79"/>
      <c r="K10" s="79"/>
    </row>
    <row r="11" spans="1:15" s="76" customFormat="1" ht="16.5" customHeight="1" x14ac:dyDescent="0.25">
      <c r="B11" s="628" t="s">
        <v>368</v>
      </c>
      <c r="C11" s="698">
        <f>'Cedar Wood Octagon Wholesale'!C11</f>
        <v>44991</v>
      </c>
      <c r="D11" s="703"/>
      <c r="G11" s="77"/>
      <c r="H11" s="79"/>
      <c r="I11" s="79"/>
      <c r="J11" s="79"/>
      <c r="K11" s="79"/>
    </row>
    <row r="12" spans="1:15" s="76" customFormat="1" ht="22.9" customHeight="1" x14ac:dyDescent="0.4">
      <c r="A12" s="197"/>
      <c r="B12" s="697" t="s">
        <v>308</v>
      </c>
      <c r="C12" s="697"/>
      <c r="D12" s="697"/>
      <c r="E12" s="197"/>
      <c r="F12" s="197"/>
      <c r="G12" s="198"/>
      <c r="H12" s="199"/>
      <c r="I12" s="199"/>
      <c r="J12" s="199"/>
      <c r="K12" s="79"/>
    </row>
    <row r="13" spans="1:15" ht="16.5" customHeight="1" x14ac:dyDescent="0.4">
      <c r="A13" s="173"/>
      <c r="B13" s="174" t="s">
        <v>242</v>
      </c>
      <c r="C13" s="175"/>
      <c r="D13" s="176"/>
      <c r="E13" s="173"/>
      <c r="F13" s="173"/>
      <c r="G13" s="177"/>
      <c r="H13" s="178"/>
      <c r="I13" s="178"/>
      <c r="J13" s="178"/>
      <c r="K13" s="57"/>
    </row>
    <row r="14" spans="1:15" ht="16.5" customHeight="1" x14ac:dyDescent="0.35">
      <c r="A14" s="69"/>
      <c r="B14" s="73"/>
      <c r="C14" s="74"/>
      <c r="D14" s="74"/>
      <c r="E14" s="74"/>
      <c r="F14" s="74"/>
      <c r="G14" s="74"/>
      <c r="H14" s="74"/>
      <c r="I14" s="74"/>
      <c r="J14" s="70"/>
      <c r="K14" s="57"/>
    </row>
    <row r="15" spans="1:15" ht="20.65" customHeight="1" x14ac:dyDescent="0.35">
      <c r="A15" s="69"/>
      <c r="B15" s="324" t="s">
        <v>309</v>
      </c>
      <c r="C15" s="107" t="s">
        <v>14</v>
      </c>
      <c r="D15" s="106" t="s">
        <v>15</v>
      </c>
      <c r="E15" s="107" t="s">
        <v>16</v>
      </c>
      <c r="F15" s="107" t="s">
        <v>18</v>
      </c>
      <c r="G15" s="106" t="s">
        <v>73</v>
      </c>
      <c r="H15" s="106" t="s">
        <v>184</v>
      </c>
      <c r="I15" s="106" t="s">
        <v>185</v>
      </c>
      <c r="J15" s="70"/>
      <c r="K15" s="57"/>
    </row>
    <row r="16" spans="1:15" ht="15" customHeight="1" x14ac:dyDescent="0.25">
      <c r="A16" s="72"/>
      <c r="B16" s="109"/>
      <c r="C16" s="103" t="s">
        <v>193</v>
      </c>
      <c r="D16" s="104" t="s">
        <v>214</v>
      </c>
      <c r="E16" s="104" t="s">
        <v>186</v>
      </c>
      <c r="F16" s="105"/>
      <c r="G16" s="104"/>
      <c r="H16" s="104" t="s">
        <v>215</v>
      </c>
      <c r="I16" s="105"/>
      <c r="J16" s="71"/>
      <c r="K16" s="57"/>
    </row>
    <row r="17" spans="1:14" ht="15.95" customHeight="1" x14ac:dyDescent="0.25">
      <c r="A17" s="72"/>
      <c r="B17" s="322" t="s">
        <v>194</v>
      </c>
      <c r="C17" s="604">
        <f>'Cedar Wood Octagon Wholesale'!C17+('Cedar Wood Octagon Wholesale'!C17*'Cedar Wood Octagon Retail'!$M$7)</f>
        <v>5919.1472675999994</v>
      </c>
      <c r="D17" s="604">
        <f>'Cedar Wood Octagon Wholesale'!D17+('Cedar Wood Octagon Wholesale'!D17*'Cedar Wood Octagon Retail'!$M$7)</f>
        <v>7130.1391560000002</v>
      </c>
      <c r="E17" s="604">
        <f>'Cedar Wood Octagon Wholesale'!E17+('Cedar Wood Octagon Wholesale'!E17*'Cedar Wood Octagon Retail'!$M$7)</f>
        <v>8635.3907556000013</v>
      </c>
      <c r="F17" s="604">
        <f>'Cedar Wood Octagon Wholesale'!F17+('Cedar Wood Octagon Wholesale'!F17*'Cedar Wood Octagon Retail'!$M$7)</f>
        <v>10525.443516000001</v>
      </c>
      <c r="G17" s="604">
        <f>'Cedar Wood Octagon Wholesale'!G17+('Cedar Wood Octagon Wholesale'!G17*'Cedar Wood Octagon Retail'!$M$7)</f>
        <v>14622.4441104</v>
      </c>
      <c r="H17" s="604">
        <f>'Cedar Wood Octagon Wholesale'!H17+('Cedar Wood Octagon Wholesale'!H17*'Cedar Wood Octagon Retail'!$M$7)</f>
        <v>17621.629628399998</v>
      </c>
      <c r="I17" s="604">
        <f>'Cedar Wood Octagon Wholesale'!I17+('Cedar Wood Octagon Wholesale'!I17*'Cedar Wood Octagon Retail'!$M$7)</f>
        <v>21220.652249999999</v>
      </c>
      <c r="J17" s="72"/>
      <c r="K17" s="57"/>
    </row>
    <row r="18" spans="1:14" x14ac:dyDescent="0.25">
      <c r="A18" s="72"/>
      <c r="B18" s="238" t="s">
        <v>181</v>
      </c>
      <c r="C18" s="287" t="s">
        <v>206</v>
      </c>
      <c r="D18" s="287">
        <f>'Cedar Wood Octagon Wholesale'!D18+('Cedar Wood Octagon Wholesale'!D18*'Cedar Wood Octagon Retail'!$M$7)</f>
        <v>8737.2498864000008</v>
      </c>
      <c r="E18" s="287">
        <f>'Cedar Wood Octagon Wholesale'!E18+('Cedar Wood Octagon Wholesale'!E18*'Cedar Wood Octagon Retail'!$M$7)</f>
        <v>10401.854437296002</v>
      </c>
      <c r="F18" s="287">
        <f>'Cedar Wood Octagon Wholesale'!F18+('Cedar Wood Octagon Wholesale'!F18*'Cedar Wood Octagon Retail'!$M$7)</f>
        <v>12189.1426524</v>
      </c>
      <c r="G18" s="287">
        <f>'Cedar Wood Octagon Wholesale'!G18+('Cedar Wood Octagon Wholesale'!G18*'Cedar Wood Octagon Retail'!$M$7)</f>
        <v>16682.262088800002</v>
      </c>
      <c r="H18" s="287">
        <f>'Cedar Wood Octagon Wholesale'!H18+('Cedar Wood Octagon Wholesale'!H18*'Cedar Wood Octagon Retail'!$M$7)</f>
        <v>19410.275965247998</v>
      </c>
      <c r="I18" s="287">
        <f>'Cedar Wood Octagon Wholesale'!I18+('Cedar Wood Octagon Wholesale'!I18*'Cedar Wood Octagon Retail'!$M$7)</f>
        <v>23348.376315600006</v>
      </c>
      <c r="J18" s="72"/>
      <c r="M18" s="57"/>
      <c r="N18" s="57"/>
    </row>
    <row r="19" spans="1:14" ht="15" customHeight="1" x14ac:dyDescent="0.25">
      <c r="A19" s="72"/>
      <c r="B19" s="236"/>
      <c r="C19" s="289"/>
      <c r="D19" s="289"/>
      <c r="E19" s="289"/>
      <c r="F19" s="289"/>
      <c r="G19" s="289"/>
      <c r="H19" s="289"/>
      <c r="I19" s="289"/>
      <c r="J19" s="72"/>
      <c r="M19" s="57"/>
      <c r="N19" s="57"/>
    </row>
    <row r="20" spans="1:14" ht="15" customHeight="1" x14ac:dyDescent="0.25">
      <c r="A20" s="72"/>
      <c r="B20" s="238" t="s">
        <v>266</v>
      </c>
      <c r="C20" s="287"/>
      <c r="D20" s="287"/>
      <c r="E20" s="287"/>
      <c r="F20" s="287"/>
      <c r="G20" s="287"/>
      <c r="H20" s="287"/>
      <c r="I20" s="287"/>
      <c r="J20" s="72"/>
      <c r="M20" s="57"/>
      <c r="N20" s="57"/>
    </row>
    <row r="21" spans="1:14" ht="15" customHeight="1" x14ac:dyDescent="0.25">
      <c r="A21" s="72"/>
      <c r="B21" s="167" t="s">
        <v>224</v>
      </c>
      <c r="C21" s="289">
        <f>'Cedar Wood Octagon Wholesale'!C21+('Cedar Wood Octagon Wholesale'!C21*'Cedar Wood Octagon Retail'!$M$7)</f>
        <v>195.56953113600002</v>
      </c>
      <c r="D21" s="289">
        <f>'Cedar Wood Octagon Wholesale'!D21+('Cedar Wood Octagon Wholesale'!D21*'Cedar Wood Octagon Retail'!$M$7)</f>
        <v>256.685009616</v>
      </c>
      <c r="E21" s="289">
        <f>'Cedar Wood Octagon Wholesale'!E21+('Cedar Wood Octagon Wholesale'!E21*'Cedar Wood Octagon Retail'!$M$7)</f>
        <v>317.80048809599998</v>
      </c>
      <c r="F21" s="289">
        <f>'Cedar Wood Octagon Wholesale'!F21+('Cedar Wood Octagon Wholesale'!F21*'Cedar Wood Octagon Retail'!$M$7)</f>
        <v>366.69287088000004</v>
      </c>
      <c r="G21" s="289">
        <f>'Cedar Wood Octagon Wholesale'!G21+('Cedar Wood Octagon Wholesale'!G21*'Cedar Wood Octagon Retail'!$M$7)</f>
        <v>427.80834936000002</v>
      </c>
      <c r="H21" s="289">
        <f>'Cedar Wood Octagon Wholesale'!H21+('Cedar Wood Octagon Wholesale'!H21*'Cedar Wood Octagon Retail'!$M$7)</f>
        <v>586.70859340800007</v>
      </c>
      <c r="I21" s="289">
        <f>'Cedar Wood Octagon Wholesale'!I21+('Cedar Wood Octagon Wholesale'!I21*'Cedar Wood Octagon Retail'!$M$7)</f>
        <v>721.162646064</v>
      </c>
      <c r="J21" s="72"/>
      <c r="M21" s="57"/>
      <c r="N21" s="57"/>
    </row>
    <row r="22" spans="1:14" ht="15" customHeight="1" x14ac:dyDescent="0.25">
      <c r="A22" s="72"/>
      <c r="B22" s="238"/>
      <c r="C22" s="287"/>
      <c r="D22" s="287"/>
      <c r="E22" s="287"/>
      <c r="F22" s="287"/>
      <c r="G22" s="287"/>
      <c r="H22" s="287"/>
      <c r="I22" s="287"/>
      <c r="J22" s="72"/>
      <c r="M22" s="57"/>
      <c r="N22" s="57"/>
    </row>
    <row r="23" spans="1:14" ht="15" customHeight="1" x14ac:dyDescent="0.25">
      <c r="A23" s="72"/>
      <c r="B23" s="171" t="s">
        <v>77</v>
      </c>
      <c r="C23" s="605">
        <f>'Cedar Wood Octagon Wholesale'!C23+('Cedar Wood Octagon Wholesale'!C23*'Cedar Wood Octagon Retail'!$M$7)</f>
        <v>102.6740038464</v>
      </c>
      <c r="D23" s="605">
        <f>'Cedar Wood Octagon Wholesale'!D23+('Cedar Wood Octagon Wholesale'!D23*'Cedar Wood Octagon Retail'!$M$7)</f>
        <v>122.23095695999999</v>
      </c>
      <c r="E23" s="605">
        <f>'Cedar Wood Octagon Wholesale'!E23+('Cedar Wood Octagon Wholesale'!E23*'Cedar Wood Octagon Retail'!$M$7)</f>
        <v>134.45405265599999</v>
      </c>
      <c r="F23" s="605">
        <f>'Cedar Wood Octagon Wholesale'!F23+('Cedar Wood Octagon Wholesale'!F23*'Cedar Wood Octagon Retail'!$M$7)</f>
        <v>158.90024404799999</v>
      </c>
      <c r="G23" s="605">
        <f>'Cedar Wood Octagon Wholesale'!G23+('Cedar Wood Octagon Wholesale'!G23*'Cedar Wood Octagon Retail'!$M$7)</f>
        <v>195.56953113600002</v>
      </c>
      <c r="H23" s="605">
        <f>'Cedar Wood Octagon Wholesale'!H23+('Cedar Wood Octagon Wholesale'!H23*'Cedar Wood Octagon Retail'!$M$7)</f>
        <v>232.238818224</v>
      </c>
      <c r="I23" s="605">
        <f>'Cedar Wood Octagon Wholesale'!I23+('Cedar Wood Octagon Wholesale'!I23*'Cedar Wood Octagon Retail'!$M$7)</f>
        <v>244.46191391999997</v>
      </c>
      <c r="J23" s="72"/>
      <c r="M23" s="57"/>
      <c r="N23" s="57"/>
    </row>
    <row r="24" spans="1:14" ht="15" customHeight="1" x14ac:dyDescent="0.25">
      <c r="A24" s="72"/>
      <c r="B24" s="249" t="s">
        <v>79</v>
      </c>
      <c r="C24" s="287">
        <f>'Cedar Wood Octagon Wholesale'!C24+('Cedar Wood Octagon Wholesale'!C24*'Cedar Wood Octagon Retail'!$M$7)</f>
        <v>452.25454075200003</v>
      </c>
      <c r="D24" s="287">
        <f>'Cedar Wood Octagon Wholesale'!D24+('Cedar Wood Octagon Wholesale'!D24*'Cedar Wood Octagon Retail'!$M$7)</f>
        <v>452.25454075200003</v>
      </c>
      <c r="E24" s="287">
        <f>'Cedar Wood Octagon Wholesale'!E24+('Cedar Wood Octagon Wholesale'!E24*'Cedar Wood Octagon Retail'!$M$7)</f>
        <v>452.25454075200003</v>
      </c>
      <c r="F24" s="287">
        <f>'Cedar Wood Octagon Wholesale'!F24+('Cedar Wood Octagon Wholesale'!F24*'Cedar Wood Octagon Retail'!$M$7)</f>
        <v>452.25454075200003</v>
      </c>
      <c r="G24" s="287">
        <f>'Cedar Wood Octagon Wholesale'!G24+('Cedar Wood Octagon Wholesale'!G24*'Cedar Wood Octagon Retail'!$M$7)</f>
        <v>452.25454075200003</v>
      </c>
      <c r="H24" s="287">
        <f>'Cedar Wood Octagon Wholesale'!H24+('Cedar Wood Octagon Wholesale'!H24*'Cedar Wood Octagon Retail'!$M$7)</f>
        <v>452.25454075200003</v>
      </c>
      <c r="I24" s="287">
        <f>'Cedar Wood Octagon Wholesale'!I24+('Cedar Wood Octagon Wholesale'!I24*'Cedar Wood Octagon Retail'!$M$7)</f>
        <v>452.25454075200003</v>
      </c>
      <c r="J24" s="72"/>
      <c r="M24" s="57"/>
      <c r="N24" s="57"/>
    </row>
    <row r="25" spans="1:14" ht="15" customHeight="1" x14ac:dyDescent="0.25">
      <c r="A25" s="72"/>
      <c r="B25" s="167" t="s">
        <v>200</v>
      </c>
      <c r="C25" s="289">
        <f>'Cedar Wood Octagon Wholesale'!C25+('Cedar Wood Octagon Wholesale'!C25*'Cedar Wood Octagon Retail'!$M$7)</f>
        <v>403.36215796800002</v>
      </c>
      <c r="D25" s="289">
        <f>'Cedar Wood Octagon Wholesale'!D25+('Cedar Wood Octagon Wholesale'!D25*'Cedar Wood Octagon Retail'!$M$7)</f>
        <v>403.36215796800002</v>
      </c>
      <c r="E25" s="289">
        <f>'Cedar Wood Octagon Wholesale'!E25+('Cedar Wood Octagon Wholesale'!E25*'Cedar Wood Octagon Retail'!$M$7)</f>
        <v>402.90945072000011</v>
      </c>
      <c r="F25" s="289">
        <f>'Cedar Wood Octagon Wholesale'!F25+('Cedar Wood Octagon Wholesale'!F25*'Cedar Wood Octagon Retail'!$M$7)</f>
        <v>403.36215796800002</v>
      </c>
      <c r="G25" s="289">
        <f>'Cedar Wood Octagon Wholesale'!G25+('Cedar Wood Octagon Wholesale'!G25*'Cedar Wood Octagon Retail'!$M$7)</f>
        <v>403.36215796800002</v>
      </c>
      <c r="H25" s="289">
        <f>'Cedar Wood Octagon Wholesale'!H25+('Cedar Wood Octagon Wholesale'!H25*'Cedar Wood Octagon Retail'!$M$7)</f>
        <v>403.36215796800002</v>
      </c>
      <c r="I25" s="289">
        <f>'Cedar Wood Octagon Wholesale'!I25+('Cedar Wood Octagon Wholesale'!I25*'Cedar Wood Octagon Retail'!$M$7)</f>
        <v>403.36215796800002</v>
      </c>
      <c r="J25" s="72"/>
      <c r="M25" s="57"/>
      <c r="N25" s="57"/>
    </row>
    <row r="26" spans="1:14" ht="15" customHeight="1" x14ac:dyDescent="0.25">
      <c r="A26" s="72"/>
      <c r="B26" s="279" t="s">
        <v>187</v>
      </c>
      <c r="C26" s="287">
        <f>'Cedar Wood Octagon Wholesale'!C26+('Cedar Wood Octagon Wholesale'!C26*'Cedar Wood Octagon Retail'!$M$7)</f>
        <v>249.35115219839997</v>
      </c>
      <c r="D26" s="287">
        <f>'Cedar Wood Octagon Wholesale'!D26+('Cedar Wood Octagon Wholesale'!D26*'Cedar Wood Octagon Retail'!$M$7)</f>
        <v>288.46505842559998</v>
      </c>
      <c r="E26" s="287">
        <f>'Cedar Wood Octagon Wholesale'!E26+('Cedar Wood Octagon Wholesale'!E26*'Cedar Wood Octagon Retail'!$M$7)</f>
        <v>322.68972637440004</v>
      </c>
      <c r="F26" s="287">
        <f>'Cedar Wood Octagon Wholesale'!F26+('Cedar Wood Octagon Wholesale'!F26*'Cedar Wood Octagon Retail'!$M$7)</f>
        <v>366.69287088000004</v>
      </c>
      <c r="G26" s="287">
        <f>'Cedar Wood Octagon Wholesale'!G26+('Cedar Wood Octagon Wholesale'!G26*'Cedar Wood Octagon Retail'!$M$7)</f>
        <v>425.36373022079999</v>
      </c>
      <c r="H26" s="287">
        <f>'Cedar Wood Octagon Wholesale'!H26+('Cedar Wood Octagon Wholesale'!H26*'Cedar Wood Octagon Retail'!$M$7)</f>
        <v>501.14692353600003</v>
      </c>
      <c r="I26" s="287">
        <f>'Cedar Wood Octagon Wholesale'!I26+('Cedar Wood Octagon Wholesale'!I26*'Cedar Wood Octagon Retail'!$M$7)</f>
        <v>572.04087857280001</v>
      </c>
      <c r="J26" s="72"/>
      <c r="M26" s="57"/>
      <c r="N26" s="57"/>
    </row>
    <row r="27" spans="1:14" ht="14.45" customHeight="1" x14ac:dyDescent="0.25">
      <c r="A27" s="72"/>
      <c r="B27" s="323" t="s">
        <v>188</v>
      </c>
      <c r="C27" s="605">
        <f>'Cedar Wood Octagon Wholesale'!C27+('Cedar Wood Octagon Wholesale'!C27*'Cedar Wood Octagon Retail'!$M$7)</f>
        <v>-811.61355421439998</v>
      </c>
      <c r="D27" s="605">
        <f>'Cedar Wood Octagon Wholesale'!D27+('Cedar Wood Octagon Wholesale'!D27*'Cedar Wood Octagon Retail'!$M$7)</f>
        <v>-990.07075137600009</v>
      </c>
      <c r="E27" s="605">
        <f>'Cedar Wood Octagon Wholesale'!E27+('Cedar Wood Octagon Wholesale'!E27*'Cedar Wood Octagon Retail'!$M$7)</f>
        <v>-1271.2019523839999</v>
      </c>
      <c r="F27" s="605">
        <f>'Cedar Wood Octagon Wholesale'!F27+('Cedar Wood Octagon Wholesale'!F27*'Cedar Wood Octagon Retail'!$M$7)</f>
        <v>-1540.1100576960002</v>
      </c>
      <c r="G27" s="605">
        <f>'Cedar Wood Octagon Wholesale'!G27+('Cedar Wood Octagon Wholesale'!G27*'Cedar Wood Octagon Retail'!$M$7)</f>
        <v>-2209.9357018368</v>
      </c>
      <c r="H27" s="605">
        <f>'Cedar Wood Octagon Wholesale'!H27+('Cedar Wood Octagon Wholesale'!H27*'Cedar Wood Octagon Retail'!$M$7)</f>
        <v>-2891.9844416736005</v>
      </c>
      <c r="I27" s="605">
        <f>'Cedar Wood Octagon Wholesale'!I27+('Cedar Wood Octagon Wholesale'!I27*'Cedar Wood Octagon Retail'!$M$7)</f>
        <v>-3495.8053690560009</v>
      </c>
      <c r="J27" s="72"/>
      <c r="M27" s="57"/>
      <c r="N27" s="57"/>
    </row>
    <row r="28" spans="1:14" ht="14.45" customHeight="1" x14ac:dyDescent="0.25">
      <c r="A28" s="72"/>
      <c r="B28" s="279" t="s">
        <v>189</v>
      </c>
      <c r="C28" s="287">
        <f>'Cedar Wood Octagon Wholesale'!C28+('Cedar Wood Octagon Wholesale'!C28*'Cedar Wood Octagon Retail'!$M$7)</f>
        <v>-525.59311492799998</v>
      </c>
      <c r="D28" s="287">
        <f>'Cedar Wood Octagon Wholesale'!D28+('Cedar Wood Octagon Wholesale'!D28*'Cedar Wood Octagon Retail'!$M$7)</f>
        <v>-645.37945274880008</v>
      </c>
      <c r="E28" s="287">
        <f>'Cedar Wood Octagon Wholesale'!E28+('Cedar Wood Octagon Wholesale'!E28*'Cedar Wood Octagon Retail'!$M$7)</f>
        <v>-745.60883745599995</v>
      </c>
      <c r="F28" s="287">
        <f>'Cedar Wood Octagon Wholesale'!F28+('Cedar Wood Octagon Wholesale'!F28*'Cedar Wood Octagon Retail'!$M$7)</f>
        <v>-892.28598580800019</v>
      </c>
      <c r="G28" s="287">
        <f>'Cedar Wood Octagon Wholesale'!G28+('Cedar Wood Octagon Wholesale'!G28*'Cedar Wood Octagon Retail'!$M$7)</f>
        <v>-1026.740038464</v>
      </c>
      <c r="H28" s="287">
        <f>'Cedar Wood Octagon Wholesale'!H28+('Cedar Wood Octagon Wholesale'!H28*'Cedar Wood Octagon Retail'!$M$7)</f>
        <v>-1124.524804032</v>
      </c>
      <c r="I28" s="287">
        <f>'Cedar Wood Octagon Wholesale'!I28+('Cedar Wood Octagon Wholesale'!I28*'Cedar Wood Octagon Retail'!$M$7)</f>
        <v>-1302.9820011935999</v>
      </c>
      <c r="J28" s="72"/>
      <c r="M28" s="57"/>
      <c r="N28" s="57"/>
    </row>
    <row r="29" spans="1:14" ht="14.45" customHeight="1" x14ac:dyDescent="0.25">
      <c r="A29" s="72"/>
      <c r="B29" s="281" t="s">
        <v>195</v>
      </c>
      <c r="C29" s="289">
        <f>'Cedar Wood Octagon Wholesale'!C29+('Cedar Wood Octagon Wholesale'!C29*'Cedar Wood Octagon Retail'!$M$7)</f>
        <v>376.47134743679999</v>
      </c>
      <c r="D29" s="289">
        <f>'Cedar Wood Octagon Wholesale'!D29+('Cedar Wood Octagon Wholesale'!D29*'Cedar Wood Octagon Retail'!$M$7)</f>
        <v>447.36530247360002</v>
      </c>
      <c r="E29" s="289">
        <f>'Cedar Wood Octagon Wholesale'!E29+('Cedar Wood Octagon Wholesale'!E29*'Cedar Wood Octagon Retail'!$M$7)</f>
        <v>476.70073214400003</v>
      </c>
      <c r="F29" s="289">
        <f>'Cedar Wood Octagon Wholesale'!F29+('Cedar Wood Octagon Wholesale'!F29*'Cedar Wood Octagon Retail'!$M$7)</f>
        <v>586.70859340800007</v>
      </c>
      <c r="G29" s="289">
        <f>'Cedar Wood Octagon Wholesale'!G29+('Cedar Wood Octagon Wholesale'!G29*'Cedar Wood Octagon Retail'!$M$7)</f>
        <v>713.82878864639997</v>
      </c>
      <c r="H29" s="289">
        <f>'Cedar Wood Octagon Wholesale'!H29+('Cedar Wood Octagon Wholesale'!H29*'Cedar Wood Octagon Retail'!$M$7)</f>
        <v>880.06289011199999</v>
      </c>
      <c r="I29" s="289">
        <f>'Cedar Wood Octagon Wholesale'!I29+('Cedar Wood Octagon Wholesale'!I29*'Cedar Wood Octagon Retail'!$M$7)</f>
        <v>1063.4093255519999</v>
      </c>
      <c r="J29" s="72"/>
    </row>
    <row r="30" spans="1:14" ht="14.45" customHeight="1" x14ac:dyDescent="0.25">
      <c r="A30" s="72"/>
      <c r="B30" s="279"/>
      <c r="C30" s="291"/>
      <c r="D30" s="291"/>
      <c r="E30" s="291"/>
      <c r="F30" s="291"/>
      <c r="G30" s="291"/>
      <c r="H30" s="291"/>
      <c r="I30" s="291"/>
      <c r="J30" s="72"/>
      <c r="N30" s="58"/>
    </row>
    <row r="31" spans="1:14" ht="15" customHeight="1" x14ac:dyDescent="0.25">
      <c r="A31" s="72"/>
      <c r="B31" s="323" t="s">
        <v>267</v>
      </c>
      <c r="C31" s="292"/>
      <c r="D31" s="292"/>
      <c r="E31" s="292"/>
      <c r="F31" s="292"/>
      <c r="G31" s="292"/>
      <c r="H31" s="292"/>
      <c r="I31" s="292"/>
      <c r="J31" s="72"/>
      <c r="N31" s="58"/>
    </row>
    <row r="32" spans="1:14" x14ac:dyDescent="0.25">
      <c r="A32" s="72"/>
      <c r="B32" s="279"/>
      <c r="C32" s="336"/>
      <c r="D32" s="336"/>
      <c r="E32" s="336"/>
      <c r="F32" s="336"/>
      <c r="G32" s="336"/>
      <c r="H32" s="336"/>
      <c r="I32" s="336"/>
      <c r="J32" s="72"/>
      <c r="N32" s="58"/>
    </row>
    <row r="33" spans="1:14" x14ac:dyDescent="0.25">
      <c r="A33" s="72"/>
      <c r="B33" s="87" t="s">
        <v>255</v>
      </c>
      <c r="C33" s="289">
        <f>'Cedar Wood Octagon Wholesale'!C33+('Cedar Wood Octagon Wholesale'!C33*'Cedar Wood Octagon Retail'!$M$7)</f>
        <v>67.34</v>
      </c>
      <c r="D33" s="289">
        <f>'Cedar Wood Octagon Wholesale'!D33+('Cedar Wood Octagon Wholesale'!D33*'Cedar Wood Octagon Retail'!$M$7)</f>
        <v>67.34</v>
      </c>
      <c r="E33" s="289">
        <f>'Cedar Wood Octagon Wholesale'!E33+('Cedar Wood Octagon Wholesale'!E33*'Cedar Wood Octagon Retail'!$M$7)</f>
        <v>67.34</v>
      </c>
      <c r="F33" s="289">
        <f>'Cedar Wood Octagon Wholesale'!F33+('Cedar Wood Octagon Wholesale'!F33*'Cedar Wood Octagon Retail'!$M$7)</f>
        <v>67.34</v>
      </c>
      <c r="G33" s="289">
        <f>'Cedar Wood Octagon Wholesale'!G33+('Cedar Wood Octagon Wholesale'!G33*'Cedar Wood Octagon Retail'!$M$7)</f>
        <v>67.34</v>
      </c>
      <c r="H33" s="289">
        <f>'Cedar Wood Octagon Wholesale'!H33+('Cedar Wood Octagon Wholesale'!H33*'Cedar Wood Octagon Retail'!$M$7)</f>
        <v>67.34</v>
      </c>
      <c r="I33" s="289">
        <f>'Cedar Wood Octagon Wholesale'!I33+('Cedar Wood Octagon Wholesale'!I33*'Cedar Wood Octagon Retail'!$M$7)</f>
        <v>67.34</v>
      </c>
      <c r="J33" s="72"/>
      <c r="N33" s="58"/>
    </row>
    <row r="34" spans="1:14" x14ac:dyDescent="0.25">
      <c r="A34" s="72"/>
      <c r="B34" s="193" t="s">
        <v>258</v>
      </c>
      <c r="C34" s="287">
        <f>'Cedar Wood Octagon Wholesale'!C34+('Cedar Wood Octagon Wholesale'!C34*'Cedar Wood Octagon Retail'!$M$7)</f>
        <v>637</v>
      </c>
      <c r="D34" s="287">
        <f>'Cedar Wood Octagon Wholesale'!D34+('Cedar Wood Octagon Wholesale'!D34*'Cedar Wood Octagon Retail'!$M$7)</f>
        <v>637</v>
      </c>
      <c r="E34" s="287">
        <f>'Cedar Wood Octagon Wholesale'!E34+('Cedar Wood Octagon Wholesale'!E34*'Cedar Wood Octagon Retail'!$M$7)</f>
        <v>637</v>
      </c>
      <c r="F34" s="287">
        <f>'Cedar Wood Octagon Wholesale'!F34+('Cedar Wood Octagon Wholesale'!F34*'Cedar Wood Octagon Retail'!$M$7)</f>
        <v>637</v>
      </c>
      <c r="G34" s="287">
        <f>'Cedar Wood Octagon Wholesale'!G34+('Cedar Wood Octagon Wholesale'!G34*'Cedar Wood Octagon Retail'!$M$7)</f>
        <v>637</v>
      </c>
      <c r="H34" s="287">
        <f>'Cedar Wood Octagon Wholesale'!H34+('Cedar Wood Octagon Wholesale'!H34*'Cedar Wood Octagon Retail'!$M$7)</f>
        <v>637</v>
      </c>
      <c r="I34" s="287">
        <f>'Cedar Wood Octagon Wholesale'!I34+('Cedar Wood Octagon Wholesale'!I34*'Cedar Wood Octagon Retail'!$M$7)</f>
        <v>637</v>
      </c>
      <c r="J34" s="72"/>
      <c r="N34" s="58"/>
    </row>
    <row r="35" spans="1:14" x14ac:dyDescent="0.25">
      <c r="A35" s="72"/>
      <c r="B35" s="87" t="s">
        <v>259</v>
      </c>
      <c r="C35" s="289">
        <f>'Cedar Wood Octagon Wholesale'!C35+('Cedar Wood Octagon Wholesale'!C35*'Cedar Wood Octagon Retail'!$M$7)</f>
        <v>664.3</v>
      </c>
      <c r="D35" s="289">
        <f>'Cedar Wood Octagon Wholesale'!D35+('Cedar Wood Octagon Wholesale'!D35*'Cedar Wood Octagon Retail'!$M$7)</f>
        <v>664.3</v>
      </c>
      <c r="E35" s="289">
        <f>'Cedar Wood Octagon Wholesale'!E35+('Cedar Wood Octagon Wholesale'!E35*'Cedar Wood Octagon Retail'!$M$7)</f>
        <v>664.3</v>
      </c>
      <c r="F35" s="289">
        <f>'Cedar Wood Octagon Wholesale'!F35+('Cedar Wood Octagon Wholesale'!F35*'Cedar Wood Octagon Retail'!$M$7)</f>
        <v>664.3</v>
      </c>
      <c r="G35" s="289">
        <f>'Cedar Wood Octagon Wholesale'!G35+('Cedar Wood Octagon Wholesale'!G35*'Cedar Wood Octagon Retail'!$M$7)</f>
        <v>664.3</v>
      </c>
      <c r="H35" s="289">
        <f>'Cedar Wood Octagon Wholesale'!H35+('Cedar Wood Octagon Wholesale'!H35*'Cedar Wood Octagon Retail'!$M$7)</f>
        <v>664.3</v>
      </c>
      <c r="I35" s="289">
        <f>'Cedar Wood Octagon Wholesale'!I35+('Cedar Wood Octagon Wholesale'!I35*'Cedar Wood Octagon Retail'!$M$7)</f>
        <v>664.3</v>
      </c>
      <c r="J35" s="72"/>
      <c r="N35" s="58"/>
    </row>
    <row r="36" spans="1:14" ht="15.95" customHeight="1" x14ac:dyDescent="0.25">
      <c r="A36" s="72"/>
      <c r="B36" s="228" t="s">
        <v>197</v>
      </c>
      <c r="C36" s="606">
        <f>'Cedar Wood Octagon Wholesale'!C36+('Cedar Wood Octagon Wholesale'!C36*'Cedar Wood Octagon Retail'!$M$7)</f>
        <v>1444.6529916</v>
      </c>
      <c r="D36" s="606">
        <f>'Cedar Wood Octagon Wholesale'!D36+('Cedar Wood Octagon Wholesale'!D36*'Cedar Wood Octagon Retail'!$M$7)</f>
        <v>1499.751384768</v>
      </c>
      <c r="E36" s="606">
        <f>'Cedar Wood Octagon Wholesale'!E36+('Cedar Wood Octagon Wholesale'!E36*'Cedar Wood Octagon Retail'!$M$7)</f>
        <v>1758.2210827999997</v>
      </c>
      <c r="F36" s="606">
        <f>'Cedar Wood Octagon Wholesale'!F36+('Cedar Wood Octagon Wholesale'!F36*'Cedar Wood Octagon Retail'!$M$7)</f>
        <v>1937.4028492000002</v>
      </c>
      <c r="G36" s="606">
        <f>'Cedar Wood Octagon Wholesale'!G36+('Cedar Wood Octagon Wholesale'!G36*'Cedar Wood Octagon Retail'!$M$7)</f>
        <v>2206.0859079168004</v>
      </c>
      <c r="H36" s="606">
        <f>'Cedar Wood Octagon Wholesale'!H36+('Cedar Wood Octagon Wholesale'!H36*'Cedar Wood Octagon Retail'!$M$7)</f>
        <v>2576.185846416</v>
      </c>
      <c r="I36" s="606">
        <f>'Cedar Wood Octagon Wholesale'!I36+('Cedar Wood Octagon Wholesale'!I36*'Cedar Wood Octagon Retail'!$M$7)</f>
        <v>2788.5162395999992</v>
      </c>
      <c r="J36" s="72"/>
      <c r="N36" s="58"/>
    </row>
    <row r="37" spans="1:14" ht="15.95" customHeight="1" x14ac:dyDescent="0.25">
      <c r="A37" s="72"/>
      <c r="B37" s="87" t="s">
        <v>222</v>
      </c>
      <c r="C37" s="289" t="s">
        <v>206</v>
      </c>
      <c r="D37" s="289">
        <f>'Cedar Wood Octagon Wholesale'!D37+('Cedar Wood Octagon Wholesale'!D37*'Cedar Wood Octagon Retail'!$M$7)</f>
        <v>138.36416001408</v>
      </c>
      <c r="E37" s="289">
        <f>'Cedar Wood Octagon Wholesale'!E37+('Cedar Wood Octagon Wholesale'!E37*'Cedar Wood Octagon Retail'!$M$7)</f>
        <v>163.52128001663996</v>
      </c>
      <c r="F37" s="289">
        <f>'Cedar Wood Octagon Wholesale'!F37+('Cedar Wood Octagon Wholesale'!F37*'Cedar Wood Octagon Retail'!$M$7)</f>
        <v>176.09984001792</v>
      </c>
      <c r="G37" s="289">
        <f>'Cedar Wood Octagon Wholesale'!G37+('Cedar Wood Octagon Wholesale'!G37*'Cedar Wood Octagon Retail'!$M$7)</f>
        <v>188.67840001919996</v>
      </c>
      <c r="H37" s="289">
        <f>'Cedar Wood Octagon Wholesale'!H37+('Cedar Wood Octagon Wholesale'!H37*'Cedar Wood Octagon Retail'!$M$7)</f>
        <v>201.25696002048002</v>
      </c>
      <c r="I37" s="289">
        <f>'Cedar Wood Octagon Wholesale'!I37+('Cedar Wood Octagon Wholesale'!I37*'Cedar Wood Octagon Retail'!$M$7)</f>
        <v>213.83552002176</v>
      </c>
      <c r="J37" s="72"/>
      <c r="N37" s="58"/>
    </row>
    <row r="38" spans="1:14" ht="15.95" customHeight="1" x14ac:dyDescent="0.25">
      <c r="A38" s="72"/>
      <c r="B38" s="256" t="s">
        <v>76</v>
      </c>
      <c r="C38" s="606">
        <f>'Cedar Wood Octagon Wholesale'!C38+('Cedar Wood Octagon Wholesale'!C38*'Cedar Wood Octagon Retail'!$M$7)</f>
        <v>3401.0077584000001</v>
      </c>
      <c r="D38" s="606">
        <f>'Cedar Wood Octagon Wholesale'!D38+('Cedar Wood Octagon Wholesale'!D38*'Cedar Wood Octagon Retail'!$M$7)</f>
        <v>3690.4552272000001</v>
      </c>
      <c r="E38" s="606">
        <f>'Cedar Wood Octagon Wholesale'!E38+('Cedar Wood Octagon Wholesale'!E38*'Cedar Wood Octagon Retail'!$M$7)</f>
        <v>4072.9393823999999</v>
      </c>
      <c r="F38" s="606">
        <f>'Cedar Wood Octagon Wholesale'!F38+('Cedar Wood Octagon Wholesale'!F38*'Cedar Wood Octagon Retail'!$M$7)</f>
        <v>4703.5213680000006</v>
      </c>
      <c r="G38" s="606">
        <f>'Cedar Wood Octagon Wholesale'!G38+('Cedar Wood Octagon Wholesale'!G38*'Cedar Wood Octagon Retail'!$M$7)</f>
        <v>5086.0055232000013</v>
      </c>
      <c r="H38" s="606">
        <f>'Cedar Wood Octagon Wholesale'!H38+('Cedar Wood Octagon Wholesale'!H38*'Cedar Wood Octagon Retail'!$M$7)</f>
        <v>7556.646417599999</v>
      </c>
      <c r="I38" s="606">
        <f>'Cedar Wood Octagon Wholesale'!I38+('Cedar Wood Octagon Wholesale'!I38*'Cedar Wood Octagon Retail'!$M$7)</f>
        <v>8311.2773183999998</v>
      </c>
      <c r="J38" s="72"/>
      <c r="N38" s="58"/>
    </row>
    <row r="39" spans="1:14" x14ac:dyDescent="0.25">
      <c r="A39" s="72"/>
      <c r="B39" s="167" t="s">
        <v>227</v>
      </c>
      <c r="C39" s="289" t="s">
        <v>206</v>
      </c>
      <c r="D39" s="289">
        <f>'Cedar Wood Octagon Wholesale'!D39+('Cedar Wood Octagon Wholesale'!D39*'Cedar Wood Octagon Retail'!$M$7)</f>
        <v>406.38424619519998</v>
      </c>
      <c r="E39" s="289">
        <f>'Cedar Wood Octagon Wholesale'!E39+('Cedar Wood Octagon Wholesale'!E39*'Cedar Wood Octagon Retail'!$M$7)</f>
        <v>417.99522465791995</v>
      </c>
      <c r="F39" s="289">
        <f>'Cedar Wood Octagon Wholesale'!F39+('Cedar Wood Octagon Wholesale'!F39*'Cedar Wood Octagon Retail'!$M$7)</f>
        <v>452.82816004608003</v>
      </c>
      <c r="G39" s="289">
        <f>'Cedar Wood Octagon Wholesale'!G39+('Cedar Wood Octagon Wholesale'!G39*'Cedar Wood Octagon Retail'!$M$7)</f>
        <v>476.05011697151997</v>
      </c>
      <c r="H39" s="289">
        <f>'Cedar Wood Octagon Wholesale'!H39+('Cedar Wood Octagon Wholesale'!H39*'Cedar Wood Octagon Retail'!$M$7)</f>
        <v>499.27207389696002</v>
      </c>
      <c r="I39" s="289">
        <f>'Cedar Wood Octagon Wholesale'!I39+('Cedar Wood Octagon Wholesale'!I39*'Cedar Wood Octagon Retail'!$M$7)</f>
        <v>510.88305235967994</v>
      </c>
      <c r="J39" s="72"/>
      <c r="N39" s="58"/>
    </row>
    <row r="40" spans="1:14" x14ac:dyDescent="0.25">
      <c r="A40" s="72"/>
      <c r="B40" s="279" t="s">
        <v>196</v>
      </c>
      <c r="C40" s="287">
        <f>'Cedar Wood Octagon Wholesale'!C40+('Cedar Wood Octagon Wholesale'!C40*'Cedar Wood Octagon Retail'!$M$7)</f>
        <v>428.15483081280001</v>
      </c>
      <c r="D40" s="287">
        <f>'Cedar Wood Octagon Wholesale'!D40+('Cedar Wood Octagon Wholesale'!D40*'Cedar Wood Octagon Retail'!$M$7)</f>
        <v>428.15483081280001</v>
      </c>
      <c r="E40" s="287">
        <f>'Cedar Wood Octagon Wholesale'!E40+('Cedar Wood Octagon Wholesale'!E40*'Cedar Wood Octagon Retail'!$M$7)</f>
        <v>428.15483081280001</v>
      </c>
      <c r="F40" s="287">
        <f>'Cedar Wood Octagon Wholesale'!F40+('Cedar Wood Octagon Wholesale'!F40*'Cedar Wood Octagon Retail'!$M$7)</f>
        <v>428.15483081280001</v>
      </c>
      <c r="G40" s="287">
        <f>'Cedar Wood Octagon Wholesale'!G40+('Cedar Wood Octagon Wholesale'!G40*'Cedar Wood Octagon Retail'!$M$7)</f>
        <v>428.15483081280001</v>
      </c>
      <c r="H40" s="287">
        <f>'Cedar Wood Octagon Wholesale'!H40+('Cedar Wood Octagon Wholesale'!H40*'Cedar Wood Octagon Retail'!$M$7)</f>
        <v>428.15483081280001</v>
      </c>
      <c r="I40" s="287">
        <f>'Cedar Wood Octagon Wholesale'!I40+('Cedar Wood Octagon Wholesale'!I40*'Cedar Wood Octagon Retail'!$M$7)</f>
        <v>428.15483081280001</v>
      </c>
      <c r="J40" s="72"/>
      <c r="N40" s="58"/>
    </row>
    <row r="41" spans="1:14" x14ac:dyDescent="0.25">
      <c r="A41" s="72"/>
      <c r="B41" s="171" t="s">
        <v>75</v>
      </c>
      <c r="C41" s="605">
        <f>'Cedar Wood Octagon Wholesale'!C41+('Cedar Wood Octagon Wholesale'!C41*'Cedar Wood Octagon Retail'!$M$7)</f>
        <v>125.78560001279999</v>
      </c>
      <c r="D41" s="605">
        <f>'Cedar Wood Octagon Wholesale'!D41+('Cedar Wood Octagon Wholesale'!D41*'Cedar Wood Octagon Retail'!$M$7)</f>
        <v>150.94272001535998</v>
      </c>
      <c r="E41" s="605">
        <f>'Cedar Wood Octagon Wholesale'!E41+('Cedar Wood Octagon Wholesale'!E41*'Cedar Wood Octagon Retail'!$M$7)</f>
        <v>176.09984001792</v>
      </c>
      <c r="F41" s="605">
        <f>'Cedar Wood Octagon Wholesale'!F41+('Cedar Wood Octagon Wholesale'!F41*'Cedar Wood Octagon Retail'!$M$7)</f>
        <v>213.83552002176</v>
      </c>
      <c r="G41" s="605">
        <f>'Cedar Wood Octagon Wholesale'!G41+('Cedar Wood Octagon Wholesale'!G41*'Cedar Wood Octagon Retail'!$M$7)</f>
        <v>251.57120002559998</v>
      </c>
      <c r="H41" s="605">
        <f>'Cedar Wood Octagon Wholesale'!H41+('Cedar Wood Octagon Wholesale'!H41*'Cedar Wood Octagon Retail'!$M$7)</f>
        <v>301.88544003071996</v>
      </c>
      <c r="I41" s="605">
        <f>'Cedar Wood Octagon Wholesale'!I41+('Cedar Wood Octagon Wholesale'!I41*'Cedar Wood Octagon Retail'!$M$7)</f>
        <v>352.19968003584</v>
      </c>
      <c r="J41" s="72"/>
    </row>
    <row r="42" spans="1:14" x14ac:dyDescent="0.25">
      <c r="A42" s="72"/>
      <c r="B42" s="256"/>
      <c r="C42" s="287"/>
      <c r="D42" s="287"/>
      <c r="E42" s="287"/>
      <c r="F42" s="287"/>
      <c r="G42" s="287"/>
      <c r="H42" s="287"/>
      <c r="I42" s="287"/>
      <c r="J42" s="72"/>
    </row>
    <row r="43" spans="1:14" x14ac:dyDescent="0.25">
      <c r="A43" s="72"/>
      <c r="B43" s="228" t="s">
        <v>232</v>
      </c>
      <c r="C43" s="605">
        <f>'Cedar Wood Octagon Wholesale'!C43+('Cedar Wood Octagon Wholesale'!C43*'Cedar Wood Octagon Retail'!$M$7)</f>
        <v>733.6</v>
      </c>
      <c r="D43" s="605">
        <f>'Cedar Wood Octagon Wholesale'!D43+('Cedar Wood Octagon Wholesale'!D43*'Cedar Wood Octagon Retail'!$M$7)</f>
        <v>980</v>
      </c>
      <c r="E43" s="605">
        <f>'Cedar Wood Octagon Wholesale'!E43+('Cedar Wood Octagon Wholesale'!E43*'Cedar Wood Octagon Retail'!$M$7)</f>
        <v>1257.2</v>
      </c>
      <c r="F43" s="605">
        <f>'Cedar Wood Octagon Wholesale'!F43+('Cedar Wood Octagon Wholesale'!F43*'Cedar Wood Octagon Retail'!$M$7)</f>
        <v>1548.4</v>
      </c>
      <c r="G43" s="605">
        <f>'Cedar Wood Octagon Wholesale'!G43+('Cedar Wood Octagon Wholesale'!G43*'Cedar Wood Octagon Retail'!$M$7)</f>
        <v>1957.2</v>
      </c>
      <c r="H43" s="605">
        <f>'Cedar Wood Octagon Wholesale'!H43+('Cedar Wood Octagon Wholesale'!H43*'Cedar Wood Octagon Retail'!$M$7)</f>
        <v>2431.8000000000002</v>
      </c>
      <c r="I43" s="605">
        <f>'Cedar Wood Octagon Wholesale'!I43+('Cedar Wood Octagon Wholesale'!I43*'Cedar Wood Octagon Retail'!$M$7)</f>
        <v>3080</v>
      </c>
      <c r="J43" s="75"/>
    </row>
    <row r="44" spans="1:14" x14ac:dyDescent="0.25">
      <c r="A44" s="72"/>
      <c r="B44" s="193" t="s">
        <v>202</v>
      </c>
      <c r="C44" s="287" t="s">
        <v>206</v>
      </c>
      <c r="D44" s="287">
        <f>'Cedar Wood Octagon Wholesale'!D44+('Cedar Wood Octagon Wholesale'!D44*'Cedar Wood Octagon Retail'!$M$7)</f>
        <v>1244.5999999999999</v>
      </c>
      <c r="E44" s="287">
        <f>'Cedar Wood Octagon Wholesale'!E44+('Cedar Wood Octagon Wholesale'!E44*'Cedar Wood Octagon Retail'!$M$7)</f>
        <v>1594.6</v>
      </c>
      <c r="F44" s="287">
        <f>'Cedar Wood Octagon Wholesale'!F44+('Cedar Wood Octagon Wholesale'!F44*'Cedar Wood Octagon Retail'!$M$7)</f>
        <v>1964.2</v>
      </c>
      <c r="G44" s="287">
        <f>'Cedar Wood Octagon Wholesale'!G44+('Cedar Wood Octagon Wholesale'!G44*'Cedar Wood Octagon Retail'!$M$7)</f>
        <v>2473.8000000000002</v>
      </c>
      <c r="H44" s="287">
        <f>'Cedar Wood Octagon Wholesale'!H44+('Cedar Wood Octagon Wholesale'!H44*'Cedar Wood Octagon Retail'!$M$7)</f>
        <v>3074.4</v>
      </c>
      <c r="I44" s="287">
        <f>'Cedar Wood Octagon Wholesale'!I44+('Cedar Wood Octagon Wholesale'!I44*'Cedar Wood Octagon Retail'!$M$7)</f>
        <v>3832.2900000000009</v>
      </c>
      <c r="J44" s="72"/>
      <c r="K44" s="81"/>
    </row>
    <row r="45" spans="1:14" x14ac:dyDescent="0.25">
      <c r="A45" s="72"/>
      <c r="B45" s="171" t="s">
        <v>233</v>
      </c>
      <c r="C45" s="605">
        <f>'Cedar Wood Octagon Wholesale'!C45+('Cedar Wood Octagon Wholesale'!C45*'Cedar Wood Octagon Retail'!$M$7)</f>
        <v>1409.8</v>
      </c>
      <c r="D45" s="605">
        <f>'Cedar Wood Octagon Wholesale'!D45+('Cedar Wood Octagon Wholesale'!D45*'Cedar Wood Octagon Retail'!$M$7)</f>
        <v>1880.2</v>
      </c>
      <c r="E45" s="605">
        <f>'Cedar Wood Octagon Wholesale'!E45+('Cedar Wood Octagon Wholesale'!E45*'Cedar Wood Octagon Retail'!$M$7)</f>
        <v>2419.1999999999998</v>
      </c>
      <c r="F45" s="605">
        <f>'Cedar Wood Octagon Wholesale'!F45+('Cedar Wood Octagon Wholesale'!F45*'Cedar Wood Octagon Retail'!$M$7)</f>
        <v>2968</v>
      </c>
      <c r="G45" s="605">
        <f>'Cedar Wood Octagon Wholesale'!G45+('Cedar Wood Octagon Wholesale'!G45*'Cedar Wood Octagon Retail'!$M$7)</f>
        <v>3747.8</v>
      </c>
      <c r="H45" s="605">
        <f>'Cedar Wood Octagon Wholesale'!H45+('Cedar Wood Octagon Wholesale'!H45*'Cedar Wood Octagon Retail'!$M$7)</f>
        <v>4688.6000000000004</v>
      </c>
      <c r="I45" s="605">
        <f>'Cedar Wood Octagon Wholesale'!I45+('Cedar Wood Octagon Wholesale'!I45*'Cedar Wood Octagon Retail'!$M$7)</f>
        <v>5934.6</v>
      </c>
      <c r="J45" s="72"/>
    </row>
    <row r="46" spans="1:14" x14ac:dyDescent="0.25">
      <c r="A46" s="72"/>
      <c r="B46" s="249" t="s">
        <v>202</v>
      </c>
      <c r="C46" s="287" t="s">
        <v>206</v>
      </c>
      <c r="D46" s="287">
        <f>'Cedar Wood Octagon Wholesale'!D46+('Cedar Wood Octagon Wholesale'!D46*'Cedar Wood Octagon Retail'!$M$7)</f>
        <v>2381.4</v>
      </c>
      <c r="E46" s="287">
        <f>'Cedar Wood Octagon Wholesale'!E46+('Cedar Wood Octagon Wholesale'!E46*'Cedar Wood Octagon Retail'!$M$7)</f>
        <v>3061.8</v>
      </c>
      <c r="F46" s="287">
        <f>'Cedar Wood Octagon Wholesale'!F46+('Cedar Wood Octagon Wholesale'!F46*'Cedar Wood Octagon Retail'!$M$7)</f>
        <v>3753.4</v>
      </c>
      <c r="G46" s="287">
        <f>'Cedar Wood Octagon Wholesale'!G46+('Cedar Wood Octagon Wholesale'!G46*'Cedar Wood Octagon Retail'!$M$7)</f>
        <v>4747.3999999999996</v>
      </c>
      <c r="H46" s="287">
        <f>'Cedar Wood Octagon Wholesale'!H46+('Cedar Wood Octagon Wholesale'!H46*'Cedar Wood Octagon Retail'!$M$7)</f>
        <v>5929</v>
      </c>
      <c r="I46" s="287">
        <f>'Cedar Wood Octagon Wholesale'!I46+('Cedar Wood Octagon Wholesale'!I46*'Cedar Wood Octagon Retail'!$M$7)</f>
        <v>7515.2000000000007</v>
      </c>
      <c r="J46" s="72"/>
    </row>
    <row r="47" spans="1:14" x14ac:dyDescent="0.25">
      <c r="A47" s="72"/>
      <c r="B47" s="172"/>
      <c r="C47" s="340"/>
      <c r="D47" s="340"/>
      <c r="E47" s="340"/>
      <c r="F47" s="340"/>
      <c r="G47" s="340"/>
      <c r="H47" s="337"/>
      <c r="I47" s="337"/>
      <c r="J47" s="72"/>
    </row>
    <row r="48" spans="1:14" x14ac:dyDescent="0.25">
      <c r="A48" s="72"/>
      <c r="B48" s="193"/>
      <c r="C48" s="478"/>
      <c r="D48" s="339"/>
      <c r="E48" s="339"/>
      <c r="F48" s="291"/>
      <c r="G48" s="291"/>
      <c r="H48" s="291"/>
      <c r="I48" s="291"/>
      <c r="J48" s="72"/>
    </row>
    <row r="49" spans="1:10" x14ac:dyDescent="0.25">
      <c r="A49" s="72"/>
      <c r="B49" s="323" t="s">
        <v>198</v>
      </c>
      <c r="C49" s="605">
        <f>'Cedar Wood Octagon Wholesale'!C49+('Cedar Wood Octagon Wholesale'!C49*'Cedar Wood Octagon Retail'!$M$7)</f>
        <v>-298.2</v>
      </c>
      <c r="D49" s="605">
        <f>'Cedar Wood Octagon Wholesale'!D49+('Cedar Wood Octagon Wholesale'!D49*'Cedar Wood Octagon Retail'!$M$7)</f>
        <v>-455</v>
      </c>
      <c r="E49" s="605">
        <f>'Cedar Wood Octagon Wholesale'!E49+('Cedar Wood Octagon Wholesale'!E49*'Cedar Wood Octagon Retail'!$M$7)</f>
        <v>-656.6</v>
      </c>
      <c r="F49" s="605">
        <f>'Cedar Wood Octagon Wholesale'!F49+('Cedar Wood Octagon Wholesale'!F49*'Cedar Wood Octagon Retail'!$M$7)</f>
        <v>-886.2</v>
      </c>
      <c r="G49" s="605">
        <f>'Cedar Wood Octagon Wholesale'!G49+('Cedar Wood Octagon Wholesale'!G49*'Cedar Wood Octagon Retail'!$M$7)</f>
        <v>-1157.8</v>
      </c>
      <c r="H49" s="605">
        <f>'Cedar Wood Octagon Wholesale'!H49+('Cedar Wood Octagon Wholesale'!H49*'Cedar Wood Octagon Retail'!$M$7)</f>
        <v>-1481.2</v>
      </c>
      <c r="I49" s="605">
        <f>'Cedar Wood Octagon Wholesale'!I49+('Cedar Wood Octagon Wholesale'!I49*'Cedar Wood Octagon Retail'!$M$7)</f>
        <v>-1814.4</v>
      </c>
      <c r="J49" s="72"/>
    </row>
    <row r="50" spans="1:10" x14ac:dyDescent="0.25">
      <c r="A50" s="72"/>
      <c r="B50" s="249" t="s">
        <v>202</v>
      </c>
      <c r="C50" s="287" t="s">
        <v>206</v>
      </c>
      <c r="D50" s="287">
        <f>'Cedar Wood Octagon Wholesale'!D50+('Cedar Wood Octagon Wholesale'!D50*'Cedar Wood Octagon Retail'!$M$7)</f>
        <v>-521.32626000000005</v>
      </c>
      <c r="E50" s="287">
        <f>'Cedar Wood Octagon Wholesale'!E50+('Cedar Wood Octagon Wholesale'!E50*'Cedar Wood Octagon Retail'!$M$7)</f>
        <v>-750.70981439999991</v>
      </c>
      <c r="F50" s="287">
        <f>'Cedar Wood Octagon Wholesale'!F50+('Cedar Wood Octagon Wholesale'!F50*'Cedar Wood Octagon Retail'!$M$7)</f>
        <v>-1011.3729443999999</v>
      </c>
      <c r="G50" s="287">
        <f>'Cedar Wood Octagon Wholesale'!G50+('Cedar Wood Octagon Wholesale'!G50*'Cedar Wood Octagon Retail'!$M$7)</f>
        <v>-1288.71851472</v>
      </c>
      <c r="H50" s="287">
        <f>'Cedar Wood Octagon Wholesale'!H50+('Cedar Wood Octagon Wholesale'!H50*'Cedar Wood Octagon Retail'!$M$7)</f>
        <v>-1647.3909816</v>
      </c>
      <c r="I50" s="287">
        <f>'Cedar Wood Octagon Wholesale'!I50+('Cedar Wood Octagon Wholesale'!I50*'Cedar Wood Octagon Retail'!$M$7)</f>
        <v>-2029.0018039199997</v>
      </c>
      <c r="J50" s="72"/>
    </row>
    <row r="51" spans="1:10" x14ac:dyDescent="0.25">
      <c r="A51" s="72"/>
      <c r="B51" s="167"/>
      <c r="C51" s="340"/>
      <c r="D51" s="340"/>
      <c r="E51" s="340"/>
      <c r="F51" s="340"/>
      <c r="G51" s="340"/>
      <c r="H51" s="340"/>
      <c r="I51" s="340"/>
      <c r="J51" s="72"/>
    </row>
    <row r="52" spans="1:10" x14ac:dyDescent="0.25">
      <c r="A52" s="72"/>
      <c r="B52" s="249"/>
      <c r="C52" s="339"/>
      <c r="D52" s="339"/>
      <c r="E52" s="339"/>
      <c r="F52" s="339"/>
      <c r="G52" s="339"/>
      <c r="H52" s="339"/>
      <c r="I52" s="339"/>
      <c r="J52" s="72"/>
    </row>
    <row r="53" spans="1:10" x14ac:dyDescent="0.25">
      <c r="A53" s="72"/>
      <c r="B53" s="172" t="s">
        <v>260</v>
      </c>
      <c r="C53" s="605">
        <f>'Cedar Wood Octagon Wholesale'!C53+('Cedar Wood Octagon Wholesale'!C53*'Cedar Wood Octagon Retail'!$M$7)</f>
        <v>225.68</v>
      </c>
      <c r="D53" s="605">
        <f>'Cedar Wood Octagon Wholesale'!D53+('Cedar Wood Octagon Wholesale'!D53*'Cedar Wood Octagon Retail'!$M$7)</f>
        <v>225.68</v>
      </c>
      <c r="E53" s="605">
        <f>'Cedar Wood Octagon Wholesale'!E53+('Cedar Wood Octagon Wholesale'!E53*'Cedar Wood Octagon Retail'!$M$7)</f>
        <v>225.68</v>
      </c>
      <c r="F53" s="605">
        <f>'Cedar Wood Octagon Wholesale'!F53+('Cedar Wood Octagon Wholesale'!F53*'Cedar Wood Octagon Retail'!$M$7)</f>
        <v>225.68</v>
      </c>
      <c r="G53" s="607" t="s">
        <v>239</v>
      </c>
      <c r="H53" s="607" t="s">
        <v>239</v>
      </c>
      <c r="I53" s="607" t="s">
        <v>239</v>
      </c>
      <c r="J53" s="72"/>
    </row>
    <row r="54" spans="1:10" x14ac:dyDescent="0.25">
      <c r="A54" s="72"/>
      <c r="B54" s="193" t="s">
        <v>261</v>
      </c>
      <c r="C54" s="287">
        <f>'Cedar Wood Octagon Wholesale'!C54+('Cedar Wood Octagon Wholesale'!C54*'Cedar Wood Octagon Retail'!$M$7)</f>
        <v>271.18</v>
      </c>
      <c r="D54" s="287">
        <f>'Cedar Wood Octagon Wholesale'!D54+('Cedar Wood Octagon Wholesale'!D54*'Cedar Wood Octagon Retail'!$M$7)</f>
        <v>271.18</v>
      </c>
      <c r="E54" s="287">
        <f>'Cedar Wood Octagon Wholesale'!E54+('Cedar Wood Octagon Wholesale'!E54*'Cedar Wood Octagon Retail'!$M$7)</f>
        <v>271.18</v>
      </c>
      <c r="F54" s="287">
        <f>'Cedar Wood Octagon Wholesale'!F54+('Cedar Wood Octagon Wholesale'!F54*'Cedar Wood Octagon Retail'!$M$7)</f>
        <v>271.18</v>
      </c>
      <c r="G54" s="287" t="s">
        <v>239</v>
      </c>
      <c r="H54" s="287" t="s">
        <v>239</v>
      </c>
      <c r="I54" s="287" t="s">
        <v>239</v>
      </c>
      <c r="J54" s="72"/>
    </row>
    <row r="55" spans="1:10" x14ac:dyDescent="0.25">
      <c r="A55" s="72"/>
      <c r="B55" s="87" t="s">
        <v>241</v>
      </c>
      <c r="C55" s="293" t="s">
        <v>239</v>
      </c>
      <c r="D55" s="293" t="s">
        <v>239</v>
      </c>
      <c r="E55" s="293" t="s">
        <v>239</v>
      </c>
      <c r="F55" s="293" t="s">
        <v>239</v>
      </c>
      <c r="G55" s="293" t="s">
        <v>239</v>
      </c>
      <c r="H55" s="293" t="s">
        <v>239</v>
      </c>
      <c r="I55" s="293" t="s">
        <v>239</v>
      </c>
      <c r="J55" s="72"/>
    </row>
    <row r="56" spans="1:10" x14ac:dyDescent="0.25">
      <c r="A56" s="111"/>
      <c r="B56" s="249"/>
      <c r="C56" s="336"/>
      <c r="D56" s="336"/>
      <c r="E56" s="336"/>
      <c r="F56" s="336"/>
      <c r="G56" s="336"/>
      <c r="H56" s="336"/>
      <c r="I56" s="336"/>
      <c r="J56" s="72"/>
    </row>
    <row r="57" spans="1:10" x14ac:dyDescent="0.25">
      <c r="A57" s="112"/>
      <c r="B57" s="228" t="s">
        <v>213</v>
      </c>
      <c r="C57" s="605">
        <f>'Cedar Wood Octagon Wholesale'!C57+('Cedar Wood Octagon Wholesale'!C57*'Cedar Wood Octagon Retail'!$M$7)</f>
        <v>333.06</v>
      </c>
      <c r="D57" s="605">
        <f>'Cedar Wood Octagon Wholesale'!D57+('Cedar Wood Octagon Wholesale'!D57*'Cedar Wood Octagon Retail'!$M$7)</f>
        <v>333.06</v>
      </c>
      <c r="E57" s="605">
        <f>'Cedar Wood Octagon Wholesale'!E57+('Cedar Wood Octagon Wholesale'!E57*'Cedar Wood Octagon Retail'!$M$7)</f>
        <v>333.06</v>
      </c>
      <c r="F57" s="605">
        <f>'Cedar Wood Octagon Wholesale'!F57+('Cedar Wood Octagon Wholesale'!F57*'Cedar Wood Octagon Retail'!$M$7)</f>
        <v>333.06</v>
      </c>
      <c r="G57" s="605">
        <f>'Cedar Wood Octagon Wholesale'!G57+('Cedar Wood Octagon Wholesale'!G57*'Cedar Wood Octagon Retail'!$M$7)</f>
        <v>333.06</v>
      </c>
      <c r="H57" s="605">
        <f>'Cedar Wood Octagon Wholesale'!H57+('Cedar Wood Octagon Wholesale'!H57*'Cedar Wood Octagon Retail'!$M$7)</f>
        <v>333.06</v>
      </c>
      <c r="I57" s="605">
        <f>'Cedar Wood Octagon Wholesale'!I57+('Cedar Wood Octagon Wholesale'!I57*'Cedar Wood Octagon Retail'!$M$7)</f>
        <v>333.06</v>
      </c>
      <c r="J57" s="72"/>
    </row>
    <row r="58" spans="1:10" x14ac:dyDescent="0.25">
      <c r="A58" s="112"/>
      <c r="B58" s="193" t="s">
        <v>269</v>
      </c>
      <c r="C58" s="606">
        <f>'Cedar Wood Octagon Wholesale'!C58+('Cedar Wood Octagon Wholesale'!C58*'Cedar Wood Octagon Retail'!$M$7)</f>
        <v>160.16000000000003</v>
      </c>
      <c r="D58" s="606">
        <f>'Cedar Wood Octagon Wholesale'!D58+('Cedar Wood Octagon Wholesale'!D58*'Cedar Wood Octagon Retail'!$M$7)</f>
        <v>160.16000000000003</v>
      </c>
      <c r="E58" s="606">
        <f>'Cedar Wood Octagon Wholesale'!E58+('Cedar Wood Octagon Wholesale'!E58*'Cedar Wood Octagon Retail'!$M$7)</f>
        <v>160.16000000000003</v>
      </c>
      <c r="F58" s="606">
        <f>'Cedar Wood Octagon Wholesale'!F58+('Cedar Wood Octagon Wholesale'!F58*'Cedar Wood Octagon Retail'!$M$7)</f>
        <v>160.16000000000003</v>
      </c>
      <c r="G58" s="606">
        <f>'Cedar Wood Octagon Wholesale'!G58+('Cedar Wood Octagon Wholesale'!G58*'Cedar Wood Octagon Retail'!$M$7)</f>
        <v>160.16000000000003</v>
      </c>
      <c r="H58" s="606">
        <f>'Cedar Wood Octagon Wholesale'!H58+('Cedar Wood Octagon Wholesale'!H58*'Cedar Wood Octagon Retail'!$M$7)</f>
        <v>160.16000000000003</v>
      </c>
      <c r="I58" s="606">
        <f>'Cedar Wood Octagon Wholesale'!I58+('Cedar Wood Octagon Wholesale'!I58*'Cedar Wood Octagon Retail'!$M$7)</f>
        <v>160.16000000000003</v>
      </c>
      <c r="J58" s="72"/>
    </row>
    <row r="59" spans="1:10" x14ac:dyDescent="0.25">
      <c r="A59" s="112"/>
      <c r="B59" s="172" t="s">
        <v>270</v>
      </c>
      <c r="C59" s="605">
        <f>'Cedar Wood Octagon Wholesale'!C59</f>
        <v>804</v>
      </c>
      <c r="D59" s="605">
        <f>'Cedar Wood Octagon Wholesale'!D59</f>
        <v>804</v>
      </c>
      <c r="E59" s="605">
        <f>'Cedar Wood Octagon Wholesale'!E59</f>
        <v>804</v>
      </c>
      <c r="F59" s="605">
        <f>'Cedar Wood Octagon Wholesale'!F59</f>
        <v>804</v>
      </c>
      <c r="G59" s="605">
        <f>'Cedar Wood Octagon Wholesale'!G59</f>
        <v>1075</v>
      </c>
      <c r="H59" s="605">
        <f>'Cedar Wood Octagon Wholesale'!H59</f>
        <v>1075</v>
      </c>
      <c r="I59" s="605">
        <f>'Cedar Wood Octagon Wholesale'!I59</f>
        <v>1075</v>
      </c>
      <c r="J59" s="72"/>
    </row>
    <row r="60" spans="1:10" x14ac:dyDescent="0.25">
      <c r="A60" s="112"/>
      <c r="B60" s="193"/>
      <c r="C60" s="339"/>
      <c r="D60" s="339"/>
      <c r="E60" s="339"/>
      <c r="F60" s="339"/>
      <c r="G60" s="338"/>
      <c r="H60" s="338"/>
      <c r="I60" s="338"/>
      <c r="J60" s="72"/>
    </row>
    <row r="61" spans="1:10" x14ac:dyDescent="0.25">
      <c r="A61" s="110"/>
      <c r="B61" s="87" t="s">
        <v>263</v>
      </c>
      <c r="C61" s="289">
        <f>'Cedar Wood Octagon Wholesale'!C61+('Cedar Wood Octagon Wholesale'!C61*'Cedar Wood Octagon Retail'!$M$7)</f>
        <v>269.36</v>
      </c>
      <c r="D61" s="289">
        <f>'Cedar Wood Octagon Wholesale'!D61+('Cedar Wood Octagon Wholesale'!D61*'Cedar Wood Octagon Retail'!$M$7)</f>
        <v>404.04</v>
      </c>
      <c r="E61" s="289">
        <f>'Cedar Wood Octagon Wholesale'!E61+('Cedar Wood Octagon Wholesale'!E61*'Cedar Wood Octagon Retail'!$M$7)</f>
        <v>573.29999999999995</v>
      </c>
      <c r="F61" s="289">
        <f>'Cedar Wood Octagon Wholesale'!F61+('Cedar Wood Octagon Wholesale'!F61*'Cedar Wood Octagon Retail'!$M$7)</f>
        <v>797.16</v>
      </c>
      <c r="G61" s="289">
        <f>'Cedar Wood Octagon Wholesale'!G61+('Cedar Wood Octagon Wholesale'!G61*'Cedar Wood Octagon Retail'!$M$7)</f>
        <v>1093.82</v>
      </c>
      <c r="H61" s="289">
        <f>'Cedar Wood Octagon Wholesale'!H61+('Cedar Wood Octagon Wholesale'!H61*'Cedar Wood Octagon Retail'!$M$7)</f>
        <v>1299.48</v>
      </c>
      <c r="I61" s="289">
        <f>'Cedar Wood Octagon Wholesale'!I61+('Cedar Wood Octagon Wholesale'!I61*'Cedar Wood Octagon Retail'!$M$7)</f>
        <v>1658.02</v>
      </c>
      <c r="J61" s="72"/>
    </row>
    <row r="62" spans="1:10" x14ac:dyDescent="0.25">
      <c r="A62" s="112"/>
      <c r="B62" s="701" t="s">
        <v>338</v>
      </c>
      <c r="C62" s="696"/>
      <c r="D62" s="696"/>
      <c r="E62" s="696"/>
      <c r="F62" s="696"/>
      <c r="G62" s="696"/>
      <c r="H62" s="696"/>
      <c r="I62" s="702"/>
      <c r="J62" s="72"/>
    </row>
    <row r="63" spans="1:10" x14ac:dyDescent="0.25">
      <c r="A63" s="205"/>
      <c r="B63" s="696" t="s">
        <v>339</v>
      </c>
      <c r="C63" s="696"/>
      <c r="D63" s="696"/>
      <c r="E63" s="696"/>
      <c r="F63" s="696"/>
      <c r="G63" s="696"/>
      <c r="H63" s="696"/>
      <c r="I63" s="696"/>
      <c r="J63" s="72"/>
    </row>
    <row r="64" spans="1:10" x14ac:dyDescent="0.25">
      <c r="A64" s="110"/>
      <c r="B64" s="72"/>
      <c r="C64" s="72"/>
      <c r="D64" s="72"/>
      <c r="E64" s="72"/>
      <c r="F64" s="72"/>
      <c r="G64" s="93"/>
      <c r="H64" s="72"/>
      <c r="I64" s="72"/>
      <c r="J64" s="72"/>
    </row>
  </sheetData>
  <mergeCells count="12">
    <mergeCell ref="B10:D10"/>
    <mergeCell ref="B12:D12"/>
    <mergeCell ref="B62:I62"/>
    <mergeCell ref="B63:I63"/>
    <mergeCell ref="C11:D11"/>
    <mergeCell ref="B8:D8"/>
    <mergeCell ref="B9:D9"/>
    <mergeCell ref="L6:O6"/>
    <mergeCell ref="A1:D4"/>
    <mergeCell ref="B5:D5"/>
    <mergeCell ref="B6:D6"/>
    <mergeCell ref="B7:D7"/>
  </mergeCells>
  <pageMargins left="0.7" right="0.7" top="0.75" bottom="0.75" header="0.3" footer="0.3"/>
  <pageSetup scale="69" orientation="portrait" r:id="rId1"/>
  <headerFooter>
    <oddHeader xml:space="preserve">&amp;C
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3300"/>
    <pageSetUpPr fitToPage="1"/>
  </sheetPr>
  <dimension ref="A1:Y65"/>
  <sheetViews>
    <sheetView workbookViewId="0">
      <selection activeCell="A5" sqref="A5"/>
    </sheetView>
  </sheetViews>
  <sheetFormatPr defaultColWidth="0" defaultRowHeight="15" x14ac:dyDescent="0.25"/>
  <cols>
    <col min="1" max="1" width="3.140625" customWidth="1"/>
    <col min="2" max="2" width="27.7109375" customWidth="1"/>
    <col min="3" max="17" width="6.7109375" customWidth="1"/>
    <col min="18" max="19" width="6" hidden="1" customWidth="1"/>
    <col min="20" max="20" width="3.140625" customWidth="1"/>
    <col min="21" max="81" width="6.28515625" customWidth="1"/>
  </cols>
  <sheetData>
    <row r="1" spans="1:20" s="76" customFormat="1" ht="15" customHeight="1" x14ac:dyDescent="0.25">
      <c r="A1" s="650" t="s">
        <v>387</v>
      </c>
      <c r="B1" s="650"/>
      <c r="C1" s="650"/>
      <c r="D1" s="650"/>
      <c r="E1" s="650"/>
      <c r="F1" s="650"/>
      <c r="G1" s="650"/>
      <c r="H1" s="650"/>
    </row>
    <row r="2" spans="1:20" s="76" customFormat="1" ht="14.45" customHeight="1" x14ac:dyDescent="0.25">
      <c r="A2" s="650"/>
      <c r="B2" s="650"/>
      <c r="C2" s="650"/>
      <c r="D2" s="650"/>
      <c r="E2" s="650"/>
      <c r="F2" s="650"/>
      <c r="G2" s="650"/>
      <c r="H2" s="650"/>
      <c r="J2" s="78"/>
    </row>
    <row r="3" spans="1:20" s="76" customFormat="1" ht="14.45" customHeight="1" x14ac:dyDescent="0.25">
      <c r="A3" s="650"/>
      <c r="B3" s="650"/>
      <c r="C3" s="650"/>
      <c r="D3" s="650"/>
      <c r="E3" s="650"/>
      <c r="F3" s="650"/>
      <c r="G3" s="650"/>
      <c r="H3" s="650"/>
      <c r="K3" s="77"/>
    </row>
    <row r="4" spans="1:20" s="76" customFormat="1" ht="16.5" customHeight="1" x14ac:dyDescent="0.25">
      <c r="A4" s="650"/>
      <c r="B4" s="650"/>
      <c r="C4" s="650"/>
      <c r="D4" s="650"/>
      <c r="E4" s="650"/>
      <c r="F4" s="650"/>
      <c r="G4" s="650"/>
      <c r="H4" s="650"/>
      <c r="I4" s="79"/>
      <c r="J4" s="79"/>
      <c r="K4" s="79"/>
    </row>
    <row r="5" spans="1:20" s="76" customFormat="1" ht="16.5" customHeight="1" x14ac:dyDescent="0.25">
      <c r="B5" s="638" t="s">
        <v>70</v>
      </c>
      <c r="C5" s="638"/>
      <c r="D5" s="638"/>
      <c r="E5" s="638"/>
      <c r="F5" s="638"/>
      <c r="G5" s="638"/>
      <c r="H5" s="638"/>
      <c r="I5" s="79"/>
      <c r="J5" s="79"/>
      <c r="K5" s="79"/>
    </row>
    <row r="6" spans="1:20" s="76" customFormat="1" ht="16.5" customHeight="1" x14ac:dyDescent="0.25">
      <c r="B6" s="638" t="s">
        <v>71</v>
      </c>
      <c r="C6" s="638"/>
      <c r="D6" s="638"/>
      <c r="E6" s="638"/>
      <c r="F6" s="638"/>
      <c r="G6" s="638"/>
      <c r="H6" s="638"/>
      <c r="I6" s="79"/>
      <c r="J6" s="79"/>
      <c r="K6" s="79"/>
    </row>
    <row r="7" spans="1:20" s="76" customFormat="1" ht="16.5" customHeight="1" x14ac:dyDescent="0.25">
      <c r="B7" s="638" t="s">
        <v>72</v>
      </c>
      <c r="C7" s="638"/>
      <c r="D7" s="638"/>
      <c r="E7" s="638"/>
      <c r="F7" s="638"/>
      <c r="G7" s="638"/>
      <c r="H7" s="638"/>
      <c r="I7" s="189"/>
      <c r="J7" s="79"/>
      <c r="K7" s="79"/>
    </row>
    <row r="8" spans="1:20" s="76" customFormat="1" ht="16.5" customHeight="1" x14ac:dyDescent="0.25">
      <c r="B8" s="638" t="s">
        <v>226</v>
      </c>
      <c r="C8" s="638"/>
      <c r="D8" s="638"/>
      <c r="E8" s="638"/>
      <c r="F8" s="638"/>
      <c r="G8" s="638"/>
      <c r="H8" s="638"/>
      <c r="I8" s="79"/>
      <c r="J8" s="79"/>
      <c r="K8" s="79"/>
    </row>
    <row r="9" spans="1:20" s="76" customFormat="1" ht="16.5" customHeight="1" x14ac:dyDescent="0.25">
      <c r="B9" s="638" t="s">
        <v>385</v>
      </c>
      <c r="C9" s="638"/>
      <c r="D9" s="638"/>
      <c r="E9" s="638"/>
      <c r="F9" s="638"/>
      <c r="G9" s="638"/>
      <c r="H9" s="638"/>
      <c r="I9" s="79"/>
      <c r="J9" s="79"/>
      <c r="K9" s="79"/>
    </row>
    <row r="10" spans="1:20" s="76" customFormat="1" ht="16.5" customHeight="1" thickBot="1" x14ac:dyDescent="0.3">
      <c r="B10" s="644" t="s">
        <v>217</v>
      </c>
      <c r="C10" s="644"/>
      <c r="D10" s="644"/>
      <c r="E10" s="644"/>
      <c r="F10" s="644"/>
      <c r="G10" s="644"/>
      <c r="H10" s="644"/>
      <c r="I10" s="79"/>
      <c r="J10" s="79"/>
      <c r="K10" s="79"/>
    </row>
    <row r="11" spans="1:20" s="76" customFormat="1" ht="16.5" customHeight="1" x14ac:dyDescent="0.25">
      <c r="B11" s="665" t="s">
        <v>368</v>
      </c>
      <c r="C11" s="665"/>
      <c r="D11" s="665"/>
      <c r="E11" s="666">
        <v>44991</v>
      </c>
      <c r="F11" s="666"/>
      <c r="G11" s="666"/>
      <c r="H11" s="589"/>
      <c r="I11" s="704" t="s">
        <v>333</v>
      </c>
      <c r="J11" s="705"/>
      <c r="K11" s="79"/>
    </row>
    <row r="12" spans="1:20" s="76" customFormat="1" ht="16.5" customHeight="1" thickBot="1" x14ac:dyDescent="0.3">
      <c r="A12" s="77"/>
      <c r="B12" s="664" t="s">
        <v>313</v>
      </c>
      <c r="C12" s="664"/>
      <c r="D12" s="664"/>
      <c r="E12" s="664"/>
      <c r="F12" s="664"/>
      <c r="G12" s="664"/>
      <c r="H12" s="664"/>
      <c r="I12" s="706" t="s">
        <v>330</v>
      </c>
      <c r="J12" s="707"/>
      <c r="K12" s="79"/>
    </row>
    <row r="13" spans="1:20" s="76" customFormat="1" ht="16.5" customHeight="1" x14ac:dyDescent="0.25">
      <c r="A13" s="77"/>
      <c r="B13" s="664"/>
      <c r="C13" s="664"/>
      <c r="D13" s="664"/>
      <c r="E13" s="664"/>
      <c r="F13" s="664"/>
      <c r="G13" s="664"/>
      <c r="H13" s="664"/>
      <c r="I13" s="79"/>
      <c r="J13" s="79"/>
      <c r="K13" s="79"/>
    </row>
    <row r="14" spans="1:20" s="76" customFormat="1" ht="16.5" customHeight="1" x14ac:dyDescent="0.4">
      <c r="A14" s="173"/>
      <c r="B14" s="186"/>
      <c r="C14" s="175"/>
      <c r="D14" s="175"/>
      <c r="E14" s="175"/>
      <c r="F14" s="173"/>
      <c r="G14" s="173"/>
      <c r="H14" s="177"/>
      <c r="I14" s="178"/>
      <c r="J14" s="178"/>
      <c r="K14" s="178"/>
      <c r="L14" s="187"/>
      <c r="M14" s="187"/>
      <c r="N14" s="187"/>
      <c r="O14" s="187"/>
      <c r="P14" s="187"/>
      <c r="Q14" s="187"/>
      <c r="R14" s="187"/>
      <c r="S14" s="187"/>
      <c r="T14" s="187"/>
    </row>
    <row r="15" spans="1:20" s="76" customFormat="1" ht="16.5" customHeight="1" x14ac:dyDescent="0.35">
      <c r="A15" s="91"/>
      <c r="B15" s="92"/>
      <c r="C15" s="73"/>
      <c r="D15" s="74"/>
      <c r="E15" s="74"/>
      <c r="F15" s="74"/>
      <c r="G15" s="74"/>
      <c r="H15" s="74"/>
      <c r="I15" s="74"/>
      <c r="J15" s="74"/>
      <c r="K15" s="86"/>
      <c r="L15" s="72"/>
      <c r="M15" s="72"/>
      <c r="N15" s="72"/>
      <c r="O15" s="72"/>
      <c r="P15" s="72"/>
      <c r="Q15" s="72"/>
      <c r="R15" s="72"/>
      <c r="S15" s="72"/>
      <c r="T15" s="72"/>
    </row>
    <row r="16" spans="1:20" s="76" customFormat="1" ht="16.5" customHeight="1" x14ac:dyDescent="0.35">
      <c r="A16" s="91"/>
      <c r="B16" s="229" t="s">
        <v>312</v>
      </c>
      <c r="C16" s="329" t="s">
        <v>84</v>
      </c>
      <c r="D16" s="329" t="s">
        <v>86</v>
      </c>
      <c r="E16" s="329" t="s">
        <v>90</v>
      </c>
      <c r="F16" s="329" t="s">
        <v>91</v>
      </c>
      <c r="G16" s="329" t="s">
        <v>93</v>
      </c>
      <c r="H16" s="329" t="s">
        <v>94</v>
      </c>
      <c r="I16" s="329" t="s">
        <v>97</v>
      </c>
      <c r="J16" s="329" t="s">
        <v>99</v>
      </c>
      <c r="K16" s="329" t="s">
        <v>101</v>
      </c>
      <c r="L16" s="329" t="s">
        <v>103</v>
      </c>
      <c r="M16" s="329" t="s">
        <v>105</v>
      </c>
      <c r="N16" s="329" t="s">
        <v>212</v>
      </c>
      <c r="O16" s="329" t="s">
        <v>109</v>
      </c>
      <c r="P16" s="329" t="s">
        <v>111</v>
      </c>
      <c r="Q16" s="329" t="s">
        <v>113</v>
      </c>
      <c r="R16" s="94"/>
      <c r="S16" s="94"/>
      <c r="T16" s="72"/>
    </row>
    <row r="17" spans="1:25" s="76" customFormat="1" ht="16.5" customHeight="1" x14ac:dyDescent="0.25">
      <c r="A17" s="72"/>
      <c r="B17" s="296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144"/>
      <c r="S17" s="144"/>
      <c r="T17" s="72"/>
    </row>
    <row r="18" spans="1:25" ht="16.5" customHeight="1" x14ac:dyDescent="0.25">
      <c r="A18" s="72"/>
      <c r="B18" s="327" t="s">
        <v>194</v>
      </c>
      <c r="C18" s="599">
        <v>5610.3362520000001</v>
      </c>
      <c r="D18" s="599">
        <v>6111.5478480000002</v>
      </c>
      <c r="E18" s="599">
        <v>6337.9014720000005</v>
      </c>
      <c r="F18" s="599">
        <v>6960.3739379999988</v>
      </c>
      <c r="G18" s="599">
        <v>7607.0985779999992</v>
      </c>
      <c r="H18" s="599">
        <v>8334.6637979999996</v>
      </c>
      <c r="I18" s="599">
        <v>7687.9391580000001</v>
      </c>
      <c r="J18" s="599">
        <v>8415.5043779999996</v>
      </c>
      <c r="K18" s="599">
        <v>9191.5739460000004</v>
      </c>
      <c r="L18" s="599">
        <v>9935.3072820000016</v>
      </c>
      <c r="M18" s="599">
        <v>11422.773954</v>
      </c>
      <c r="N18" s="599">
        <v>8755.0348140000006</v>
      </c>
      <c r="O18" s="599">
        <v>9830.2145280000004</v>
      </c>
      <c r="P18" s="599">
        <v>10953.898590000001</v>
      </c>
      <c r="Q18" s="599">
        <v>12821.315988</v>
      </c>
      <c r="R18" s="133"/>
      <c r="S18" s="133"/>
      <c r="T18" s="72"/>
    </row>
    <row r="19" spans="1:25" ht="16.5" customHeight="1" x14ac:dyDescent="0.25">
      <c r="A19" s="72"/>
      <c r="B19" s="236" t="s">
        <v>181</v>
      </c>
      <c r="C19" s="260" t="s">
        <v>340</v>
      </c>
      <c r="D19" s="260" t="s">
        <v>206</v>
      </c>
      <c r="E19" s="260">
        <v>7574.7623459999995</v>
      </c>
      <c r="F19" s="260">
        <v>8269.9913340000003</v>
      </c>
      <c r="G19" s="260">
        <v>8965.220322000001</v>
      </c>
      <c r="H19" s="260">
        <v>9911.0551080000005</v>
      </c>
      <c r="I19" s="260">
        <v>9094.5652499999997</v>
      </c>
      <c r="J19" s="260">
        <v>9935.3072820000016</v>
      </c>
      <c r="K19" s="260">
        <v>11002.402937999997</v>
      </c>
      <c r="L19" s="260">
        <v>11843.144969999999</v>
      </c>
      <c r="M19" s="260">
        <v>13468.040628000001</v>
      </c>
      <c r="N19" s="260">
        <v>10557.779748000001</v>
      </c>
      <c r="O19" s="260">
        <v>11673.379752000001</v>
      </c>
      <c r="P19" s="260">
        <v>12805.147872</v>
      </c>
      <c r="Q19" s="260">
        <v>14882.750777999998</v>
      </c>
      <c r="R19" s="130"/>
      <c r="S19" s="130"/>
      <c r="T19" s="72"/>
    </row>
    <row r="20" spans="1:25" ht="16.5" customHeight="1" x14ac:dyDescent="0.25">
      <c r="A20" s="72"/>
      <c r="B20" s="238"/>
      <c r="C20" s="261"/>
      <c r="D20" s="261"/>
      <c r="E20" s="261"/>
      <c r="F20" s="261"/>
      <c r="G20" s="261"/>
      <c r="H20" s="261"/>
      <c r="I20" s="261"/>
      <c r="J20" s="261"/>
      <c r="K20" s="262"/>
      <c r="L20" s="262"/>
      <c r="M20" s="262"/>
      <c r="N20" s="262"/>
      <c r="O20" s="262"/>
      <c r="P20" s="262"/>
      <c r="Q20" s="262"/>
      <c r="R20" s="129"/>
      <c r="S20" s="129"/>
      <c r="T20" s="72"/>
      <c r="Y20" s="76"/>
    </row>
    <row r="21" spans="1:25" ht="15" customHeight="1" x14ac:dyDescent="0.25">
      <c r="A21" s="72"/>
      <c r="B21" s="236" t="s">
        <v>183</v>
      </c>
      <c r="C21" s="260"/>
      <c r="D21" s="263"/>
      <c r="E21" s="260"/>
      <c r="F21" s="260"/>
      <c r="G21" s="260"/>
      <c r="H21" s="260"/>
      <c r="I21" s="260"/>
      <c r="J21" s="260"/>
      <c r="K21" s="264"/>
      <c r="L21" s="264"/>
      <c r="M21" s="264"/>
      <c r="N21" s="264"/>
      <c r="O21" s="264"/>
      <c r="P21" s="264"/>
      <c r="Q21" s="264"/>
      <c r="R21" s="135"/>
      <c r="S21" s="135"/>
      <c r="T21" s="72"/>
    </row>
    <row r="22" spans="1:25" ht="15.95" customHeight="1" x14ac:dyDescent="0.25">
      <c r="A22" s="72"/>
      <c r="B22" s="243" t="s">
        <v>224</v>
      </c>
      <c r="C22" s="261">
        <v>232.82087039999999</v>
      </c>
      <c r="D22" s="261">
        <v>261.92347920000003</v>
      </c>
      <c r="E22" s="261">
        <v>279.70840680000003</v>
      </c>
      <c r="F22" s="261">
        <v>305.57739240000001</v>
      </c>
      <c r="G22" s="261">
        <v>331.44637799999998</v>
      </c>
      <c r="H22" s="261">
        <v>371.866668</v>
      </c>
      <c r="I22" s="261">
        <v>331.44637799999998</v>
      </c>
      <c r="J22" s="261">
        <v>371.866668</v>
      </c>
      <c r="K22" s="261">
        <v>409.05333479999996</v>
      </c>
      <c r="L22" s="261">
        <v>444.62318999999997</v>
      </c>
      <c r="M22" s="261">
        <v>518.99652360000005</v>
      </c>
      <c r="N22" s="261">
        <v>400.96927679999999</v>
      </c>
      <c r="O22" s="261">
        <v>436.53913200000011</v>
      </c>
      <c r="P22" s="261">
        <v>472.10898720000006</v>
      </c>
      <c r="Q22" s="261">
        <v>559.41681360000007</v>
      </c>
      <c r="R22" s="126"/>
      <c r="S22" s="148"/>
      <c r="T22" s="72"/>
    </row>
    <row r="23" spans="1:25" x14ac:dyDescent="0.25">
      <c r="A23" s="72"/>
      <c r="B23" s="244"/>
      <c r="C23" s="260"/>
      <c r="D23" s="260"/>
      <c r="E23" s="260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127"/>
      <c r="S23" s="127"/>
      <c r="T23" s="72"/>
    </row>
    <row r="24" spans="1:25" ht="15" customHeight="1" x14ac:dyDescent="0.25">
      <c r="A24" s="72"/>
      <c r="B24" s="243"/>
      <c r="C24" s="261"/>
      <c r="D24" s="261"/>
      <c r="E24" s="261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126"/>
      <c r="S24" s="149"/>
      <c r="T24" s="72"/>
    </row>
    <row r="25" spans="1:25" ht="15" customHeight="1" x14ac:dyDescent="0.25">
      <c r="A25" s="72"/>
      <c r="B25" s="247" t="s">
        <v>229</v>
      </c>
      <c r="C25" s="600">
        <v>654.80869800000005</v>
      </c>
      <c r="D25" s="600">
        <v>719.48116200000004</v>
      </c>
      <c r="E25" s="600">
        <v>698.46261119999997</v>
      </c>
      <c r="F25" s="600">
        <v>763.13507520000007</v>
      </c>
      <c r="G25" s="600">
        <v>785.77043759999992</v>
      </c>
      <c r="H25" s="600">
        <v>852.05971319999992</v>
      </c>
      <c r="I25" s="600">
        <v>767.98550999999998</v>
      </c>
      <c r="J25" s="600">
        <v>829.42435080000007</v>
      </c>
      <c r="K25" s="600">
        <v>903.79768439999998</v>
      </c>
      <c r="L25" s="600">
        <v>960.38609040000017</v>
      </c>
      <c r="M25" s="600">
        <v>1055.7779748</v>
      </c>
      <c r="N25" s="600">
        <v>903.79768439999998</v>
      </c>
      <c r="O25" s="600">
        <v>960.38609040000017</v>
      </c>
      <c r="P25" s="600">
        <v>1025.0585544</v>
      </c>
      <c r="Q25" s="600">
        <v>1156.0202939999999</v>
      </c>
      <c r="R25" s="127"/>
      <c r="S25" s="150"/>
      <c r="T25" s="72"/>
    </row>
    <row r="26" spans="1:25" ht="15" customHeight="1" x14ac:dyDescent="0.25">
      <c r="A26" s="72"/>
      <c r="B26" s="243" t="s">
        <v>79</v>
      </c>
      <c r="C26" s="261">
        <v>400.96927679999999</v>
      </c>
      <c r="D26" s="261">
        <v>400.96927679999999</v>
      </c>
      <c r="E26" s="261">
        <v>357.31536360000001</v>
      </c>
      <c r="F26" s="261">
        <v>400.96927679999999</v>
      </c>
      <c r="G26" s="261">
        <v>436.53913200000011</v>
      </c>
      <c r="H26" s="261">
        <v>480.19304520000009</v>
      </c>
      <c r="I26" s="261">
        <v>357.31536360000001</v>
      </c>
      <c r="J26" s="261">
        <v>400.96927679999999</v>
      </c>
      <c r="K26" s="261">
        <v>480.19304520000009</v>
      </c>
      <c r="L26" s="261">
        <v>480.19304520000009</v>
      </c>
      <c r="M26" s="261">
        <v>480.19304520000009</v>
      </c>
      <c r="N26" s="261">
        <v>400.96927679999999</v>
      </c>
      <c r="O26" s="261">
        <v>436.53913200000011</v>
      </c>
      <c r="P26" s="261">
        <v>480.19304520000009</v>
      </c>
      <c r="Q26" s="261">
        <v>480.19304520000009</v>
      </c>
      <c r="R26" s="126"/>
      <c r="S26" s="126"/>
      <c r="T26" s="72"/>
    </row>
    <row r="27" spans="1:25" ht="15" customHeight="1" x14ac:dyDescent="0.25">
      <c r="A27" s="72"/>
      <c r="B27" s="244" t="s">
        <v>200</v>
      </c>
      <c r="C27" s="260">
        <v>400.96927679999999</v>
      </c>
      <c r="D27" s="260">
        <v>400.96927679999999</v>
      </c>
      <c r="E27" s="260">
        <v>326.59594320000002</v>
      </c>
      <c r="F27" s="260">
        <v>400.96927679999999</v>
      </c>
      <c r="G27" s="260">
        <v>400.96927679999999</v>
      </c>
      <c r="H27" s="260">
        <v>433.30550880000004</v>
      </c>
      <c r="I27" s="260">
        <v>326.59594320000002</v>
      </c>
      <c r="J27" s="260">
        <v>400.96927679999999</v>
      </c>
      <c r="K27" s="260">
        <v>433.30550880000004</v>
      </c>
      <c r="L27" s="260">
        <v>433.30550880000004</v>
      </c>
      <c r="M27" s="260">
        <v>433.30550880000004</v>
      </c>
      <c r="N27" s="260">
        <v>400.96927679999999</v>
      </c>
      <c r="O27" s="260">
        <v>400.96927679999999</v>
      </c>
      <c r="P27" s="260">
        <v>433.30550880000004</v>
      </c>
      <c r="Q27" s="260">
        <v>433.30550880000004</v>
      </c>
      <c r="R27" s="127"/>
      <c r="S27" s="127"/>
      <c r="T27" s="72"/>
    </row>
    <row r="28" spans="1:25" ht="15" customHeight="1" x14ac:dyDescent="0.25">
      <c r="A28" s="72"/>
      <c r="B28" s="243"/>
      <c r="C28" s="261"/>
      <c r="D28" s="261"/>
      <c r="E28" s="261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126"/>
      <c r="S28" s="126"/>
      <c r="T28" s="72"/>
    </row>
    <row r="29" spans="1:25" ht="15" customHeight="1" x14ac:dyDescent="0.25">
      <c r="A29" s="72"/>
      <c r="B29" s="230" t="s">
        <v>188</v>
      </c>
      <c r="C29" s="600">
        <v>-767.98550999999998</v>
      </c>
      <c r="D29" s="600">
        <v>-837.50840879999998</v>
      </c>
      <c r="E29" s="600">
        <v>-869.84464079999998</v>
      </c>
      <c r="F29" s="600">
        <v>-957.15246719999982</v>
      </c>
      <c r="G29" s="600">
        <v>-1047.6939168000001</v>
      </c>
      <c r="H29" s="600">
        <v>-1219.0759463999998</v>
      </c>
      <c r="I29" s="600">
        <v>-1130.1513084000001</v>
      </c>
      <c r="J29" s="600">
        <v>-1240.0944972</v>
      </c>
      <c r="K29" s="600">
        <v>-1350.0376860000001</v>
      </c>
      <c r="L29" s="600">
        <v>-1448.6631936000003</v>
      </c>
      <c r="M29" s="600">
        <v>-1666.9327596000001</v>
      </c>
      <c r="N29" s="600">
        <v>-1280.5147872</v>
      </c>
      <c r="O29" s="600">
        <v>-1440.5791356</v>
      </c>
      <c r="P29" s="600">
        <v>-1597.4098607999999</v>
      </c>
      <c r="Q29" s="600">
        <v>-1877.1182675999999</v>
      </c>
      <c r="R29" s="127"/>
      <c r="S29" s="127"/>
      <c r="T29" s="72"/>
    </row>
    <row r="30" spans="1:25" ht="15" customHeight="1" x14ac:dyDescent="0.25">
      <c r="A30" s="72"/>
      <c r="B30" s="243" t="s">
        <v>189</v>
      </c>
      <c r="C30" s="261">
        <v>-480.19304520000009</v>
      </c>
      <c r="D30" s="261">
        <v>-541.63188600000001</v>
      </c>
      <c r="E30" s="261">
        <v>-502.82840759999993</v>
      </c>
      <c r="F30" s="261">
        <v>-585.28579920000004</v>
      </c>
      <c r="G30" s="261">
        <v>-659.65913280000007</v>
      </c>
      <c r="H30" s="261">
        <v>-742.11652440000012</v>
      </c>
      <c r="I30" s="261">
        <v>-607.9211616</v>
      </c>
      <c r="J30" s="261">
        <v>-719.48116200000004</v>
      </c>
      <c r="K30" s="261">
        <v>-772.83594479999999</v>
      </c>
      <c r="L30" s="261">
        <v>-837.50840879999998</v>
      </c>
      <c r="M30" s="261">
        <v>-942.60116279999988</v>
      </c>
      <c r="N30" s="261">
        <v>-793.85449560000006</v>
      </c>
      <c r="O30" s="261">
        <v>-868.22782919999997</v>
      </c>
      <c r="P30" s="261">
        <v>-919.96580040000003</v>
      </c>
      <c r="Q30" s="261">
        <v>-1034.7594240000001</v>
      </c>
      <c r="R30" s="145"/>
      <c r="S30" s="145"/>
      <c r="T30" s="72"/>
    </row>
    <row r="31" spans="1:25" ht="15" customHeight="1" x14ac:dyDescent="0.25">
      <c r="A31" s="72"/>
      <c r="B31" s="87" t="s">
        <v>230</v>
      </c>
      <c r="C31" s="260">
        <v>231.20405879999998</v>
      </c>
      <c r="D31" s="260">
        <v>240.90492839999999</v>
      </c>
      <c r="E31" s="260">
        <v>248.98898640000004</v>
      </c>
      <c r="F31" s="260">
        <v>268.3907256</v>
      </c>
      <c r="G31" s="260">
        <v>300.72695760000005</v>
      </c>
      <c r="H31" s="260">
        <v>331.44637799999998</v>
      </c>
      <c r="I31" s="260">
        <v>281.32521839999998</v>
      </c>
      <c r="J31" s="260">
        <v>341.14724760000001</v>
      </c>
      <c r="K31" s="260">
        <v>357.31536360000001</v>
      </c>
      <c r="L31" s="260">
        <v>391.26840719999996</v>
      </c>
      <c r="M31" s="260">
        <v>451.09043640000004</v>
      </c>
      <c r="N31" s="260">
        <v>349.23130559999998</v>
      </c>
      <c r="O31" s="260">
        <v>391.26840719999996</v>
      </c>
      <c r="P31" s="260">
        <v>430.07188560000009</v>
      </c>
      <c r="Q31" s="260">
        <v>499.59478439999998</v>
      </c>
      <c r="R31" s="132"/>
      <c r="S31" s="132"/>
      <c r="T31" s="72"/>
    </row>
    <row r="32" spans="1:25" ht="14.45" customHeight="1" x14ac:dyDescent="0.25">
      <c r="A32" s="72"/>
      <c r="B32" s="249"/>
      <c r="C32" s="261"/>
      <c r="D32" s="261"/>
      <c r="E32" s="261"/>
      <c r="F32" s="261"/>
      <c r="G32" s="261"/>
      <c r="H32" s="261"/>
      <c r="I32" s="261"/>
      <c r="J32" s="261"/>
      <c r="K32" s="262"/>
      <c r="L32" s="262"/>
      <c r="M32" s="262"/>
      <c r="N32" s="262"/>
      <c r="O32" s="262"/>
      <c r="P32" s="262"/>
      <c r="Q32" s="262"/>
      <c r="R32" s="131"/>
      <c r="S32" s="131"/>
      <c r="T32" s="136"/>
    </row>
    <row r="33" spans="1:20" ht="14.45" customHeight="1" x14ac:dyDescent="0.25">
      <c r="A33" s="72"/>
      <c r="B33" s="143" t="s">
        <v>246</v>
      </c>
      <c r="C33" s="600">
        <v>292</v>
      </c>
      <c r="D33" s="600">
        <v>292</v>
      </c>
      <c r="E33" s="600">
        <v>292</v>
      </c>
      <c r="F33" s="600">
        <v>292</v>
      </c>
      <c r="G33" s="600">
        <v>292</v>
      </c>
      <c r="H33" s="600">
        <v>292</v>
      </c>
      <c r="I33" s="600">
        <v>292</v>
      </c>
      <c r="J33" s="600">
        <v>292</v>
      </c>
      <c r="K33" s="600">
        <v>292</v>
      </c>
      <c r="L33" s="600">
        <v>292</v>
      </c>
      <c r="M33" s="600">
        <v>292</v>
      </c>
      <c r="N33" s="600">
        <v>292</v>
      </c>
      <c r="O33" s="600">
        <v>292</v>
      </c>
      <c r="P33" s="600">
        <v>292</v>
      </c>
      <c r="Q33" s="600">
        <v>292</v>
      </c>
      <c r="R33" s="134"/>
      <c r="S33" s="134"/>
      <c r="T33" s="72"/>
    </row>
    <row r="34" spans="1:20" ht="14.45" customHeight="1" x14ac:dyDescent="0.25">
      <c r="A34" s="72"/>
      <c r="B34" s="250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128"/>
      <c r="S34" s="128"/>
      <c r="T34" s="72"/>
    </row>
    <row r="35" spans="1:20" ht="14.45" customHeight="1" x14ac:dyDescent="0.25">
      <c r="A35" s="72"/>
      <c r="B35" s="188" t="s">
        <v>286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147"/>
      <c r="S35" s="147"/>
      <c r="T35" s="72"/>
    </row>
    <row r="36" spans="1:20" ht="15" customHeight="1" x14ac:dyDescent="0.25">
      <c r="A36" s="72"/>
      <c r="B36" s="250"/>
      <c r="C36" s="269"/>
      <c r="D36" s="269"/>
      <c r="E36" s="269"/>
      <c r="F36" s="269"/>
      <c r="G36" s="269"/>
      <c r="H36" s="269"/>
      <c r="I36" s="269"/>
      <c r="J36" s="269"/>
      <c r="K36" s="262"/>
      <c r="L36" s="262"/>
      <c r="M36" s="262"/>
      <c r="N36" s="262"/>
      <c r="O36" s="262"/>
      <c r="P36" s="262"/>
      <c r="Q36" s="262"/>
      <c r="R36" s="129"/>
      <c r="S36" s="129"/>
      <c r="T36" s="72"/>
    </row>
    <row r="37" spans="1:20" x14ac:dyDescent="0.25">
      <c r="A37" s="72"/>
      <c r="B37" s="87" t="s">
        <v>262</v>
      </c>
      <c r="C37" s="270">
        <v>474.5</v>
      </c>
      <c r="D37" s="270">
        <v>474.5</v>
      </c>
      <c r="E37" s="270">
        <v>474.5</v>
      </c>
      <c r="F37" s="270">
        <v>474.5</v>
      </c>
      <c r="G37" s="270">
        <v>474.5</v>
      </c>
      <c r="H37" s="270">
        <v>474.5</v>
      </c>
      <c r="I37" s="270">
        <v>474.5</v>
      </c>
      <c r="J37" s="270">
        <v>474.5</v>
      </c>
      <c r="K37" s="270">
        <v>474.5</v>
      </c>
      <c r="L37" s="270">
        <v>474.5</v>
      </c>
      <c r="M37" s="270">
        <v>474.5</v>
      </c>
      <c r="N37" s="270">
        <v>474.5</v>
      </c>
      <c r="O37" s="270">
        <v>474.5</v>
      </c>
      <c r="P37" s="270">
        <v>474.5</v>
      </c>
      <c r="Q37" s="270">
        <v>474.5</v>
      </c>
      <c r="R37" s="139"/>
      <c r="S37" s="139"/>
      <c r="T37" s="72"/>
    </row>
    <row r="38" spans="1:20" x14ac:dyDescent="0.25">
      <c r="A38" s="72"/>
      <c r="B38" s="253" t="s">
        <v>240</v>
      </c>
      <c r="C38" s="261">
        <v>48.1</v>
      </c>
      <c r="D38" s="261">
        <v>48.1</v>
      </c>
      <c r="E38" s="261">
        <v>48.1</v>
      </c>
      <c r="F38" s="261">
        <v>48.1</v>
      </c>
      <c r="G38" s="261">
        <v>48.1</v>
      </c>
      <c r="H38" s="261">
        <v>48.1</v>
      </c>
      <c r="I38" s="261">
        <v>48.1</v>
      </c>
      <c r="J38" s="261">
        <v>48.1</v>
      </c>
      <c r="K38" s="261">
        <v>48.1</v>
      </c>
      <c r="L38" s="261">
        <v>48.1</v>
      </c>
      <c r="M38" s="261">
        <v>48.1</v>
      </c>
      <c r="N38" s="261">
        <v>48.1</v>
      </c>
      <c r="O38" s="261">
        <v>48.1</v>
      </c>
      <c r="P38" s="261">
        <v>48.1</v>
      </c>
      <c r="Q38" s="261">
        <v>48.1</v>
      </c>
      <c r="R38" s="120"/>
      <c r="S38" s="120"/>
      <c r="T38" s="72"/>
    </row>
    <row r="39" spans="1:20" x14ac:dyDescent="0.25">
      <c r="A39" s="72"/>
      <c r="B39" s="328" t="s">
        <v>197</v>
      </c>
      <c r="C39" s="600">
        <v>1229.1852624999999</v>
      </c>
      <c r="D39" s="600">
        <v>1252.9759450000001</v>
      </c>
      <c r="E39" s="600">
        <v>1292.6270825000001</v>
      </c>
      <c r="F39" s="600">
        <v>1340.2084475000001</v>
      </c>
      <c r="G39" s="600">
        <v>1379.8595850000002</v>
      </c>
      <c r="H39" s="600">
        <v>1506.7432249999999</v>
      </c>
      <c r="I39" s="600">
        <v>1475.0223149999997</v>
      </c>
      <c r="J39" s="600">
        <v>1530.5339075000002</v>
      </c>
      <c r="K39" s="600">
        <v>1625.6966374999997</v>
      </c>
      <c r="L39" s="600">
        <v>1697.0686849999997</v>
      </c>
      <c r="M39" s="600">
        <v>1895.3243724999998</v>
      </c>
      <c r="N39" s="600">
        <v>1593.9757275000002</v>
      </c>
      <c r="O39" s="600">
        <v>1689.1384575000002</v>
      </c>
      <c r="P39" s="600">
        <v>1792.2314150000002</v>
      </c>
      <c r="Q39" s="600">
        <v>1990.4871025000004</v>
      </c>
      <c r="R39" s="146"/>
      <c r="S39" s="146"/>
      <c r="T39" s="136"/>
    </row>
    <row r="40" spans="1:20" x14ac:dyDescent="0.25">
      <c r="A40" s="72"/>
      <c r="B40" s="250" t="s">
        <v>231</v>
      </c>
      <c r="C40" s="261" t="s">
        <v>206</v>
      </c>
      <c r="D40" s="261" t="s">
        <v>206</v>
      </c>
      <c r="E40" s="261">
        <v>142.74409500000002</v>
      </c>
      <c r="F40" s="261">
        <v>160.19059550000003</v>
      </c>
      <c r="G40" s="261">
        <v>150.67432249999999</v>
      </c>
      <c r="H40" s="261">
        <v>187.153369</v>
      </c>
      <c r="I40" s="261">
        <v>160.19059550000003</v>
      </c>
      <c r="J40" s="261">
        <v>169.70686849999996</v>
      </c>
      <c r="K40" s="261">
        <v>196.66964200000001</v>
      </c>
      <c r="L40" s="261">
        <v>214.11614250000002</v>
      </c>
      <c r="M40" s="261">
        <v>428.23228500000005</v>
      </c>
      <c r="N40" s="261">
        <v>187.153369</v>
      </c>
      <c r="O40" s="261">
        <v>204.59986949999998</v>
      </c>
      <c r="P40" s="261">
        <v>222.04636999999997</v>
      </c>
      <c r="Q40" s="261">
        <v>231.56264300000001</v>
      </c>
      <c r="R40" s="138"/>
      <c r="S40" s="138"/>
      <c r="T40" s="72"/>
    </row>
    <row r="41" spans="1:20" ht="15.95" customHeight="1" x14ac:dyDescent="0.25">
      <c r="A41" s="72"/>
      <c r="B41" s="247" t="s">
        <v>76</v>
      </c>
      <c r="C41" s="600">
        <v>3301.41471</v>
      </c>
      <c r="D41" s="600">
        <v>3425.8582799999999</v>
      </c>
      <c r="E41" s="600">
        <v>3147.6902999999998</v>
      </c>
      <c r="F41" s="600">
        <v>3484.4199600000002</v>
      </c>
      <c r="G41" s="600">
        <v>3586.9028999999996</v>
      </c>
      <c r="H41" s="600">
        <v>3872.3910900000001</v>
      </c>
      <c r="I41" s="600">
        <v>3396.57744</v>
      </c>
      <c r="J41" s="600">
        <v>3762.5879400000003</v>
      </c>
      <c r="K41" s="600">
        <v>4077.3569700000003</v>
      </c>
      <c r="L41" s="600">
        <v>4201.8005400000002</v>
      </c>
      <c r="M41" s="600">
        <v>4516.5695700000006</v>
      </c>
      <c r="N41" s="600">
        <v>3799.1889899999996</v>
      </c>
      <c r="O41" s="600">
        <v>4135.9186500000005</v>
      </c>
      <c r="P41" s="600">
        <v>4421.4068400000006</v>
      </c>
      <c r="Q41" s="600">
        <v>4706.8950299999997</v>
      </c>
      <c r="R41" s="146"/>
      <c r="S41" s="146"/>
      <c r="T41" s="72"/>
    </row>
    <row r="42" spans="1:20" ht="15.95" customHeight="1" x14ac:dyDescent="0.25">
      <c r="A42" s="72"/>
      <c r="B42" s="243" t="s">
        <v>227</v>
      </c>
      <c r="C42" s="261" t="s">
        <v>206</v>
      </c>
      <c r="D42" s="261" t="s">
        <v>206</v>
      </c>
      <c r="E42" s="261">
        <v>311.84094600000003</v>
      </c>
      <c r="F42" s="261">
        <v>329.40944999999999</v>
      </c>
      <c r="G42" s="261">
        <v>345.513912</v>
      </c>
      <c r="H42" s="261">
        <v>370.40262599999994</v>
      </c>
      <c r="I42" s="261">
        <v>336.72965999999997</v>
      </c>
      <c r="J42" s="261">
        <v>352.83412199999998</v>
      </c>
      <c r="K42" s="261">
        <v>377.72283599999997</v>
      </c>
      <c r="L42" s="261">
        <v>386.50708800000001</v>
      </c>
      <c r="M42" s="261">
        <v>452.38897799999995</v>
      </c>
      <c r="N42" s="261">
        <v>370.40262599999994</v>
      </c>
      <c r="O42" s="261">
        <v>386.50708800000001</v>
      </c>
      <c r="P42" s="261">
        <v>402.61155000000002</v>
      </c>
      <c r="Q42" s="261">
        <v>427.50026400000002</v>
      </c>
      <c r="R42" s="138"/>
      <c r="S42" s="138"/>
      <c r="T42" s="72"/>
    </row>
    <row r="43" spans="1:20" ht="15.95" customHeight="1" x14ac:dyDescent="0.25">
      <c r="A43" s="72"/>
      <c r="B43" s="244" t="s">
        <v>196</v>
      </c>
      <c r="C43" s="260">
        <v>302.93469049999999</v>
      </c>
      <c r="D43" s="260">
        <v>302.93469049999999</v>
      </c>
      <c r="E43" s="260">
        <v>302.93469049999999</v>
      </c>
      <c r="F43" s="260">
        <v>302.93469049999999</v>
      </c>
      <c r="G43" s="260">
        <v>302.93469049999999</v>
      </c>
      <c r="H43" s="260">
        <v>302.93469049999999</v>
      </c>
      <c r="I43" s="260">
        <v>302.93469049999999</v>
      </c>
      <c r="J43" s="260">
        <v>302.93469049999999</v>
      </c>
      <c r="K43" s="260">
        <v>302.93469049999999</v>
      </c>
      <c r="L43" s="260">
        <v>302.93469049999999</v>
      </c>
      <c r="M43" s="260">
        <v>302.93469049999999</v>
      </c>
      <c r="N43" s="260">
        <v>302.93469049999999</v>
      </c>
      <c r="O43" s="260">
        <v>302.93469049999999</v>
      </c>
      <c r="P43" s="260">
        <v>302.93469049999999</v>
      </c>
      <c r="Q43" s="260">
        <v>302.93469049999999</v>
      </c>
      <c r="R43" s="121"/>
      <c r="S43" s="121"/>
      <c r="T43" s="72"/>
    </row>
    <row r="44" spans="1:20" x14ac:dyDescent="0.25">
      <c r="A44" s="72"/>
      <c r="B44" s="255" t="s">
        <v>75</v>
      </c>
      <c r="C44" s="599">
        <v>125.2975945</v>
      </c>
      <c r="D44" s="599">
        <v>133.227822</v>
      </c>
      <c r="E44" s="599">
        <v>142.74409500000002</v>
      </c>
      <c r="F44" s="599">
        <v>150.67432249999999</v>
      </c>
      <c r="G44" s="599">
        <v>160.19059550000003</v>
      </c>
      <c r="H44" s="599">
        <v>177.63709600000001</v>
      </c>
      <c r="I44" s="599">
        <v>169.70686849999996</v>
      </c>
      <c r="J44" s="599">
        <v>177.63709600000001</v>
      </c>
      <c r="K44" s="599">
        <v>196.66964200000001</v>
      </c>
      <c r="L44" s="599">
        <v>204.59986949999998</v>
      </c>
      <c r="M44" s="599">
        <v>241.07891600000002</v>
      </c>
      <c r="N44" s="599">
        <v>204.59986949999998</v>
      </c>
      <c r="O44" s="599">
        <v>214.11614250000002</v>
      </c>
      <c r="P44" s="599">
        <v>222.04636999999997</v>
      </c>
      <c r="Q44" s="599">
        <v>258.52541650000001</v>
      </c>
      <c r="R44" s="138"/>
      <c r="S44" s="138"/>
      <c r="T44" s="72"/>
    </row>
    <row r="45" spans="1:20" x14ac:dyDescent="0.25">
      <c r="A45" s="72"/>
      <c r="B45" s="244"/>
      <c r="C45" s="289"/>
      <c r="D45" s="289"/>
      <c r="E45" s="289"/>
      <c r="F45" s="289"/>
      <c r="G45" s="289"/>
      <c r="H45" s="289"/>
      <c r="I45" s="289"/>
      <c r="J45" s="289"/>
      <c r="K45" s="271"/>
      <c r="L45" s="271"/>
      <c r="M45" s="271"/>
      <c r="N45" s="271"/>
      <c r="O45" s="271"/>
      <c r="P45" s="271"/>
      <c r="Q45" s="271"/>
      <c r="R45" s="139"/>
      <c r="S45" s="139"/>
      <c r="T45" s="72"/>
    </row>
    <row r="46" spans="1:20" x14ac:dyDescent="0.25">
      <c r="A46" s="72"/>
      <c r="B46" s="230" t="s">
        <v>232</v>
      </c>
      <c r="C46" s="599">
        <v>589.04999999999995</v>
      </c>
      <c r="D46" s="599">
        <v>643.5</v>
      </c>
      <c r="E46" s="599">
        <v>750.75</v>
      </c>
      <c r="F46" s="599">
        <v>803.55000000000007</v>
      </c>
      <c r="G46" s="599">
        <v>856.34999999999991</v>
      </c>
      <c r="H46" s="599">
        <v>925.65000000000009</v>
      </c>
      <c r="I46" s="599">
        <v>963.59999999999991</v>
      </c>
      <c r="J46" s="599">
        <v>1070.8499999999999</v>
      </c>
      <c r="K46" s="599">
        <v>1178.0999999999999</v>
      </c>
      <c r="L46" s="599">
        <v>1285.3499999999999</v>
      </c>
      <c r="M46" s="599">
        <v>1491.6</v>
      </c>
      <c r="N46" s="599">
        <v>1169.8499999999999</v>
      </c>
      <c r="O46" s="599">
        <v>1262.25</v>
      </c>
      <c r="P46" s="599">
        <v>1369.5</v>
      </c>
      <c r="Q46" s="599">
        <v>1643.3999999999999</v>
      </c>
      <c r="R46" s="97"/>
      <c r="S46" s="97"/>
      <c r="T46" s="72"/>
    </row>
    <row r="47" spans="1:20" x14ac:dyDescent="0.25">
      <c r="A47" s="72"/>
      <c r="B47" s="244" t="s">
        <v>202</v>
      </c>
      <c r="C47" s="260" t="s">
        <v>206</v>
      </c>
      <c r="D47" s="260" t="s">
        <v>206</v>
      </c>
      <c r="E47" s="260">
        <v>1009.8000000000001</v>
      </c>
      <c r="F47" s="260">
        <v>1087.3499999999999</v>
      </c>
      <c r="G47" s="260">
        <v>1155</v>
      </c>
      <c r="H47" s="260">
        <v>1245.75</v>
      </c>
      <c r="I47" s="260">
        <v>1300.1999999999998</v>
      </c>
      <c r="J47" s="260">
        <v>1445.4</v>
      </c>
      <c r="K47" s="260">
        <v>1590.6000000000001</v>
      </c>
      <c r="L47" s="260">
        <v>1735.8000000000002</v>
      </c>
      <c r="M47" s="260">
        <v>2011.3500000000001</v>
      </c>
      <c r="N47" s="260">
        <v>1552.6499999999999</v>
      </c>
      <c r="O47" s="260">
        <v>1706.1000000000001</v>
      </c>
      <c r="P47" s="260">
        <v>1851.3000000000002</v>
      </c>
      <c r="Q47" s="260">
        <v>2217.6000000000004</v>
      </c>
      <c r="R47" s="139"/>
      <c r="S47" s="139"/>
      <c r="T47" s="72"/>
    </row>
    <row r="48" spans="1:20" x14ac:dyDescent="0.25">
      <c r="A48" s="72"/>
      <c r="B48" s="102" t="s">
        <v>233</v>
      </c>
      <c r="C48" s="599">
        <v>1100.5500000000002</v>
      </c>
      <c r="D48" s="599">
        <v>1204.5</v>
      </c>
      <c r="E48" s="599">
        <v>1402.5</v>
      </c>
      <c r="F48" s="599">
        <v>1506.4499999999998</v>
      </c>
      <c r="G48" s="599">
        <v>1598.8500000000001</v>
      </c>
      <c r="H48" s="599">
        <v>1712.6999999999998</v>
      </c>
      <c r="I48" s="599">
        <v>1798.5</v>
      </c>
      <c r="J48" s="599">
        <v>2004.75</v>
      </c>
      <c r="K48" s="599">
        <v>2202.75</v>
      </c>
      <c r="L48" s="599">
        <v>2374.3500000000004</v>
      </c>
      <c r="M48" s="599">
        <v>2803.3500000000004</v>
      </c>
      <c r="N48" s="599">
        <v>2219.25</v>
      </c>
      <c r="O48" s="599">
        <v>2400.75</v>
      </c>
      <c r="P48" s="599">
        <v>2564.1000000000004</v>
      </c>
      <c r="Q48" s="599">
        <v>3080.5499999999997</v>
      </c>
      <c r="R48" s="97"/>
      <c r="S48" s="97"/>
      <c r="T48" s="72"/>
    </row>
    <row r="49" spans="1:20" x14ac:dyDescent="0.25">
      <c r="A49" s="72"/>
      <c r="B49" s="87" t="s">
        <v>202</v>
      </c>
      <c r="C49" s="260" t="s">
        <v>206</v>
      </c>
      <c r="D49" s="260" t="s">
        <v>206</v>
      </c>
      <c r="E49" s="260">
        <v>1884.3000000000002</v>
      </c>
      <c r="F49" s="260">
        <v>2029.5</v>
      </c>
      <c r="G49" s="260">
        <v>2159.8500000000004</v>
      </c>
      <c r="H49" s="260">
        <v>2313.3000000000002</v>
      </c>
      <c r="I49" s="260">
        <v>2425.5</v>
      </c>
      <c r="J49" s="260">
        <v>2710.95</v>
      </c>
      <c r="K49" s="260">
        <v>2976.6000000000004</v>
      </c>
      <c r="L49" s="260">
        <v>3209.25</v>
      </c>
      <c r="M49" s="260">
        <v>3785.1000000000004</v>
      </c>
      <c r="N49" s="260">
        <v>3037.6499999999996</v>
      </c>
      <c r="O49" s="260">
        <v>3243.8999999999996</v>
      </c>
      <c r="P49" s="260">
        <v>3458.3999999999996</v>
      </c>
      <c r="Q49" s="260">
        <v>4154.7000000000007</v>
      </c>
      <c r="R49" s="142"/>
      <c r="S49" s="142"/>
      <c r="T49" s="72"/>
    </row>
    <row r="50" spans="1:20" x14ac:dyDescent="0.25">
      <c r="A50" s="72"/>
      <c r="B50" s="256"/>
      <c r="C50" s="310"/>
      <c r="D50" s="310"/>
      <c r="E50" s="310"/>
      <c r="F50" s="310"/>
      <c r="G50" s="310"/>
      <c r="H50" s="310"/>
      <c r="I50" s="310"/>
      <c r="J50" s="310"/>
      <c r="K50" s="311"/>
      <c r="L50" s="311"/>
      <c r="M50" s="311"/>
      <c r="N50" s="311"/>
      <c r="O50" s="311"/>
      <c r="P50" s="311"/>
      <c r="Q50" s="311"/>
      <c r="R50" s="138"/>
      <c r="S50" s="138"/>
      <c r="T50" s="72"/>
    </row>
    <row r="51" spans="1:20" x14ac:dyDescent="0.25">
      <c r="A51" s="72"/>
      <c r="B51" s="87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139"/>
      <c r="S51" s="139"/>
      <c r="T51" s="72"/>
    </row>
    <row r="52" spans="1:20" x14ac:dyDescent="0.25">
      <c r="A52" s="72"/>
      <c r="B52" s="228" t="s">
        <v>198</v>
      </c>
      <c r="C52" s="599">
        <v>-254.8</v>
      </c>
      <c r="D52" s="599">
        <v>-296.39999999999998</v>
      </c>
      <c r="E52" s="599">
        <v>-318.5</v>
      </c>
      <c r="F52" s="599">
        <v>-345.8</v>
      </c>
      <c r="G52" s="599">
        <v>-387.4</v>
      </c>
      <c r="H52" s="599">
        <v>-409.5</v>
      </c>
      <c r="I52" s="599">
        <v>-401.7</v>
      </c>
      <c r="J52" s="599">
        <v>-458.9</v>
      </c>
      <c r="K52" s="599">
        <v>-484.9</v>
      </c>
      <c r="L52" s="599">
        <v>-521.29999999999995</v>
      </c>
      <c r="M52" s="599">
        <v>-640.9</v>
      </c>
      <c r="N52" s="599">
        <v>-535.6</v>
      </c>
      <c r="O52" s="599">
        <v>-555.1</v>
      </c>
      <c r="P52" s="599">
        <v>-613.6</v>
      </c>
      <c r="Q52" s="599">
        <v>-730.6</v>
      </c>
      <c r="R52" s="138"/>
      <c r="S52" s="138"/>
      <c r="T52" s="72"/>
    </row>
    <row r="53" spans="1:20" x14ac:dyDescent="0.25">
      <c r="A53" s="72"/>
      <c r="B53" s="87" t="s">
        <v>202</v>
      </c>
      <c r="C53" s="260" t="s">
        <v>206</v>
      </c>
      <c r="D53" s="260" t="s">
        <v>206</v>
      </c>
      <c r="E53" s="260">
        <v>-348.4</v>
      </c>
      <c r="F53" s="260">
        <v>-379.6</v>
      </c>
      <c r="G53" s="260">
        <v>-425.1</v>
      </c>
      <c r="H53" s="260">
        <v>-449.8</v>
      </c>
      <c r="I53" s="260">
        <v>-438.1</v>
      </c>
      <c r="J53" s="260">
        <v>-501.8</v>
      </c>
      <c r="K53" s="260">
        <v>-530.4</v>
      </c>
      <c r="L53" s="260">
        <v>-573.29999999999995</v>
      </c>
      <c r="M53" s="260">
        <v>-704.6</v>
      </c>
      <c r="N53" s="260">
        <v>-588.9</v>
      </c>
      <c r="O53" s="260">
        <v>-611</v>
      </c>
      <c r="P53" s="260">
        <v>-673.4</v>
      </c>
      <c r="Q53" s="260">
        <v>-803.4</v>
      </c>
      <c r="R53" s="139"/>
      <c r="S53" s="139"/>
      <c r="T53" s="72"/>
    </row>
    <row r="54" spans="1:20" x14ac:dyDescent="0.25">
      <c r="A54" s="72"/>
      <c r="B54" s="256" t="s">
        <v>250</v>
      </c>
      <c r="C54" s="599">
        <v>262.60000000000002</v>
      </c>
      <c r="D54" s="599">
        <v>262.60000000000002</v>
      </c>
      <c r="E54" s="599">
        <v>262.60000000000002</v>
      </c>
      <c r="F54" s="599">
        <v>262.60000000000002</v>
      </c>
      <c r="G54" s="599">
        <v>262.60000000000002</v>
      </c>
      <c r="H54" s="599">
        <v>262.60000000000002</v>
      </c>
      <c r="I54" s="599">
        <v>262.60000000000002</v>
      </c>
      <c r="J54" s="599">
        <v>262.60000000000002</v>
      </c>
      <c r="K54" s="599">
        <v>262.60000000000002</v>
      </c>
      <c r="L54" s="599">
        <v>262.60000000000002</v>
      </c>
      <c r="M54" s="599">
        <v>262.60000000000002</v>
      </c>
      <c r="N54" s="599">
        <v>262.60000000000002</v>
      </c>
      <c r="O54" s="599">
        <v>262.60000000000002</v>
      </c>
      <c r="P54" s="599">
        <v>262.60000000000002</v>
      </c>
      <c r="Q54" s="599">
        <v>262.60000000000002</v>
      </c>
      <c r="R54" s="137"/>
      <c r="S54" s="137"/>
      <c r="T54" s="72"/>
    </row>
    <row r="55" spans="1:20" x14ac:dyDescent="0.25">
      <c r="A55" s="72"/>
      <c r="B55" s="87" t="s">
        <v>237</v>
      </c>
      <c r="C55" s="260">
        <v>301.60000000000002</v>
      </c>
      <c r="D55" s="260">
        <v>301.60000000000002</v>
      </c>
      <c r="E55" s="260">
        <v>301.60000000000002</v>
      </c>
      <c r="F55" s="260">
        <v>301.60000000000002</v>
      </c>
      <c r="G55" s="260">
        <v>301.60000000000002</v>
      </c>
      <c r="H55" s="260">
        <v>301.60000000000002</v>
      </c>
      <c r="I55" s="260">
        <v>301.60000000000002</v>
      </c>
      <c r="J55" s="260">
        <v>301.60000000000002</v>
      </c>
      <c r="K55" s="260">
        <v>301.60000000000002</v>
      </c>
      <c r="L55" s="260">
        <v>301.60000000000002</v>
      </c>
      <c r="M55" s="260">
        <v>301.60000000000002</v>
      </c>
      <c r="N55" s="260">
        <v>301.60000000000002</v>
      </c>
      <c r="O55" s="260">
        <v>301.60000000000002</v>
      </c>
      <c r="P55" s="260">
        <v>301.60000000000002</v>
      </c>
      <c r="Q55" s="260">
        <v>301.60000000000002</v>
      </c>
      <c r="R55" s="140"/>
      <c r="S55" s="140"/>
      <c r="T55" s="72"/>
    </row>
    <row r="56" spans="1:20" x14ac:dyDescent="0.25">
      <c r="A56" s="72"/>
      <c r="B56" s="193" t="s">
        <v>238</v>
      </c>
      <c r="C56" s="310" t="s">
        <v>239</v>
      </c>
      <c r="D56" s="310" t="s">
        <v>239</v>
      </c>
      <c r="E56" s="310" t="s">
        <v>239</v>
      </c>
      <c r="F56" s="310" t="s">
        <v>239</v>
      </c>
      <c r="G56" s="310" t="s">
        <v>239</v>
      </c>
      <c r="H56" s="310" t="s">
        <v>239</v>
      </c>
      <c r="I56" s="310" t="s">
        <v>239</v>
      </c>
      <c r="J56" s="310" t="s">
        <v>239</v>
      </c>
      <c r="K56" s="310" t="s">
        <v>239</v>
      </c>
      <c r="L56" s="310" t="s">
        <v>239</v>
      </c>
      <c r="M56" s="310" t="s">
        <v>239</v>
      </c>
      <c r="N56" s="310" t="s">
        <v>239</v>
      </c>
      <c r="O56" s="310" t="s">
        <v>239</v>
      </c>
      <c r="P56" s="310" t="s">
        <v>239</v>
      </c>
      <c r="Q56" s="310" t="s">
        <v>239</v>
      </c>
      <c r="R56" s="141"/>
      <c r="S56" s="141"/>
      <c r="T56" s="72"/>
    </row>
    <row r="57" spans="1:20" x14ac:dyDescent="0.25">
      <c r="A57" s="72"/>
      <c r="B57" s="87" t="s">
        <v>248</v>
      </c>
      <c r="C57" s="260">
        <v>565.4597</v>
      </c>
      <c r="D57" s="260">
        <v>565.4597</v>
      </c>
      <c r="E57" s="260">
        <v>565.4597</v>
      </c>
      <c r="F57" s="260">
        <v>565.4597</v>
      </c>
      <c r="G57" s="260">
        <v>565.4597</v>
      </c>
      <c r="H57" s="260">
        <v>565.4597</v>
      </c>
      <c r="I57" s="260">
        <v>565.4597</v>
      </c>
      <c r="J57" s="260">
        <v>565.4597</v>
      </c>
      <c r="K57" s="260">
        <v>565.4597</v>
      </c>
      <c r="L57" s="260">
        <v>565.4597</v>
      </c>
      <c r="M57" s="260">
        <v>565.4597</v>
      </c>
      <c r="N57" s="260">
        <v>565.4597</v>
      </c>
      <c r="O57" s="260">
        <v>565.4597</v>
      </c>
      <c r="P57" s="260">
        <v>565.4597</v>
      </c>
      <c r="Q57" s="260">
        <v>565.4597</v>
      </c>
      <c r="R57" s="139"/>
      <c r="S57" s="139"/>
      <c r="T57" s="72"/>
    </row>
    <row r="58" spans="1:20" x14ac:dyDescent="0.25">
      <c r="A58" s="72"/>
      <c r="B58" s="193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138"/>
      <c r="S58" s="138"/>
      <c r="T58" s="72"/>
    </row>
    <row r="59" spans="1:20" x14ac:dyDescent="0.25">
      <c r="A59" s="72"/>
      <c r="B59" s="172" t="s">
        <v>263</v>
      </c>
      <c r="C59" s="98">
        <v>247</v>
      </c>
      <c r="D59" s="98">
        <v>287.3</v>
      </c>
      <c r="E59" s="98">
        <v>308.10000000000002</v>
      </c>
      <c r="F59" s="98">
        <v>358.8</v>
      </c>
      <c r="G59" s="98">
        <v>410.8</v>
      </c>
      <c r="H59" s="98">
        <v>461.5</v>
      </c>
      <c r="I59" s="98">
        <v>430.3</v>
      </c>
      <c r="J59" s="98">
        <v>501.8</v>
      </c>
      <c r="K59" s="98">
        <v>553.79999999999995</v>
      </c>
      <c r="L59" s="98">
        <v>614.9</v>
      </c>
      <c r="M59" s="98">
        <v>738.4</v>
      </c>
      <c r="N59" s="98">
        <v>574.6</v>
      </c>
      <c r="O59" s="98">
        <v>646.1</v>
      </c>
      <c r="P59" s="98">
        <v>717.6</v>
      </c>
      <c r="Q59" s="98">
        <v>860.6</v>
      </c>
      <c r="R59" s="159"/>
      <c r="S59" s="159"/>
      <c r="T59" s="72"/>
    </row>
    <row r="60" spans="1:20" ht="14.45" customHeight="1" x14ac:dyDescent="0.25">
      <c r="A60" s="72"/>
      <c r="B60" s="228" t="s">
        <v>213</v>
      </c>
      <c r="C60" s="599">
        <v>237.9</v>
      </c>
      <c r="D60" s="599">
        <v>237.9</v>
      </c>
      <c r="E60" s="599">
        <v>237.9</v>
      </c>
      <c r="F60" s="599">
        <v>237.9</v>
      </c>
      <c r="G60" s="599">
        <v>237.9</v>
      </c>
      <c r="H60" s="599">
        <v>237.9</v>
      </c>
      <c r="I60" s="599">
        <v>237.9</v>
      </c>
      <c r="J60" s="599">
        <v>237.9</v>
      </c>
      <c r="K60" s="599">
        <v>237.9</v>
      </c>
      <c r="L60" s="599">
        <v>237.9</v>
      </c>
      <c r="M60" s="599">
        <v>237.9</v>
      </c>
      <c r="N60" s="599">
        <v>237.9</v>
      </c>
      <c r="O60" s="599">
        <v>237.9</v>
      </c>
      <c r="P60" s="599">
        <v>237.9</v>
      </c>
      <c r="Q60" s="599">
        <v>237.9</v>
      </c>
      <c r="R60" s="122"/>
      <c r="S60" s="122"/>
      <c r="T60" s="72"/>
    </row>
    <row r="61" spans="1:20" x14ac:dyDescent="0.25">
      <c r="A61" s="72"/>
      <c r="B61" s="87" t="s">
        <v>269</v>
      </c>
      <c r="C61" s="260">
        <v>114.4</v>
      </c>
      <c r="D61" s="260">
        <v>114.4</v>
      </c>
      <c r="E61" s="260">
        <v>114.4</v>
      </c>
      <c r="F61" s="260">
        <v>114.4</v>
      </c>
      <c r="G61" s="260">
        <v>114.4</v>
      </c>
      <c r="H61" s="260">
        <v>114.4</v>
      </c>
      <c r="I61" s="260">
        <v>114.4</v>
      </c>
      <c r="J61" s="260">
        <v>114.4</v>
      </c>
      <c r="K61" s="260">
        <v>114.4</v>
      </c>
      <c r="L61" s="260">
        <v>114.4</v>
      </c>
      <c r="M61" s="260">
        <v>114.4</v>
      </c>
      <c r="N61" s="260">
        <v>114.4</v>
      </c>
      <c r="O61" s="260">
        <v>114.4</v>
      </c>
      <c r="P61" s="260">
        <v>114.4</v>
      </c>
      <c r="Q61" s="260">
        <v>114.4</v>
      </c>
      <c r="R61" s="142"/>
      <c r="S61" s="160"/>
      <c r="T61" s="72"/>
    </row>
    <row r="62" spans="1:20" x14ac:dyDescent="0.25">
      <c r="A62" s="72"/>
      <c r="B62" s="193" t="s">
        <v>270</v>
      </c>
      <c r="C62" s="261">
        <v>804</v>
      </c>
      <c r="D62" s="261">
        <v>804</v>
      </c>
      <c r="E62" s="261">
        <v>804</v>
      </c>
      <c r="F62" s="261">
        <v>804</v>
      </c>
      <c r="G62" s="261">
        <v>804</v>
      </c>
      <c r="H62" s="261">
        <v>804</v>
      </c>
      <c r="I62" s="261">
        <v>804</v>
      </c>
      <c r="J62" s="261">
        <v>804</v>
      </c>
      <c r="K62" s="261">
        <v>804</v>
      </c>
      <c r="L62" s="261">
        <v>804</v>
      </c>
      <c r="M62" s="261">
        <v>804</v>
      </c>
      <c r="N62" s="261">
        <v>804</v>
      </c>
      <c r="O62" s="261">
        <v>804</v>
      </c>
      <c r="P62" s="261">
        <v>804</v>
      </c>
      <c r="Q62" s="261">
        <v>804</v>
      </c>
      <c r="R62" s="161"/>
      <c r="S62" s="162"/>
      <c r="T62" s="72"/>
    </row>
    <row r="63" spans="1:20" x14ac:dyDescent="0.25">
      <c r="A63" s="72"/>
      <c r="B63" s="193"/>
      <c r="C63" s="100"/>
      <c r="D63" s="96"/>
      <c r="E63" s="96"/>
      <c r="F63" s="96"/>
      <c r="G63" s="96"/>
      <c r="H63" s="96"/>
      <c r="I63" s="96"/>
      <c r="J63" s="96"/>
      <c r="K63" s="101"/>
      <c r="L63" s="101"/>
      <c r="M63" s="101"/>
      <c r="N63" s="101"/>
      <c r="O63" s="101"/>
      <c r="P63" s="101"/>
      <c r="Q63" s="101"/>
      <c r="R63" s="101"/>
      <c r="S63" s="154"/>
      <c r="T63" s="72"/>
    </row>
    <row r="64" spans="1:20" x14ac:dyDescent="0.25">
      <c r="A64" s="93"/>
      <c r="B64" s="88"/>
      <c r="C64" s="88"/>
      <c r="D64" s="89"/>
      <c r="E64" s="90"/>
      <c r="F64" s="89"/>
      <c r="G64" s="88"/>
      <c r="H64" s="89"/>
      <c r="I64" s="89"/>
      <c r="J64" s="90"/>
      <c r="K64" s="72"/>
      <c r="L64" s="72"/>
      <c r="M64" s="72"/>
      <c r="N64" s="72"/>
      <c r="O64" s="72"/>
      <c r="P64" s="72"/>
      <c r="Q64" s="72"/>
      <c r="R64" s="72"/>
      <c r="S64" s="72"/>
      <c r="T64" s="72"/>
    </row>
    <row r="65" spans="2:10" x14ac:dyDescent="0.25">
      <c r="B65" s="151"/>
      <c r="C65" s="151"/>
      <c r="D65" s="152"/>
      <c r="E65" s="153"/>
      <c r="F65" s="152"/>
      <c r="G65" s="151"/>
      <c r="H65" s="152"/>
      <c r="I65" s="152"/>
      <c r="J65" s="153"/>
    </row>
  </sheetData>
  <mergeCells count="12">
    <mergeCell ref="I11:J11"/>
    <mergeCell ref="I12:J12"/>
    <mergeCell ref="B10:H10"/>
    <mergeCell ref="B12:H13"/>
    <mergeCell ref="B11:D11"/>
    <mergeCell ref="E11:G11"/>
    <mergeCell ref="B9:H9"/>
    <mergeCell ref="A1:H4"/>
    <mergeCell ref="B5:H5"/>
    <mergeCell ref="B6:H6"/>
    <mergeCell ref="B7:H7"/>
    <mergeCell ref="B8:H8"/>
  </mergeCells>
  <pageMargins left="0.55000000000000004" right="0.55000000000000004" top="0.75" bottom="0.5" header="0.3" footer="0.3"/>
  <pageSetup scale="6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Y65"/>
  <sheetViews>
    <sheetView zoomScale="85" zoomScaleNormal="85" workbookViewId="0">
      <selection activeCell="W8" sqref="W8"/>
    </sheetView>
  </sheetViews>
  <sheetFormatPr defaultColWidth="0" defaultRowHeight="15" x14ac:dyDescent="0.25"/>
  <cols>
    <col min="1" max="1" width="3.140625" customWidth="1"/>
    <col min="2" max="2" width="27.7109375" customWidth="1"/>
    <col min="3" max="17" width="7.28515625" customWidth="1"/>
    <col min="18" max="19" width="6" hidden="1" customWidth="1"/>
    <col min="20" max="20" width="3.140625" customWidth="1"/>
    <col min="21" max="81" width="6.28515625" customWidth="1"/>
  </cols>
  <sheetData>
    <row r="1" spans="1:25" s="76" customFormat="1" ht="15" customHeight="1" x14ac:dyDescent="0.25">
      <c r="A1" s="650" t="str">
        <f>Instructions!$B$17</f>
        <v>Creative Gazebos</v>
      </c>
      <c r="B1" s="650"/>
      <c r="C1" s="650"/>
      <c r="D1" s="650"/>
      <c r="E1" s="650"/>
      <c r="F1" s="650"/>
      <c r="G1" s="306"/>
      <c r="H1" s="306"/>
    </row>
    <row r="2" spans="1:25" s="76" customFormat="1" ht="14.45" customHeight="1" x14ac:dyDescent="0.25">
      <c r="A2" s="650"/>
      <c r="B2" s="650"/>
      <c r="C2" s="650"/>
      <c r="D2" s="650"/>
      <c r="E2" s="650"/>
      <c r="F2" s="650"/>
      <c r="G2" s="306"/>
      <c r="H2" s="306"/>
      <c r="J2" s="78"/>
    </row>
    <row r="3" spans="1:25" s="76" customFormat="1" ht="14.45" customHeight="1" x14ac:dyDescent="0.25">
      <c r="A3" s="650"/>
      <c r="B3" s="650"/>
      <c r="C3" s="650"/>
      <c r="D3" s="650"/>
      <c r="E3" s="650"/>
      <c r="F3" s="650"/>
      <c r="G3" s="306"/>
      <c r="H3" s="306"/>
      <c r="K3" s="77"/>
    </row>
    <row r="4" spans="1:25" s="76" customFormat="1" ht="16.5" customHeight="1" x14ac:dyDescent="0.25">
      <c r="A4" s="650"/>
      <c r="B4" s="650"/>
      <c r="C4" s="650"/>
      <c r="D4" s="650"/>
      <c r="E4" s="650"/>
      <c r="F4" s="650"/>
      <c r="G4" s="306"/>
      <c r="H4" s="306"/>
      <c r="I4" s="79"/>
      <c r="J4" s="79"/>
      <c r="K4" s="79"/>
    </row>
    <row r="5" spans="1:25" s="76" customFormat="1" ht="16.5" customHeight="1" x14ac:dyDescent="0.25">
      <c r="B5" s="638" t="str">
        <f>Instructions!$B$22</f>
        <v>33 Limerock Road</v>
      </c>
      <c r="C5" s="638"/>
      <c r="D5" s="638"/>
      <c r="E5" s="638"/>
      <c r="F5" s="638"/>
      <c r="G5" s="304"/>
      <c r="H5" s="304"/>
      <c r="I5" s="79"/>
      <c r="J5" s="79"/>
      <c r="K5" s="79"/>
    </row>
    <row r="6" spans="1:25" s="76" customFormat="1" ht="16.5" customHeight="1" thickBot="1" x14ac:dyDescent="0.3">
      <c r="B6" s="638" t="str">
        <f>Instructions!$B$23</f>
        <v>Lititz, PA 17543</v>
      </c>
      <c r="C6" s="638"/>
      <c r="D6" s="638"/>
      <c r="E6" s="638"/>
      <c r="F6" s="638"/>
      <c r="G6" s="304"/>
      <c r="H6" s="304"/>
      <c r="I6" s="79"/>
      <c r="J6" s="79"/>
      <c r="K6" s="79"/>
      <c r="V6" s="667" t="s">
        <v>334</v>
      </c>
      <c r="W6" s="667"/>
      <c r="X6" s="667"/>
      <c r="Y6" s="667"/>
    </row>
    <row r="7" spans="1:25" s="76" customFormat="1" ht="16.5" customHeight="1" thickBot="1" x14ac:dyDescent="0.3">
      <c r="B7" s="638" t="str">
        <f>Instructions!$B$24</f>
        <v>Phone: 717-625-4066</v>
      </c>
      <c r="C7" s="638"/>
      <c r="D7" s="638"/>
      <c r="E7" s="638"/>
      <c r="F7" s="638"/>
      <c r="G7" s="304"/>
      <c r="H7" s="304"/>
      <c r="I7" s="189"/>
      <c r="J7" s="79"/>
      <c r="K7" s="79"/>
      <c r="W7" s="325">
        <v>0.4</v>
      </c>
    </row>
    <row r="8" spans="1:25" s="76" customFormat="1" ht="16.5" customHeight="1" x14ac:dyDescent="0.25">
      <c r="B8" s="638" t="str">
        <f>Instructions!$B$25</f>
        <v>Fax: 717-625-0062</v>
      </c>
      <c r="C8" s="638"/>
      <c r="D8" s="638"/>
      <c r="E8" s="638"/>
      <c r="F8" s="638"/>
      <c r="G8" s="304"/>
      <c r="H8" s="304"/>
      <c r="I8" s="79"/>
      <c r="J8" s="79"/>
      <c r="K8" s="79"/>
    </row>
    <row r="9" spans="1:25" s="76" customFormat="1" ht="19.149999999999999" customHeight="1" x14ac:dyDescent="0.25">
      <c r="B9" s="638" t="str">
        <f>Instructions!$B$26</f>
        <v>Email:office@creativegazebos.com</v>
      </c>
      <c r="C9" s="638"/>
      <c r="D9" s="638"/>
      <c r="E9" s="638"/>
      <c r="F9" s="638"/>
      <c r="G9" s="304"/>
      <c r="H9" s="304"/>
      <c r="I9" s="79"/>
      <c r="J9" s="79"/>
      <c r="K9" s="79"/>
    </row>
    <row r="10" spans="1:25" s="76" customFormat="1" ht="16.5" customHeight="1" x14ac:dyDescent="0.25">
      <c r="B10" s="699" t="s">
        <v>364</v>
      </c>
      <c r="C10" s="699"/>
      <c r="D10" s="699"/>
      <c r="E10" s="699"/>
      <c r="F10" s="699"/>
      <c r="G10" s="305"/>
      <c r="H10" s="305"/>
      <c r="I10" s="79"/>
      <c r="J10" s="79"/>
      <c r="K10" s="79"/>
    </row>
    <row r="11" spans="1:25" s="76" customFormat="1" ht="16.5" customHeight="1" x14ac:dyDescent="0.25">
      <c r="B11" s="665" t="s">
        <v>368</v>
      </c>
      <c r="C11" s="665"/>
      <c r="D11" s="666">
        <f>'Cedar Wood Oval Wholesale'!E11</f>
        <v>44991</v>
      </c>
      <c r="E11" s="666"/>
      <c r="F11" s="666"/>
      <c r="G11" s="472"/>
      <c r="H11" s="708" t="s">
        <v>329</v>
      </c>
      <c r="I11" s="708"/>
      <c r="K11" s="79"/>
    </row>
    <row r="12" spans="1:25" s="76" customFormat="1" ht="16.5" customHeight="1" x14ac:dyDescent="0.25">
      <c r="A12" s="77"/>
      <c r="B12" s="664" t="s">
        <v>313</v>
      </c>
      <c r="C12" s="664"/>
      <c r="D12" s="664"/>
      <c r="E12" s="664"/>
      <c r="F12" s="664"/>
      <c r="G12" s="472"/>
      <c r="H12" s="708" t="s">
        <v>330</v>
      </c>
      <c r="I12" s="708"/>
      <c r="K12" s="79"/>
    </row>
    <row r="13" spans="1:25" s="76" customFormat="1" ht="16.5" customHeight="1" x14ac:dyDescent="0.25">
      <c r="A13" s="77"/>
      <c r="B13" s="664"/>
      <c r="C13" s="664"/>
      <c r="D13" s="664"/>
      <c r="E13" s="664"/>
      <c r="F13" s="664"/>
      <c r="G13" s="330"/>
      <c r="H13" s="330"/>
      <c r="I13" s="79"/>
      <c r="J13" s="79"/>
      <c r="K13" s="79"/>
    </row>
    <row r="14" spans="1:25" s="76" customFormat="1" ht="16.5" customHeight="1" x14ac:dyDescent="0.4">
      <c r="A14" s="173"/>
      <c r="B14" s="186"/>
      <c r="C14" s="175"/>
      <c r="D14" s="175"/>
      <c r="E14" s="175"/>
      <c r="F14" s="173"/>
      <c r="G14" s="173"/>
      <c r="H14" s="177"/>
      <c r="I14" s="178"/>
      <c r="J14" s="178"/>
      <c r="K14" s="178"/>
      <c r="L14" s="187"/>
      <c r="M14" s="187"/>
      <c r="N14" s="187"/>
      <c r="O14" s="187"/>
      <c r="P14" s="187"/>
      <c r="Q14" s="187"/>
      <c r="R14" s="187"/>
      <c r="S14" s="187"/>
      <c r="T14" s="187"/>
    </row>
    <row r="15" spans="1:25" s="76" customFormat="1" ht="16.5" customHeight="1" x14ac:dyDescent="0.35">
      <c r="A15" s="91"/>
      <c r="B15" s="92"/>
      <c r="C15" s="73"/>
      <c r="D15" s="74"/>
      <c r="E15" s="74"/>
      <c r="F15" s="74"/>
      <c r="G15" s="74"/>
      <c r="H15" s="74"/>
      <c r="I15" s="74"/>
      <c r="J15" s="74"/>
      <c r="K15" s="86"/>
      <c r="L15" s="72"/>
      <c r="M15" s="72"/>
      <c r="N15" s="72"/>
      <c r="O15" s="72"/>
      <c r="P15" s="72"/>
      <c r="Q15" s="72"/>
      <c r="R15" s="72"/>
      <c r="S15" s="72"/>
      <c r="T15" s="72"/>
    </row>
    <row r="16" spans="1:25" s="76" customFormat="1" ht="16.5" customHeight="1" x14ac:dyDescent="0.35">
      <c r="A16" s="91"/>
      <c r="B16" s="229" t="s">
        <v>312</v>
      </c>
      <c r="C16" s="329" t="s">
        <v>84</v>
      </c>
      <c r="D16" s="329" t="s">
        <v>86</v>
      </c>
      <c r="E16" s="329" t="s">
        <v>90</v>
      </c>
      <c r="F16" s="329" t="s">
        <v>91</v>
      </c>
      <c r="G16" s="329" t="s">
        <v>93</v>
      </c>
      <c r="H16" s="329" t="s">
        <v>94</v>
      </c>
      <c r="I16" s="329" t="s">
        <v>97</v>
      </c>
      <c r="J16" s="329" t="s">
        <v>99</v>
      </c>
      <c r="K16" s="329" t="s">
        <v>101</v>
      </c>
      <c r="L16" s="329" t="s">
        <v>103</v>
      </c>
      <c r="M16" s="329" t="s">
        <v>105</v>
      </c>
      <c r="N16" s="329" t="s">
        <v>212</v>
      </c>
      <c r="O16" s="329" t="s">
        <v>109</v>
      </c>
      <c r="P16" s="329" t="s">
        <v>111</v>
      </c>
      <c r="Q16" s="329" t="s">
        <v>113</v>
      </c>
      <c r="R16" s="94"/>
      <c r="S16" s="94"/>
      <c r="T16" s="72"/>
    </row>
    <row r="17" spans="1:25" s="76" customFormat="1" ht="16.5" customHeight="1" x14ac:dyDescent="0.25">
      <c r="A17" s="72"/>
      <c r="B17" s="296"/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144"/>
      <c r="S17" s="144"/>
      <c r="T17" s="72"/>
    </row>
    <row r="18" spans="1:25" ht="16.5" customHeight="1" x14ac:dyDescent="0.25">
      <c r="A18" s="72"/>
      <c r="B18" s="327" t="s">
        <v>194</v>
      </c>
      <c r="C18" s="599">
        <f>'Cedar Wood Oval Wholesale'!C18+('Cedar Wood Oval Wholesale'!C18*'Cedar Wood Oval Retail'!$W$7)</f>
        <v>7854.4707527999999</v>
      </c>
      <c r="D18" s="599">
        <f>'Cedar Wood Oval Wholesale'!D18+('Cedar Wood Oval Wholesale'!D18*'Cedar Wood Oval Retail'!$W$7)</f>
        <v>8556.1669872000002</v>
      </c>
      <c r="E18" s="599">
        <f>'Cedar Wood Oval Wholesale'!E18+('Cedar Wood Oval Wholesale'!E18*'Cedar Wood Oval Retail'!$W$7)</f>
        <v>8873.0620608000008</v>
      </c>
      <c r="F18" s="599">
        <f>'Cedar Wood Oval Wholesale'!F18+('Cedar Wood Oval Wholesale'!F18*'Cedar Wood Oval Retail'!$W$7)</f>
        <v>9744.523513199998</v>
      </c>
      <c r="G18" s="599">
        <f>'Cedar Wood Oval Wholesale'!G18+('Cedar Wood Oval Wholesale'!G18*'Cedar Wood Oval Retail'!$W$7)</f>
        <v>10649.938009199999</v>
      </c>
      <c r="H18" s="599">
        <f>'Cedar Wood Oval Wholesale'!H18+('Cedar Wood Oval Wholesale'!H18*'Cedar Wood Oval Retail'!$W$7)</f>
        <v>11668.5293172</v>
      </c>
      <c r="I18" s="599">
        <f>'Cedar Wood Oval Wholesale'!I18+('Cedar Wood Oval Wholesale'!I18*'Cedar Wood Oval Retail'!$W$7)</f>
        <v>10763.114821200001</v>
      </c>
      <c r="J18" s="599">
        <f>'Cedar Wood Oval Wholesale'!J18+('Cedar Wood Oval Wholesale'!J18*'Cedar Wood Oval Retail'!$W$7)</f>
        <v>11781.7061292</v>
      </c>
      <c r="K18" s="599">
        <f>'Cedar Wood Oval Wholesale'!K18+('Cedar Wood Oval Wholesale'!K18*'Cedar Wood Oval Retail'!$W$7)</f>
        <v>12868.2035244</v>
      </c>
      <c r="L18" s="599">
        <f>'Cedar Wood Oval Wholesale'!L18+('Cedar Wood Oval Wholesale'!L18*'Cedar Wood Oval Retail'!$W$7)</f>
        <v>13909.430194800003</v>
      </c>
      <c r="M18" s="599">
        <f>'Cedar Wood Oval Wholesale'!M18+('Cedar Wood Oval Wholesale'!M18*'Cedar Wood Oval Retail'!$W$7)</f>
        <v>15991.883535600002</v>
      </c>
      <c r="N18" s="599">
        <f>'Cedar Wood Oval Wholesale'!N18+('Cedar Wood Oval Wholesale'!N18*'Cedar Wood Oval Retail'!$W$7)</f>
        <v>12257.048739600001</v>
      </c>
      <c r="O18" s="599">
        <f>'Cedar Wood Oval Wholesale'!O18+('Cedar Wood Oval Wholesale'!O18*'Cedar Wood Oval Retail'!$W$7)</f>
        <v>13762.300339200001</v>
      </c>
      <c r="P18" s="599">
        <f>'Cedar Wood Oval Wholesale'!P18+('Cedar Wood Oval Wholesale'!P18*'Cedar Wood Oval Retail'!$W$7)</f>
        <v>15335.458026</v>
      </c>
      <c r="Q18" s="599">
        <f>'Cedar Wood Oval Wholesale'!Q18+('Cedar Wood Oval Wholesale'!Q18*'Cedar Wood Oval Retail'!$W$7)</f>
        <v>17949.842383200001</v>
      </c>
      <c r="R18" s="133"/>
      <c r="S18" s="133"/>
      <c r="T18" s="72"/>
    </row>
    <row r="19" spans="1:25" ht="16.5" customHeight="1" x14ac:dyDescent="0.25">
      <c r="A19" s="72"/>
      <c r="B19" s="236" t="s">
        <v>181</v>
      </c>
      <c r="C19" s="260" t="s">
        <v>340</v>
      </c>
      <c r="D19" s="260" t="s">
        <v>206</v>
      </c>
      <c r="E19" s="260">
        <f>'Cedar Wood Oval Wholesale'!E19+('Cedar Wood Oval Wholesale'!E19*'Cedar Wood Oval Retail'!$W$7)</f>
        <v>10604.667284399999</v>
      </c>
      <c r="F19" s="260">
        <f>'Cedar Wood Oval Wholesale'!F19+('Cedar Wood Oval Wholesale'!F19*'Cedar Wood Oval Retail'!$W$7)</f>
        <v>11577.987867600001</v>
      </c>
      <c r="G19" s="260">
        <f>'Cedar Wood Oval Wholesale'!G19+('Cedar Wood Oval Wholesale'!G19*'Cedar Wood Oval Retail'!$W$7)</f>
        <v>12551.308450800001</v>
      </c>
      <c r="H19" s="260">
        <f>'Cedar Wood Oval Wholesale'!H19+('Cedar Wood Oval Wholesale'!H19*'Cedar Wood Oval Retail'!$W$7)</f>
        <v>13875.477151200001</v>
      </c>
      <c r="I19" s="260">
        <f>'Cedar Wood Oval Wholesale'!I19+('Cedar Wood Oval Wholesale'!I19*'Cedar Wood Oval Retail'!$W$7)</f>
        <v>12732.39135</v>
      </c>
      <c r="J19" s="260">
        <f>'Cedar Wood Oval Wholesale'!J19+('Cedar Wood Oval Wholesale'!J19*'Cedar Wood Oval Retail'!$W$7)</f>
        <v>13909.430194800003</v>
      </c>
      <c r="K19" s="260">
        <f>'Cedar Wood Oval Wholesale'!K19+('Cedar Wood Oval Wholesale'!K19*'Cedar Wood Oval Retail'!$W$7)</f>
        <v>15403.364113199998</v>
      </c>
      <c r="L19" s="260">
        <f>'Cedar Wood Oval Wholesale'!L19+('Cedar Wood Oval Wholesale'!L19*'Cedar Wood Oval Retail'!$W$7)</f>
        <v>16580.402957999999</v>
      </c>
      <c r="M19" s="260">
        <f>'Cedar Wood Oval Wholesale'!M19+('Cedar Wood Oval Wholesale'!M19*'Cedar Wood Oval Retail'!$W$7)</f>
        <v>18855.256879200002</v>
      </c>
      <c r="N19" s="260">
        <f>'Cedar Wood Oval Wholesale'!N19+('Cedar Wood Oval Wholesale'!N19*'Cedar Wood Oval Retail'!$W$7)</f>
        <v>14780.891647200002</v>
      </c>
      <c r="O19" s="260">
        <f>'Cedar Wood Oval Wholesale'!O19+('Cedar Wood Oval Wholesale'!O19*'Cedar Wood Oval Retail'!$W$7)</f>
        <v>16342.731652800001</v>
      </c>
      <c r="P19" s="260">
        <f>'Cedar Wood Oval Wholesale'!P19+('Cedar Wood Oval Wholesale'!P19*'Cedar Wood Oval Retail'!$W$7)</f>
        <v>17927.2070208</v>
      </c>
      <c r="Q19" s="260">
        <f>'Cedar Wood Oval Wholesale'!Q19+('Cedar Wood Oval Wholesale'!Q19*'Cedar Wood Oval Retail'!$W$7)</f>
        <v>20835.851089199998</v>
      </c>
      <c r="R19" s="130"/>
      <c r="S19" s="130"/>
      <c r="T19" s="72"/>
    </row>
    <row r="20" spans="1:25" ht="16.5" customHeight="1" x14ac:dyDescent="0.25">
      <c r="A20" s="72"/>
      <c r="B20" s="238"/>
      <c r="C20" s="261"/>
      <c r="D20" s="261"/>
      <c r="E20" s="261"/>
      <c r="F20" s="261"/>
      <c r="G20" s="261"/>
      <c r="H20" s="261"/>
      <c r="I20" s="261"/>
      <c r="J20" s="261"/>
      <c r="K20" s="262"/>
      <c r="L20" s="262"/>
      <c r="M20" s="262"/>
      <c r="N20" s="262"/>
      <c r="O20" s="262"/>
      <c r="P20" s="262"/>
      <c r="Q20" s="262"/>
      <c r="R20" s="129"/>
      <c r="S20" s="129"/>
      <c r="T20" s="72"/>
      <c r="Y20" s="76"/>
    </row>
    <row r="21" spans="1:25" ht="15" customHeight="1" x14ac:dyDescent="0.25">
      <c r="A21" s="72"/>
      <c r="B21" s="236" t="s">
        <v>183</v>
      </c>
      <c r="C21" s="260"/>
      <c r="D21" s="263"/>
      <c r="E21" s="260"/>
      <c r="F21" s="260"/>
      <c r="G21" s="260"/>
      <c r="H21" s="260"/>
      <c r="I21" s="260"/>
      <c r="J21" s="260"/>
      <c r="K21" s="264"/>
      <c r="L21" s="264"/>
      <c r="M21" s="264"/>
      <c r="N21" s="264"/>
      <c r="O21" s="264"/>
      <c r="P21" s="264"/>
      <c r="Q21" s="264"/>
      <c r="R21" s="135"/>
      <c r="S21" s="135"/>
      <c r="T21" s="72"/>
    </row>
    <row r="22" spans="1:25" ht="15.95" customHeight="1" x14ac:dyDescent="0.25">
      <c r="A22" s="72"/>
      <c r="B22" s="243" t="s">
        <v>224</v>
      </c>
      <c r="C22" s="261">
        <f>'Cedar Wood Oval Wholesale'!C22+('Cedar Wood Oval Wholesale'!C22*'Cedar Wood Oval Retail'!$W$7)</f>
        <v>325.94921855999996</v>
      </c>
      <c r="D22" s="261">
        <f>'Cedar Wood Oval Wholesale'!D22+('Cedar Wood Oval Wholesale'!D22*'Cedar Wood Oval Retail'!$W$7)</f>
        <v>366.69287088000004</v>
      </c>
      <c r="E22" s="261">
        <f>'Cedar Wood Oval Wholesale'!E22+('Cedar Wood Oval Wholesale'!E22*'Cedar Wood Oval Retail'!$W$7)</f>
        <v>391.59176952000007</v>
      </c>
      <c r="F22" s="261">
        <f>'Cedar Wood Oval Wholesale'!F22+('Cedar Wood Oval Wholesale'!F22*'Cedar Wood Oval Retail'!$W$7)</f>
        <v>427.80834936000002</v>
      </c>
      <c r="G22" s="261">
        <f>'Cedar Wood Oval Wholesale'!G22+('Cedar Wood Oval Wholesale'!G22*'Cedar Wood Oval Retail'!$W$7)</f>
        <v>464.02492919999997</v>
      </c>
      <c r="H22" s="261">
        <f>'Cedar Wood Oval Wholesale'!H22+('Cedar Wood Oval Wholesale'!H22*'Cedar Wood Oval Retail'!$W$7)</f>
        <v>520.61333520000005</v>
      </c>
      <c r="I22" s="261">
        <f>'Cedar Wood Oval Wholesale'!I22+('Cedar Wood Oval Wholesale'!I22*'Cedar Wood Oval Retail'!$W$7)</f>
        <v>464.02492919999997</v>
      </c>
      <c r="J22" s="261">
        <f>'Cedar Wood Oval Wholesale'!J22+('Cedar Wood Oval Wholesale'!J22*'Cedar Wood Oval Retail'!$W$7)</f>
        <v>520.61333520000005</v>
      </c>
      <c r="K22" s="261">
        <f>'Cedar Wood Oval Wholesale'!K22+('Cedar Wood Oval Wholesale'!K22*'Cedar Wood Oval Retail'!$W$7)</f>
        <v>572.67466872</v>
      </c>
      <c r="L22" s="261">
        <f>'Cedar Wood Oval Wholesale'!L22+('Cedar Wood Oval Wholesale'!L22*'Cedar Wood Oval Retail'!$W$7)</f>
        <v>622.47246599999994</v>
      </c>
      <c r="M22" s="261">
        <f>'Cedar Wood Oval Wholesale'!M22+('Cedar Wood Oval Wholesale'!M22*'Cedar Wood Oval Retail'!$W$7)</f>
        <v>726.59513304000006</v>
      </c>
      <c r="N22" s="261">
        <f>'Cedar Wood Oval Wholesale'!N22+('Cedar Wood Oval Wholesale'!N22*'Cedar Wood Oval Retail'!$W$7)</f>
        <v>561.35698751999996</v>
      </c>
      <c r="O22" s="261">
        <f>'Cedar Wood Oval Wholesale'!O22+('Cedar Wood Oval Wholesale'!O22*'Cedar Wood Oval Retail'!$W$7)</f>
        <v>611.15478480000013</v>
      </c>
      <c r="P22" s="261">
        <f>'Cedar Wood Oval Wholesale'!P22+('Cedar Wood Oval Wholesale'!P22*'Cedar Wood Oval Retail'!$W$7)</f>
        <v>660.95258208000007</v>
      </c>
      <c r="Q22" s="261">
        <f>'Cedar Wood Oval Wholesale'!Q22+('Cedar Wood Oval Wholesale'!Q22*'Cedar Wood Oval Retail'!$W$7)</f>
        <v>783.18353904000014</v>
      </c>
      <c r="R22" s="126"/>
      <c r="S22" s="148"/>
      <c r="T22" s="72"/>
    </row>
    <row r="23" spans="1:25" x14ac:dyDescent="0.25">
      <c r="A23" s="72"/>
      <c r="B23" s="244"/>
      <c r="C23" s="260"/>
      <c r="D23" s="260"/>
      <c r="E23" s="260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127"/>
      <c r="S23" s="127"/>
      <c r="T23" s="72"/>
    </row>
    <row r="24" spans="1:25" ht="15" customHeight="1" x14ac:dyDescent="0.25">
      <c r="A24" s="72"/>
      <c r="B24" s="243"/>
      <c r="C24" s="261"/>
      <c r="D24" s="261"/>
      <c r="E24" s="261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126"/>
      <c r="S24" s="149"/>
      <c r="T24" s="72"/>
    </row>
    <row r="25" spans="1:25" ht="15" customHeight="1" x14ac:dyDescent="0.25">
      <c r="A25" s="72"/>
      <c r="B25" s="247" t="s">
        <v>229</v>
      </c>
      <c r="C25" s="600">
        <f>'Cedar Wood Oval Wholesale'!C25+('Cedar Wood Oval Wholesale'!C25*'Cedar Wood Oval Retail'!$W$7)</f>
        <v>916.73217720000002</v>
      </c>
      <c r="D25" s="600">
        <f>'Cedar Wood Oval Wholesale'!D25+('Cedar Wood Oval Wholesale'!D25*'Cedar Wood Oval Retail'!$W$7)</f>
        <v>1007.2736268000001</v>
      </c>
      <c r="E25" s="600">
        <f>'Cedar Wood Oval Wholesale'!E25+('Cedar Wood Oval Wholesale'!E25*'Cedar Wood Oval Retail'!$W$7)</f>
        <v>977.84765567999989</v>
      </c>
      <c r="F25" s="600">
        <f>'Cedar Wood Oval Wholesale'!F25+('Cedar Wood Oval Wholesale'!F25*'Cedar Wood Oval Retail'!$W$7)</f>
        <v>1068.3891052800002</v>
      </c>
      <c r="G25" s="600">
        <f>'Cedar Wood Oval Wholesale'!G25+('Cedar Wood Oval Wholesale'!G25*'Cedar Wood Oval Retail'!$W$7)</f>
        <v>1100.0786126399998</v>
      </c>
      <c r="H25" s="600">
        <f>'Cedar Wood Oval Wholesale'!H25+('Cedar Wood Oval Wholesale'!H25*'Cedar Wood Oval Retail'!$W$7)</f>
        <v>1192.8835984799998</v>
      </c>
      <c r="I25" s="600">
        <f>'Cedar Wood Oval Wholesale'!I25+('Cedar Wood Oval Wholesale'!I25*'Cedar Wood Oval Retail'!$W$7)</f>
        <v>1075.1797139999999</v>
      </c>
      <c r="J25" s="600">
        <f>'Cedar Wood Oval Wholesale'!J25+('Cedar Wood Oval Wholesale'!J25*'Cedar Wood Oval Retail'!$W$7)</f>
        <v>1161.1940911200002</v>
      </c>
      <c r="K25" s="600">
        <f>'Cedar Wood Oval Wholesale'!K25+('Cedar Wood Oval Wholesale'!K25*'Cedar Wood Oval Retail'!$W$7)</f>
        <v>1265.3167581600001</v>
      </c>
      <c r="L25" s="600">
        <f>'Cedar Wood Oval Wholesale'!L25+('Cedar Wood Oval Wholesale'!L25*'Cedar Wood Oval Retail'!$W$7)</f>
        <v>1344.5405265600002</v>
      </c>
      <c r="M25" s="600">
        <f>'Cedar Wood Oval Wholesale'!M25+('Cedar Wood Oval Wholesale'!M25*'Cedar Wood Oval Retail'!$W$7)</f>
        <v>1478.0891647200001</v>
      </c>
      <c r="N25" s="600">
        <f>'Cedar Wood Oval Wholesale'!N25+('Cedar Wood Oval Wholesale'!N25*'Cedar Wood Oval Retail'!$W$7)</f>
        <v>1265.3167581600001</v>
      </c>
      <c r="O25" s="600">
        <f>'Cedar Wood Oval Wholesale'!O25+('Cedar Wood Oval Wholesale'!O25*'Cedar Wood Oval Retail'!$W$7)</f>
        <v>1344.5405265600002</v>
      </c>
      <c r="P25" s="600">
        <f>'Cedar Wood Oval Wholesale'!P25+('Cedar Wood Oval Wholesale'!P25*'Cedar Wood Oval Retail'!$W$7)</f>
        <v>1435.0819761600001</v>
      </c>
      <c r="Q25" s="600">
        <f>'Cedar Wood Oval Wholesale'!Q25+('Cedar Wood Oval Wholesale'!Q25*'Cedar Wood Oval Retail'!$W$7)</f>
        <v>1618.4284115999999</v>
      </c>
      <c r="R25" s="127"/>
      <c r="S25" s="150"/>
      <c r="T25" s="72"/>
    </row>
    <row r="26" spans="1:25" ht="15" customHeight="1" x14ac:dyDescent="0.25">
      <c r="A26" s="72"/>
      <c r="B26" s="243" t="s">
        <v>79</v>
      </c>
      <c r="C26" s="261">
        <f>'Cedar Wood Oval Wholesale'!C26+('Cedar Wood Oval Wholesale'!C26*'Cedar Wood Oval Retail'!$W$7)</f>
        <v>561.35698751999996</v>
      </c>
      <c r="D26" s="261">
        <f>'Cedar Wood Oval Wholesale'!D26+('Cedar Wood Oval Wholesale'!D26*'Cedar Wood Oval Retail'!$W$7)</f>
        <v>561.35698751999996</v>
      </c>
      <c r="E26" s="261">
        <f>'Cedar Wood Oval Wholesale'!E26+('Cedar Wood Oval Wholesale'!E26*'Cedar Wood Oval Retail'!$W$7)</f>
        <v>500.24150903999998</v>
      </c>
      <c r="F26" s="261">
        <f>'Cedar Wood Oval Wholesale'!F26+('Cedar Wood Oval Wholesale'!F26*'Cedar Wood Oval Retail'!$W$7)</f>
        <v>561.35698751999996</v>
      </c>
      <c r="G26" s="261">
        <f>'Cedar Wood Oval Wholesale'!G26+('Cedar Wood Oval Wholesale'!G26*'Cedar Wood Oval Retail'!$W$7)</f>
        <v>611.15478480000013</v>
      </c>
      <c r="H26" s="261">
        <f>'Cedar Wood Oval Wholesale'!H26+('Cedar Wood Oval Wholesale'!H26*'Cedar Wood Oval Retail'!$W$7)</f>
        <v>672.27026328000011</v>
      </c>
      <c r="I26" s="261">
        <f>'Cedar Wood Oval Wholesale'!I26+('Cedar Wood Oval Wholesale'!I26*'Cedar Wood Oval Retail'!$W$7)</f>
        <v>500.24150903999998</v>
      </c>
      <c r="J26" s="261">
        <f>'Cedar Wood Oval Wholesale'!J26+('Cedar Wood Oval Wholesale'!J26*'Cedar Wood Oval Retail'!$W$7)</f>
        <v>561.35698751999996</v>
      </c>
      <c r="K26" s="261">
        <f>'Cedar Wood Oval Wholesale'!K26+('Cedar Wood Oval Wholesale'!K26*'Cedar Wood Oval Retail'!$W$7)</f>
        <v>672.27026328000011</v>
      </c>
      <c r="L26" s="261">
        <f>'Cedar Wood Oval Wholesale'!L26+('Cedar Wood Oval Wholesale'!L26*'Cedar Wood Oval Retail'!$W$7)</f>
        <v>672.27026328000011</v>
      </c>
      <c r="M26" s="261">
        <f>'Cedar Wood Oval Wholesale'!M26+('Cedar Wood Oval Wholesale'!M26*'Cedar Wood Oval Retail'!$W$7)</f>
        <v>672.27026328000011</v>
      </c>
      <c r="N26" s="261">
        <f>'Cedar Wood Oval Wholesale'!N26+('Cedar Wood Oval Wholesale'!N26*'Cedar Wood Oval Retail'!$W$7)</f>
        <v>561.35698751999996</v>
      </c>
      <c r="O26" s="261">
        <f>'Cedar Wood Oval Wholesale'!O26+('Cedar Wood Oval Wholesale'!O26*'Cedar Wood Oval Retail'!$W$7)</f>
        <v>611.15478480000013</v>
      </c>
      <c r="P26" s="261">
        <f>'Cedar Wood Oval Wholesale'!P26+('Cedar Wood Oval Wholesale'!P26*'Cedar Wood Oval Retail'!$W$7)</f>
        <v>672.27026328000011</v>
      </c>
      <c r="Q26" s="261">
        <f>'Cedar Wood Oval Wholesale'!Q26+('Cedar Wood Oval Wholesale'!Q26*'Cedar Wood Oval Retail'!$W$7)</f>
        <v>672.27026328000011</v>
      </c>
      <c r="R26" s="126"/>
      <c r="S26" s="126"/>
      <c r="T26" s="72"/>
    </row>
    <row r="27" spans="1:25" ht="15" customHeight="1" x14ac:dyDescent="0.25">
      <c r="A27" s="72"/>
      <c r="B27" s="244" t="s">
        <v>200</v>
      </c>
      <c r="C27" s="260">
        <f>'Cedar Wood Oval Wholesale'!C27+('Cedar Wood Oval Wholesale'!C27*'Cedar Wood Oval Retail'!$W$7)</f>
        <v>561.35698751999996</v>
      </c>
      <c r="D27" s="260">
        <f>'Cedar Wood Oval Wholesale'!D27+('Cedar Wood Oval Wholesale'!D27*'Cedar Wood Oval Retail'!$W$7)</f>
        <v>561.35698751999996</v>
      </c>
      <c r="E27" s="260">
        <f>'Cedar Wood Oval Wholesale'!E27+('Cedar Wood Oval Wholesale'!E27*'Cedar Wood Oval Retail'!$W$7)</f>
        <v>457.23432048000006</v>
      </c>
      <c r="F27" s="260">
        <f>'Cedar Wood Oval Wholesale'!F27+('Cedar Wood Oval Wholesale'!F27*'Cedar Wood Oval Retail'!$W$7)</f>
        <v>561.35698751999996</v>
      </c>
      <c r="G27" s="260">
        <f>'Cedar Wood Oval Wholesale'!G27+('Cedar Wood Oval Wholesale'!G27*'Cedar Wood Oval Retail'!$W$7)</f>
        <v>561.35698751999996</v>
      </c>
      <c r="H27" s="260">
        <f>'Cedar Wood Oval Wholesale'!H27+('Cedar Wood Oval Wholesale'!H27*'Cedar Wood Oval Retail'!$W$7)</f>
        <v>606.62771232</v>
      </c>
      <c r="I27" s="260">
        <f>'Cedar Wood Oval Wholesale'!I27+('Cedar Wood Oval Wholesale'!I27*'Cedar Wood Oval Retail'!$W$7)</f>
        <v>457.23432048000006</v>
      </c>
      <c r="J27" s="260">
        <f>'Cedar Wood Oval Wholesale'!J27+('Cedar Wood Oval Wholesale'!J27*'Cedar Wood Oval Retail'!$W$7)</f>
        <v>561.35698751999996</v>
      </c>
      <c r="K27" s="260">
        <f>'Cedar Wood Oval Wholesale'!K27+('Cedar Wood Oval Wholesale'!K27*'Cedar Wood Oval Retail'!$W$7)</f>
        <v>606.62771232</v>
      </c>
      <c r="L27" s="260">
        <f>'Cedar Wood Oval Wholesale'!L27+('Cedar Wood Oval Wholesale'!L27*'Cedar Wood Oval Retail'!$W$7)</f>
        <v>606.62771232</v>
      </c>
      <c r="M27" s="260">
        <f>'Cedar Wood Oval Wholesale'!M27+('Cedar Wood Oval Wholesale'!M27*'Cedar Wood Oval Retail'!$W$7)</f>
        <v>606.62771232</v>
      </c>
      <c r="N27" s="260">
        <f>'Cedar Wood Oval Wholesale'!N27+('Cedar Wood Oval Wholesale'!N27*'Cedar Wood Oval Retail'!$W$7)</f>
        <v>561.35698751999996</v>
      </c>
      <c r="O27" s="260">
        <f>'Cedar Wood Oval Wholesale'!O27+('Cedar Wood Oval Wholesale'!O27*'Cedar Wood Oval Retail'!$W$7)</f>
        <v>561.35698751999996</v>
      </c>
      <c r="P27" s="260">
        <f>'Cedar Wood Oval Wholesale'!P27+('Cedar Wood Oval Wholesale'!P27*'Cedar Wood Oval Retail'!$W$7)</f>
        <v>606.62771232</v>
      </c>
      <c r="Q27" s="260">
        <f>'Cedar Wood Oval Wholesale'!Q27+('Cedar Wood Oval Wholesale'!Q27*'Cedar Wood Oval Retail'!$W$7)</f>
        <v>606.62771232</v>
      </c>
      <c r="R27" s="127"/>
      <c r="S27" s="127"/>
      <c r="T27" s="72"/>
    </row>
    <row r="28" spans="1:25" ht="15" customHeight="1" x14ac:dyDescent="0.25">
      <c r="A28" s="72"/>
      <c r="B28" s="243"/>
      <c r="C28" s="261"/>
      <c r="D28" s="261"/>
      <c r="E28" s="261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126"/>
      <c r="S28" s="126"/>
      <c r="T28" s="72"/>
    </row>
    <row r="29" spans="1:25" ht="15" customHeight="1" x14ac:dyDescent="0.25">
      <c r="A29" s="72"/>
      <c r="B29" s="230" t="s">
        <v>188</v>
      </c>
      <c r="C29" s="600">
        <f>'Cedar Wood Oval Wholesale'!C29+('Cedar Wood Oval Wholesale'!C29*'Cedar Wood Oval Retail'!$W$7)</f>
        <v>-1075.1797139999999</v>
      </c>
      <c r="D29" s="600">
        <f>'Cedar Wood Oval Wholesale'!D29+('Cedar Wood Oval Wholesale'!D29*'Cedar Wood Oval Retail'!$W$7)</f>
        <v>-1172.5117723200001</v>
      </c>
      <c r="E29" s="600">
        <f>'Cedar Wood Oval Wholesale'!E29+('Cedar Wood Oval Wholesale'!E29*'Cedar Wood Oval Retail'!$W$7)</f>
        <v>-1217.78249712</v>
      </c>
      <c r="F29" s="600">
        <f>'Cedar Wood Oval Wholesale'!F29+('Cedar Wood Oval Wholesale'!F29*'Cedar Wood Oval Retail'!$W$7)</f>
        <v>-1340.0134540799997</v>
      </c>
      <c r="G29" s="600">
        <f>'Cedar Wood Oval Wholesale'!G29+('Cedar Wood Oval Wholesale'!G29*'Cedar Wood Oval Retail'!$W$7)</f>
        <v>-1466.7714835200002</v>
      </c>
      <c r="H29" s="600">
        <f>'Cedar Wood Oval Wholesale'!H29+('Cedar Wood Oval Wholesale'!H29*'Cedar Wood Oval Retail'!$W$7)</f>
        <v>-1706.7063249599996</v>
      </c>
      <c r="I29" s="600">
        <f>'Cedar Wood Oval Wholesale'!I29+('Cedar Wood Oval Wholesale'!I29*'Cedar Wood Oval Retail'!$W$7)</f>
        <v>-1582.2118317600002</v>
      </c>
      <c r="J29" s="600">
        <f>'Cedar Wood Oval Wholesale'!J29+('Cedar Wood Oval Wholesale'!J29*'Cedar Wood Oval Retail'!$W$7)</f>
        <v>-1736.1322960800001</v>
      </c>
      <c r="K29" s="600">
        <f>'Cedar Wood Oval Wholesale'!K29+('Cedar Wood Oval Wholesale'!K29*'Cedar Wood Oval Retail'!$W$7)</f>
        <v>-1890.0527604000004</v>
      </c>
      <c r="L29" s="600">
        <f>'Cedar Wood Oval Wholesale'!L29+('Cedar Wood Oval Wholesale'!L29*'Cedar Wood Oval Retail'!$W$7)</f>
        <v>-2028.1284710400005</v>
      </c>
      <c r="M29" s="600">
        <f>'Cedar Wood Oval Wholesale'!M29+('Cedar Wood Oval Wholesale'!M29*'Cedar Wood Oval Retail'!$W$7)</f>
        <v>-2333.70586344</v>
      </c>
      <c r="N29" s="600">
        <f>'Cedar Wood Oval Wholesale'!N29+('Cedar Wood Oval Wholesale'!N29*'Cedar Wood Oval Retail'!$W$7)</f>
        <v>-1792.7207020800001</v>
      </c>
      <c r="O29" s="600">
        <f>'Cedar Wood Oval Wholesale'!O29+('Cedar Wood Oval Wholesale'!O29*'Cedar Wood Oval Retail'!$W$7)</f>
        <v>-2016.8107898399999</v>
      </c>
      <c r="P29" s="600">
        <f>'Cedar Wood Oval Wholesale'!P29+('Cedar Wood Oval Wholesale'!P29*'Cedar Wood Oval Retail'!$W$7)</f>
        <v>-2236.3738051199998</v>
      </c>
      <c r="Q29" s="600">
        <f>'Cedar Wood Oval Wholesale'!Q29+('Cedar Wood Oval Wholesale'!Q29*'Cedar Wood Oval Retail'!$W$7)</f>
        <v>-2627.9655746399999</v>
      </c>
      <c r="R29" s="127"/>
      <c r="S29" s="127"/>
      <c r="T29" s="72"/>
    </row>
    <row r="30" spans="1:25" ht="15" customHeight="1" x14ac:dyDescent="0.25">
      <c r="A30" s="72"/>
      <c r="B30" s="243" t="s">
        <v>189</v>
      </c>
      <c r="C30" s="261">
        <f>'Cedar Wood Oval Wholesale'!C30+('Cedar Wood Oval Wholesale'!C30*'Cedar Wood Oval Retail'!$W$7)</f>
        <v>-672.27026328000011</v>
      </c>
      <c r="D30" s="261">
        <f>'Cedar Wood Oval Wholesale'!D30+('Cedar Wood Oval Wholesale'!D30*'Cedar Wood Oval Retail'!$W$7)</f>
        <v>-758.28464040000006</v>
      </c>
      <c r="E30" s="261">
        <f>'Cedar Wood Oval Wholesale'!E30+('Cedar Wood Oval Wholesale'!E30*'Cedar Wood Oval Retail'!$W$7)</f>
        <v>-703.95977063999999</v>
      </c>
      <c r="F30" s="261">
        <f>'Cedar Wood Oval Wholesale'!F30+('Cedar Wood Oval Wholesale'!F30*'Cedar Wood Oval Retail'!$W$7)</f>
        <v>-819.40011888000004</v>
      </c>
      <c r="G30" s="261">
        <f>'Cedar Wood Oval Wholesale'!G30+('Cedar Wood Oval Wholesale'!G30*'Cedar Wood Oval Retail'!$W$7)</f>
        <v>-923.52278592000016</v>
      </c>
      <c r="H30" s="261">
        <f>'Cedar Wood Oval Wholesale'!H30+('Cedar Wood Oval Wholesale'!H30*'Cedar Wood Oval Retail'!$W$7)</f>
        <v>-1038.9631341600002</v>
      </c>
      <c r="I30" s="261">
        <f>'Cedar Wood Oval Wholesale'!I30+('Cedar Wood Oval Wholesale'!I30*'Cedar Wood Oval Retail'!$W$7)</f>
        <v>-851.08962624000003</v>
      </c>
      <c r="J30" s="261">
        <f>'Cedar Wood Oval Wholesale'!J30+('Cedar Wood Oval Wholesale'!J30*'Cedar Wood Oval Retail'!$W$7)</f>
        <v>-1007.2736268000001</v>
      </c>
      <c r="K30" s="261">
        <f>'Cedar Wood Oval Wholesale'!K30+('Cedar Wood Oval Wholesale'!K30*'Cedar Wood Oval Retail'!$W$7)</f>
        <v>-1081.97032272</v>
      </c>
      <c r="L30" s="261">
        <f>'Cedar Wood Oval Wholesale'!L30+('Cedar Wood Oval Wholesale'!L30*'Cedar Wood Oval Retail'!$W$7)</f>
        <v>-1172.5117723200001</v>
      </c>
      <c r="M30" s="261">
        <f>'Cedar Wood Oval Wholesale'!M30+('Cedar Wood Oval Wholesale'!M30*'Cedar Wood Oval Retail'!$W$7)</f>
        <v>-1319.6416279199998</v>
      </c>
      <c r="N30" s="261">
        <f>'Cedar Wood Oval Wholesale'!N30+('Cedar Wood Oval Wholesale'!N30*'Cedar Wood Oval Retail'!$W$7)</f>
        <v>-1111.39629384</v>
      </c>
      <c r="O30" s="261">
        <f>'Cedar Wood Oval Wholesale'!O30+('Cedar Wood Oval Wholesale'!O30*'Cedar Wood Oval Retail'!$W$7)</f>
        <v>-1215.5189608800001</v>
      </c>
      <c r="P30" s="261">
        <f>'Cedar Wood Oval Wholesale'!P30+('Cedar Wood Oval Wholesale'!P30*'Cedar Wood Oval Retail'!$W$7)</f>
        <v>-1287.9521205600001</v>
      </c>
      <c r="Q30" s="261">
        <f>'Cedar Wood Oval Wholesale'!Q30+('Cedar Wood Oval Wholesale'!Q30*'Cedar Wood Oval Retail'!$W$7)</f>
        <v>-1448.6631936000001</v>
      </c>
      <c r="R30" s="145"/>
      <c r="S30" s="145"/>
      <c r="T30" s="72"/>
    </row>
    <row r="31" spans="1:25" ht="15" customHeight="1" x14ac:dyDescent="0.25">
      <c r="A31" s="72"/>
      <c r="B31" s="87" t="s">
        <v>230</v>
      </c>
      <c r="C31" s="260">
        <f>'Cedar Wood Oval Wholesale'!C31+('Cedar Wood Oval Wholesale'!C31*'Cedar Wood Oval Retail'!$W$7)</f>
        <v>323.68568231999996</v>
      </c>
      <c r="D31" s="260">
        <f>'Cedar Wood Oval Wholesale'!D31+('Cedar Wood Oval Wholesale'!D31*'Cedar Wood Oval Retail'!$W$7)</f>
        <v>337.26689976</v>
      </c>
      <c r="E31" s="260">
        <f>'Cedar Wood Oval Wholesale'!E31+('Cedar Wood Oval Wholesale'!E31*'Cedar Wood Oval Retail'!$W$7)</f>
        <v>348.58458096000004</v>
      </c>
      <c r="F31" s="260">
        <f>'Cedar Wood Oval Wholesale'!F31+('Cedar Wood Oval Wholesale'!F31*'Cedar Wood Oval Retail'!$W$7)</f>
        <v>375.74701584000002</v>
      </c>
      <c r="G31" s="260">
        <f>'Cedar Wood Oval Wholesale'!G31+('Cedar Wood Oval Wholesale'!G31*'Cedar Wood Oval Retail'!$W$7)</f>
        <v>421.01774064000006</v>
      </c>
      <c r="H31" s="260">
        <f>'Cedar Wood Oval Wholesale'!H31+('Cedar Wood Oval Wholesale'!H31*'Cedar Wood Oval Retail'!$W$7)</f>
        <v>464.02492919999997</v>
      </c>
      <c r="I31" s="260">
        <f>'Cedar Wood Oval Wholesale'!I31+('Cedar Wood Oval Wholesale'!I31*'Cedar Wood Oval Retail'!$W$7)</f>
        <v>393.85530575999996</v>
      </c>
      <c r="J31" s="260">
        <f>'Cedar Wood Oval Wholesale'!J31+('Cedar Wood Oval Wholesale'!J31*'Cedar Wood Oval Retail'!$W$7)</f>
        <v>477.60614664000002</v>
      </c>
      <c r="K31" s="260">
        <f>'Cedar Wood Oval Wholesale'!K31+('Cedar Wood Oval Wholesale'!K31*'Cedar Wood Oval Retail'!$W$7)</f>
        <v>500.24150903999998</v>
      </c>
      <c r="L31" s="260">
        <f>'Cedar Wood Oval Wholesale'!L31+('Cedar Wood Oval Wholesale'!L31*'Cedar Wood Oval Retail'!$W$7)</f>
        <v>547.77577007999992</v>
      </c>
      <c r="M31" s="260">
        <f>'Cedar Wood Oval Wholesale'!M31+('Cedar Wood Oval Wholesale'!M31*'Cedar Wood Oval Retail'!$W$7)</f>
        <v>631.52661096000008</v>
      </c>
      <c r="N31" s="260">
        <f>'Cedar Wood Oval Wholesale'!N31+('Cedar Wood Oval Wholesale'!N31*'Cedar Wood Oval Retail'!$W$7)</f>
        <v>488.92382783999994</v>
      </c>
      <c r="O31" s="260">
        <f>'Cedar Wood Oval Wholesale'!O31+('Cedar Wood Oval Wholesale'!O31*'Cedar Wood Oval Retail'!$W$7)</f>
        <v>547.77577007999992</v>
      </c>
      <c r="P31" s="260">
        <f>'Cedar Wood Oval Wholesale'!P31+('Cedar Wood Oval Wholesale'!P31*'Cedar Wood Oval Retail'!$W$7)</f>
        <v>602.1006398400001</v>
      </c>
      <c r="Q31" s="260">
        <f>'Cedar Wood Oval Wholesale'!Q31+('Cedar Wood Oval Wholesale'!Q31*'Cedar Wood Oval Retail'!$W$7)</f>
        <v>699.43269815999997</v>
      </c>
      <c r="R31" s="132"/>
      <c r="S31" s="132"/>
      <c r="T31" s="72"/>
    </row>
    <row r="32" spans="1:25" ht="14.45" customHeight="1" x14ac:dyDescent="0.25">
      <c r="A32" s="72"/>
      <c r="B32" s="249"/>
      <c r="C32" s="261"/>
      <c r="D32" s="261"/>
      <c r="E32" s="261"/>
      <c r="F32" s="261"/>
      <c r="G32" s="261"/>
      <c r="H32" s="261"/>
      <c r="I32" s="261"/>
      <c r="J32" s="261"/>
      <c r="K32" s="262"/>
      <c r="L32" s="262"/>
      <c r="M32" s="262"/>
      <c r="N32" s="262"/>
      <c r="O32" s="262"/>
      <c r="P32" s="262"/>
      <c r="Q32" s="262"/>
      <c r="R32" s="131"/>
      <c r="S32" s="131"/>
      <c r="T32" s="136"/>
    </row>
    <row r="33" spans="1:20" ht="14.45" customHeight="1" x14ac:dyDescent="0.25">
      <c r="A33" s="72"/>
      <c r="B33" s="143" t="s">
        <v>246</v>
      </c>
      <c r="C33" s="600">
        <f>'Cedar Wood Oval Wholesale'!C33+('Cedar Wood Oval Wholesale'!C33*'Cedar Wood Oval Retail'!$W$7)</f>
        <v>408.8</v>
      </c>
      <c r="D33" s="600">
        <f>'Cedar Wood Oval Wholesale'!D33+('Cedar Wood Oval Wholesale'!D33*'Cedar Wood Oval Retail'!$W$7)</f>
        <v>408.8</v>
      </c>
      <c r="E33" s="600">
        <f>'Cedar Wood Oval Wholesale'!E33+('Cedar Wood Oval Wholesale'!E33*'Cedar Wood Oval Retail'!$W$7)</f>
        <v>408.8</v>
      </c>
      <c r="F33" s="600">
        <f>'Cedar Wood Oval Wholesale'!F33+('Cedar Wood Oval Wholesale'!F33*'Cedar Wood Oval Retail'!$W$7)</f>
        <v>408.8</v>
      </c>
      <c r="G33" s="600">
        <f>'Cedar Wood Oval Wholesale'!G33+('Cedar Wood Oval Wholesale'!G33*'Cedar Wood Oval Retail'!$W$7)</f>
        <v>408.8</v>
      </c>
      <c r="H33" s="600">
        <f>'Cedar Wood Oval Wholesale'!H33+('Cedar Wood Oval Wholesale'!H33*'Cedar Wood Oval Retail'!$W$7)</f>
        <v>408.8</v>
      </c>
      <c r="I33" s="600">
        <f>'Cedar Wood Oval Wholesale'!I33+('Cedar Wood Oval Wholesale'!I33*'Cedar Wood Oval Retail'!$W$7)</f>
        <v>408.8</v>
      </c>
      <c r="J33" s="600">
        <f>'Cedar Wood Oval Wholesale'!J33+('Cedar Wood Oval Wholesale'!J33*'Cedar Wood Oval Retail'!$W$7)</f>
        <v>408.8</v>
      </c>
      <c r="K33" s="600">
        <f>'Cedar Wood Oval Wholesale'!K33+('Cedar Wood Oval Wholesale'!K33*'Cedar Wood Oval Retail'!$W$7)</f>
        <v>408.8</v>
      </c>
      <c r="L33" s="600">
        <f>'Cedar Wood Oval Wholesale'!L33+('Cedar Wood Oval Wholesale'!L33*'Cedar Wood Oval Retail'!$W$7)</f>
        <v>408.8</v>
      </c>
      <c r="M33" s="600">
        <f>'Cedar Wood Oval Wholesale'!M33+('Cedar Wood Oval Wholesale'!M33*'Cedar Wood Oval Retail'!$W$7)</f>
        <v>408.8</v>
      </c>
      <c r="N33" s="600">
        <f>'Cedar Wood Oval Wholesale'!N33+('Cedar Wood Oval Wholesale'!N33*'Cedar Wood Oval Retail'!$W$7)</f>
        <v>408.8</v>
      </c>
      <c r="O33" s="600">
        <f>'Cedar Wood Oval Wholesale'!O33+('Cedar Wood Oval Wholesale'!O33*'Cedar Wood Oval Retail'!$W$7)</f>
        <v>408.8</v>
      </c>
      <c r="P33" s="600">
        <f>'Cedar Wood Oval Wholesale'!P33+('Cedar Wood Oval Wholesale'!P33*'Cedar Wood Oval Retail'!$W$7)</f>
        <v>408.8</v>
      </c>
      <c r="Q33" s="600">
        <f>'Cedar Wood Oval Wholesale'!Q33+('Cedar Wood Oval Wholesale'!Q33*'Cedar Wood Oval Retail'!$W$7)</f>
        <v>408.8</v>
      </c>
      <c r="R33" s="134"/>
      <c r="S33" s="134"/>
      <c r="T33" s="72"/>
    </row>
    <row r="34" spans="1:20" ht="14.45" customHeight="1" x14ac:dyDescent="0.25">
      <c r="A34" s="72"/>
      <c r="B34" s="250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128"/>
      <c r="S34" s="128"/>
      <c r="T34" s="72"/>
    </row>
    <row r="35" spans="1:20" ht="14.45" customHeight="1" x14ac:dyDescent="0.25">
      <c r="A35" s="72"/>
      <c r="B35" s="188" t="s">
        <v>286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147"/>
      <c r="S35" s="147"/>
      <c r="T35" s="72"/>
    </row>
    <row r="36" spans="1:20" ht="15" customHeight="1" x14ac:dyDescent="0.25">
      <c r="A36" s="72"/>
      <c r="B36" s="250"/>
      <c r="C36" s="269"/>
      <c r="D36" s="269"/>
      <c r="E36" s="269"/>
      <c r="F36" s="269"/>
      <c r="G36" s="269"/>
      <c r="H36" s="269"/>
      <c r="I36" s="269"/>
      <c r="J36" s="269"/>
      <c r="K36" s="262"/>
      <c r="L36" s="262"/>
      <c r="M36" s="262"/>
      <c r="N36" s="262"/>
      <c r="O36" s="262"/>
      <c r="P36" s="262"/>
      <c r="Q36" s="262"/>
      <c r="R36" s="129"/>
      <c r="S36" s="129"/>
      <c r="T36" s="72"/>
    </row>
    <row r="37" spans="1:20" x14ac:dyDescent="0.25">
      <c r="A37" s="72"/>
      <c r="B37" s="592" t="s">
        <v>375</v>
      </c>
      <c r="C37" s="600">
        <f>'Cedar Wood Oval Wholesale'!C37+('Cedar Wood Oval Wholesale'!C37*'Cedar Wood Oval Retail'!$W$7)</f>
        <v>664.3</v>
      </c>
      <c r="D37" s="600">
        <f>'Cedar Wood Oval Wholesale'!D37+('Cedar Wood Oval Wholesale'!D37*'Cedar Wood Oval Retail'!$W$7)</f>
        <v>664.3</v>
      </c>
      <c r="E37" s="600">
        <f>'Cedar Wood Oval Wholesale'!E37+('Cedar Wood Oval Wholesale'!E37*'Cedar Wood Oval Retail'!$W$7)</f>
        <v>664.3</v>
      </c>
      <c r="F37" s="600">
        <f>'Cedar Wood Oval Wholesale'!F37+('Cedar Wood Oval Wholesale'!F37*'Cedar Wood Oval Retail'!$W$7)</f>
        <v>664.3</v>
      </c>
      <c r="G37" s="600">
        <f>'Cedar Wood Oval Wholesale'!G37+('Cedar Wood Oval Wholesale'!G37*'Cedar Wood Oval Retail'!$W$7)</f>
        <v>664.3</v>
      </c>
      <c r="H37" s="600">
        <f>'Cedar Wood Oval Wholesale'!H37+('Cedar Wood Oval Wholesale'!H37*'Cedar Wood Oval Retail'!$W$7)</f>
        <v>664.3</v>
      </c>
      <c r="I37" s="600">
        <f>'Cedar Wood Oval Wholesale'!I37+('Cedar Wood Oval Wholesale'!I37*'Cedar Wood Oval Retail'!$W$7)</f>
        <v>664.3</v>
      </c>
      <c r="J37" s="600">
        <f>'Cedar Wood Oval Wholesale'!J37+('Cedar Wood Oval Wholesale'!J37*'Cedar Wood Oval Retail'!$W$7)</f>
        <v>664.3</v>
      </c>
      <c r="K37" s="600">
        <f>'Cedar Wood Oval Wholesale'!K37+('Cedar Wood Oval Wholesale'!K37*'Cedar Wood Oval Retail'!$W$7)</f>
        <v>664.3</v>
      </c>
      <c r="L37" s="600">
        <f>'Cedar Wood Oval Wholesale'!L37+('Cedar Wood Oval Wholesale'!L37*'Cedar Wood Oval Retail'!$W$7)</f>
        <v>664.3</v>
      </c>
      <c r="M37" s="600">
        <f>'Cedar Wood Oval Wholesale'!M37+('Cedar Wood Oval Wholesale'!M37*'Cedar Wood Oval Retail'!$W$7)</f>
        <v>664.3</v>
      </c>
      <c r="N37" s="600">
        <f>'Cedar Wood Oval Wholesale'!N37+('Cedar Wood Oval Wholesale'!N37*'Cedar Wood Oval Retail'!$W$7)</f>
        <v>664.3</v>
      </c>
      <c r="O37" s="600">
        <f>'Cedar Wood Oval Wholesale'!O37+('Cedar Wood Oval Wholesale'!O37*'Cedar Wood Oval Retail'!$W$7)</f>
        <v>664.3</v>
      </c>
      <c r="P37" s="600">
        <f>'Cedar Wood Oval Wholesale'!P37+('Cedar Wood Oval Wholesale'!P37*'Cedar Wood Oval Retail'!$W$7)</f>
        <v>664.3</v>
      </c>
      <c r="Q37" s="600">
        <f>'Cedar Wood Oval Wholesale'!Q37+('Cedar Wood Oval Wholesale'!Q37*'Cedar Wood Oval Retail'!$W$7)</f>
        <v>664.3</v>
      </c>
      <c r="R37" s="139"/>
      <c r="S37" s="139"/>
      <c r="T37" s="72"/>
    </row>
    <row r="38" spans="1:20" x14ac:dyDescent="0.25">
      <c r="A38" s="72"/>
      <c r="B38" s="253" t="s">
        <v>240</v>
      </c>
      <c r="C38" s="261">
        <f>'Cedar Wood Oval Wholesale'!C38+('Cedar Wood Oval Wholesale'!C38*'Cedar Wood Oval Retail'!$W$7)</f>
        <v>67.34</v>
      </c>
      <c r="D38" s="261">
        <f>'Cedar Wood Oval Wholesale'!D38+('Cedar Wood Oval Wholesale'!D38*'Cedar Wood Oval Retail'!$W$7)</f>
        <v>67.34</v>
      </c>
      <c r="E38" s="261">
        <f>'Cedar Wood Oval Wholesale'!E38+('Cedar Wood Oval Wholesale'!E38*'Cedar Wood Oval Retail'!$W$7)</f>
        <v>67.34</v>
      </c>
      <c r="F38" s="261">
        <f>'Cedar Wood Oval Wholesale'!F38+('Cedar Wood Oval Wholesale'!F38*'Cedar Wood Oval Retail'!$W$7)</f>
        <v>67.34</v>
      </c>
      <c r="G38" s="261">
        <f>'Cedar Wood Oval Wholesale'!G38+('Cedar Wood Oval Wholesale'!G38*'Cedar Wood Oval Retail'!$W$7)</f>
        <v>67.34</v>
      </c>
      <c r="H38" s="261">
        <f>'Cedar Wood Oval Wholesale'!H38+('Cedar Wood Oval Wholesale'!H38*'Cedar Wood Oval Retail'!$W$7)</f>
        <v>67.34</v>
      </c>
      <c r="I38" s="261">
        <f>'Cedar Wood Oval Wholesale'!I38+('Cedar Wood Oval Wholesale'!I38*'Cedar Wood Oval Retail'!$W$7)</f>
        <v>67.34</v>
      </c>
      <c r="J38" s="261">
        <f>'Cedar Wood Oval Wholesale'!J38+('Cedar Wood Oval Wholesale'!J38*'Cedar Wood Oval Retail'!$W$7)</f>
        <v>67.34</v>
      </c>
      <c r="K38" s="261">
        <f>'Cedar Wood Oval Wholesale'!K38+('Cedar Wood Oval Wholesale'!K38*'Cedar Wood Oval Retail'!$W$7)</f>
        <v>67.34</v>
      </c>
      <c r="L38" s="261">
        <f>'Cedar Wood Oval Wholesale'!L38+('Cedar Wood Oval Wholesale'!L38*'Cedar Wood Oval Retail'!$W$7)</f>
        <v>67.34</v>
      </c>
      <c r="M38" s="261">
        <f>'Cedar Wood Oval Wholesale'!M38+('Cedar Wood Oval Wholesale'!M38*'Cedar Wood Oval Retail'!$W$7)</f>
        <v>67.34</v>
      </c>
      <c r="N38" s="261">
        <f>'Cedar Wood Oval Wholesale'!N38+('Cedar Wood Oval Wholesale'!N38*'Cedar Wood Oval Retail'!$W$7)</f>
        <v>67.34</v>
      </c>
      <c r="O38" s="261">
        <f>'Cedar Wood Oval Wholesale'!O38+('Cedar Wood Oval Wholesale'!O38*'Cedar Wood Oval Retail'!$W$7)</f>
        <v>67.34</v>
      </c>
      <c r="P38" s="261">
        <f>'Cedar Wood Oval Wholesale'!P38+('Cedar Wood Oval Wholesale'!P38*'Cedar Wood Oval Retail'!$W$7)</f>
        <v>67.34</v>
      </c>
      <c r="Q38" s="261">
        <f>'Cedar Wood Oval Wholesale'!Q38+('Cedar Wood Oval Wholesale'!Q38*'Cedar Wood Oval Retail'!$W$7)</f>
        <v>67.34</v>
      </c>
      <c r="R38" s="120"/>
      <c r="S38" s="120"/>
      <c r="T38" s="72"/>
    </row>
    <row r="39" spans="1:20" x14ac:dyDescent="0.25">
      <c r="A39" s="72"/>
      <c r="B39" s="328" t="s">
        <v>197</v>
      </c>
      <c r="C39" s="600">
        <f>'Cedar Wood Oval Wholesale'!C39+('Cedar Wood Oval Wholesale'!C39*'Cedar Wood Oval Retail'!$W$7)</f>
        <v>1720.8593675</v>
      </c>
      <c r="D39" s="600">
        <f>'Cedar Wood Oval Wholesale'!D39+('Cedar Wood Oval Wholesale'!D39*'Cedar Wood Oval Retail'!$W$7)</f>
        <v>1754.1663230000001</v>
      </c>
      <c r="E39" s="600">
        <f>'Cedar Wood Oval Wholesale'!E39+('Cedar Wood Oval Wholesale'!E39*'Cedar Wood Oval Retail'!$W$7)</f>
        <v>1809.6779155000004</v>
      </c>
      <c r="F39" s="600">
        <f>'Cedar Wood Oval Wholesale'!F39+('Cedar Wood Oval Wholesale'!F39*'Cedar Wood Oval Retail'!$W$7)</f>
        <v>1876.2918265000003</v>
      </c>
      <c r="G39" s="600">
        <f>'Cedar Wood Oval Wholesale'!G39+('Cedar Wood Oval Wholesale'!G39*'Cedar Wood Oval Retail'!$W$7)</f>
        <v>1931.8034190000003</v>
      </c>
      <c r="H39" s="600">
        <f>'Cedar Wood Oval Wholesale'!H39+('Cedar Wood Oval Wholesale'!H39*'Cedar Wood Oval Retail'!$W$7)</f>
        <v>2109.4405149999998</v>
      </c>
      <c r="I39" s="600">
        <f>'Cedar Wood Oval Wholesale'!I39+('Cedar Wood Oval Wholesale'!I39*'Cedar Wood Oval Retail'!$W$7)</f>
        <v>2065.0312409999997</v>
      </c>
      <c r="J39" s="600">
        <f>'Cedar Wood Oval Wholesale'!J39+('Cedar Wood Oval Wholesale'!J39*'Cedar Wood Oval Retail'!$W$7)</f>
        <v>2142.7474705000004</v>
      </c>
      <c r="K39" s="600">
        <f>'Cedar Wood Oval Wholesale'!K39+('Cedar Wood Oval Wholesale'!K39*'Cedar Wood Oval Retail'!$W$7)</f>
        <v>2275.9752924999998</v>
      </c>
      <c r="L39" s="600">
        <f>'Cedar Wood Oval Wholesale'!L39+('Cedar Wood Oval Wholesale'!L39*'Cedar Wood Oval Retail'!$W$7)</f>
        <v>2375.8961589999999</v>
      </c>
      <c r="M39" s="600">
        <f>'Cedar Wood Oval Wholesale'!M39+('Cedar Wood Oval Wholesale'!M39*'Cedar Wood Oval Retail'!$W$7)</f>
        <v>2653.4541214999999</v>
      </c>
      <c r="N39" s="600">
        <f>'Cedar Wood Oval Wholesale'!N39+('Cedar Wood Oval Wholesale'!N39*'Cedar Wood Oval Retail'!$W$7)</f>
        <v>2231.5660185000002</v>
      </c>
      <c r="O39" s="600">
        <f>'Cedar Wood Oval Wholesale'!O39+('Cedar Wood Oval Wholesale'!O39*'Cedar Wood Oval Retail'!$W$7)</f>
        <v>2364.7938405000004</v>
      </c>
      <c r="P39" s="600">
        <f>'Cedar Wood Oval Wholesale'!P39+('Cedar Wood Oval Wholesale'!P39*'Cedar Wood Oval Retail'!$W$7)</f>
        <v>2509.1239810000002</v>
      </c>
      <c r="Q39" s="600">
        <f>'Cedar Wood Oval Wholesale'!Q39+('Cedar Wood Oval Wholesale'!Q39*'Cedar Wood Oval Retail'!$W$7)</f>
        <v>2786.6819435000007</v>
      </c>
      <c r="R39" s="146"/>
      <c r="S39" s="146"/>
      <c r="T39" s="136"/>
    </row>
    <row r="40" spans="1:20" x14ac:dyDescent="0.25">
      <c r="A40" s="72"/>
      <c r="B40" s="250" t="s">
        <v>231</v>
      </c>
      <c r="C40" s="261" t="s">
        <v>206</v>
      </c>
      <c r="D40" s="261" t="s">
        <v>206</v>
      </c>
      <c r="E40" s="261">
        <f>'Cedar Wood Oval Wholesale'!E40+('Cedar Wood Oval Wholesale'!E40*'Cedar Wood Oval Retail'!$W$7)</f>
        <v>199.84173300000003</v>
      </c>
      <c r="F40" s="261">
        <f>'Cedar Wood Oval Wholesale'!F40+('Cedar Wood Oval Wholesale'!F40*'Cedar Wood Oval Retail'!$W$7)</f>
        <v>224.26683370000006</v>
      </c>
      <c r="G40" s="261">
        <f>'Cedar Wood Oval Wholesale'!G40+('Cedar Wood Oval Wholesale'!G40*'Cedar Wood Oval Retail'!$W$7)</f>
        <v>210.9440515</v>
      </c>
      <c r="H40" s="261">
        <f>'Cedar Wood Oval Wholesale'!H40+('Cedar Wood Oval Wholesale'!H40*'Cedar Wood Oval Retail'!$W$7)</f>
        <v>262.01471659999999</v>
      </c>
      <c r="I40" s="261">
        <f>'Cedar Wood Oval Wholesale'!I40+('Cedar Wood Oval Wholesale'!I40*'Cedar Wood Oval Retail'!$W$7)</f>
        <v>224.26683370000006</v>
      </c>
      <c r="J40" s="261">
        <f>'Cedar Wood Oval Wholesale'!J40+('Cedar Wood Oval Wholesale'!J40*'Cedar Wood Oval Retail'!$W$7)</f>
        <v>237.58961589999996</v>
      </c>
      <c r="K40" s="261">
        <f>'Cedar Wood Oval Wholesale'!K40+('Cedar Wood Oval Wholesale'!K40*'Cedar Wood Oval Retail'!$W$7)</f>
        <v>275.33749880000005</v>
      </c>
      <c r="L40" s="261">
        <f>'Cedar Wood Oval Wholesale'!L40+('Cedar Wood Oval Wholesale'!L40*'Cedar Wood Oval Retail'!$W$7)</f>
        <v>299.76259950000002</v>
      </c>
      <c r="M40" s="261">
        <f>'Cedar Wood Oval Wholesale'!M40+('Cedar Wood Oval Wholesale'!M40*'Cedar Wood Oval Retail'!$W$7)</f>
        <v>599.52519900000004</v>
      </c>
      <c r="N40" s="261">
        <f>'Cedar Wood Oval Wholesale'!N40+('Cedar Wood Oval Wholesale'!N40*'Cedar Wood Oval Retail'!$W$7)</f>
        <v>262.01471659999999</v>
      </c>
      <c r="O40" s="261">
        <f>'Cedar Wood Oval Wholesale'!O40+('Cedar Wood Oval Wholesale'!O40*'Cedar Wood Oval Retail'!$W$7)</f>
        <v>286.43981729999996</v>
      </c>
      <c r="P40" s="261">
        <f>'Cedar Wood Oval Wholesale'!P40+('Cedar Wood Oval Wholesale'!P40*'Cedar Wood Oval Retail'!$W$7)</f>
        <v>310.86491799999999</v>
      </c>
      <c r="Q40" s="261">
        <f>'Cedar Wood Oval Wholesale'!Q40+('Cedar Wood Oval Wholesale'!Q40*'Cedar Wood Oval Retail'!$W$7)</f>
        <v>324.18770019999999</v>
      </c>
      <c r="R40" s="138"/>
      <c r="S40" s="138"/>
      <c r="T40" s="72"/>
    </row>
    <row r="41" spans="1:20" ht="15.95" customHeight="1" x14ac:dyDescent="0.25">
      <c r="A41" s="72"/>
      <c r="B41" s="247" t="s">
        <v>76</v>
      </c>
      <c r="C41" s="600">
        <f>'Cedar Wood Oval Wholesale'!C41+('Cedar Wood Oval Wholesale'!C41*'Cedar Wood Oval Retail'!$W$7)</f>
        <v>4621.9805940000006</v>
      </c>
      <c r="D41" s="600">
        <f>'Cedar Wood Oval Wholesale'!D41+('Cedar Wood Oval Wholesale'!D41*'Cedar Wood Oval Retail'!$W$7)</f>
        <v>4796.2015919999994</v>
      </c>
      <c r="E41" s="600">
        <f>'Cedar Wood Oval Wholesale'!E41+('Cedar Wood Oval Wholesale'!E41*'Cedar Wood Oval Retail'!$W$7)</f>
        <v>4406.7664199999999</v>
      </c>
      <c r="F41" s="600">
        <f>'Cedar Wood Oval Wholesale'!F41+('Cedar Wood Oval Wholesale'!F41*'Cedar Wood Oval Retail'!$W$7)</f>
        <v>4878.1879440000002</v>
      </c>
      <c r="G41" s="600">
        <f>'Cedar Wood Oval Wholesale'!G41+('Cedar Wood Oval Wholesale'!G41*'Cedar Wood Oval Retail'!$W$7)</f>
        <v>5021.6640599999992</v>
      </c>
      <c r="H41" s="600">
        <f>'Cedar Wood Oval Wholesale'!H41+('Cedar Wood Oval Wholesale'!H41*'Cedar Wood Oval Retail'!$W$7)</f>
        <v>5421.3475260000005</v>
      </c>
      <c r="I41" s="600">
        <f>'Cedar Wood Oval Wholesale'!I41+('Cedar Wood Oval Wholesale'!I41*'Cedar Wood Oval Retail'!$W$7)</f>
        <v>4755.2084160000004</v>
      </c>
      <c r="J41" s="600">
        <f>'Cedar Wood Oval Wholesale'!J41+('Cedar Wood Oval Wholesale'!J41*'Cedar Wood Oval Retail'!$W$7)</f>
        <v>5267.6231160000007</v>
      </c>
      <c r="K41" s="600">
        <f>'Cedar Wood Oval Wholesale'!K41+('Cedar Wood Oval Wholesale'!K41*'Cedar Wood Oval Retail'!$W$7)</f>
        <v>5708.299758000001</v>
      </c>
      <c r="L41" s="600">
        <f>'Cedar Wood Oval Wholesale'!L41+('Cedar Wood Oval Wholesale'!L41*'Cedar Wood Oval Retail'!$W$7)</f>
        <v>5882.5207559999999</v>
      </c>
      <c r="M41" s="600">
        <f>'Cedar Wood Oval Wholesale'!M41+('Cedar Wood Oval Wholesale'!M41*'Cedar Wood Oval Retail'!$W$7)</f>
        <v>6323.1973980000012</v>
      </c>
      <c r="N41" s="600">
        <f>'Cedar Wood Oval Wholesale'!N41+('Cedar Wood Oval Wholesale'!N41*'Cedar Wood Oval Retail'!$W$7)</f>
        <v>5318.8645859999997</v>
      </c>
      <c r="O41" s="600">
        <f>'Cedar Wood Oval Wholesale'!O41+('Cedar Wood Oval Wholesale'!O41*'Cedar Wood Oval Retail'!$W$7)</f>
        <v>5790.2861100000009</v>
      </c>
      <c r="P41" s="600">
        <f>'Cedar Wood Oval Wholesale'!P41+('Cedar Wood Oval Wholesale'!P41*'Cedar Wood Oval Retail'!$W$7)</f>
        <v>6189.9695760000013</v>
      </c>
      <c r="Q41" s="600">
        <f>'Cedar Wood Oval Wholesale'!Q41+('Cedar Wood Oval Wholesale'!Q41*'Cedar Wood Oval Retail'!$W$7)</f>
        <v>6589.6530419999999</v>
      </c>
      <c r="R41" s="146"/>
      <c r="S41" s="146"/>
      <c r="T41" s="72"/>
    </row>
    <row r="42" spans="1:20" ht="15.95" customHeight="1" x14ac:dyDescent="0.25">
      <c r="A42" s="72"/>
      <c r="B42" s="243" t="s">
        <v>227</v>
      </c>
      <c r="C42" s="261" t="s">
        <v>206</v>
      </c>
      <c r="D42" s="261" t="s">
        <v>206</v>
      </c>
      <c r="E42" s="261">
        <f>'Cedar Wood Oval Wholesale'!E42+('Cedar Wood Oval Wholesale'!E42*'Cedar Wood Oval Retail'!$W$7)</f>
        <v>436.57732440000007</v>
      </c>
      <c r="F42" s="261">
        <f>'Cedar Wood Oval Wholesale'!F42+('Cedar Wood Oval Wholesale'!F42*'Cedar Wood Oval Retail'!$W$7)</f>
        <v>461.17322999999999</v>
      </c>
      <c r="G42" s="261">
        <f>'Cedar Wood Oval Wholesale'!G42+('Cedar Wood Oval Wholesale'!G42*'Cedar Wood Oval Retail'!$W$7)</f>
        <v>483.71947680000005</v>
      </c>
      <c r="H42" s="261">
        <f>'Cedar Wood Oval Wholesale'!H42+('Cedar Wood Oval Wholesale'!H42*'Cedar Wood Oval Retail'!$W$7)</f>
        <v>518.56367639999996</v>
      </c>
      <c r="I42" s="261">
        <f>'Cedar Wood Oval Wholesale'!I42+('Cedar Wood Oval Wholesale'!I42*'Cedar Wood Oval Retail'!$W$7)</f>
        <v>471.42152399999998</v>
      </c>
      <c r="J42" s="261">
        <f>'Cedar Wood Oval Wholesale'!J42+('Cedar Wood Oval Wholesale'!J42*'Cedar Wood Oval Retail'!$W$7)</f>
        <v>493.96777079999998</v>
      </c>
      <c r="K42" s="261">
        <f>'Cedar Wood Oval Wholesale'!K42+('Cedar Wood Oval Wholesale'!K42*'Cedar Wood Oval Retail'!$W$7)</f>
        <v>528.81197039999995</v>
      </c>
      <c r="L42" s="261">
        <f>'Cedar Wood Oval Wholesale'!L42+('Cedar Wood Oval Wholesale'!L42*'Cedar Wood Oval Retail'!$W$7)</f>
        <v>541.10992320000003</v>
      </c>
      <c r="M42" s="261">
        <f>'Cedar Wood Oval Wholesale'!M42+('Cedar Wood Oval Wholesale'!M42*'Cedar Wood Oval Retail'!$W$7)</f>
        <v>633.34456919999991</v>
      </c>
      <c r="N42" s="261">
        <f>'Cedar Wood Oval Wholesale'!N42+('Cedar Wood Oval Wholesale'!N42*'Cedar Wood Oval Retail'!$W$7)</f>
        <v>518.56367639999996</v>
      </c>
      <c r="O42" s="261">
        <f>'Cedar Wood Oval Wholesale'!O42+('Cedar Wood Oval Wholesale'!O42*'Cedar Wood Oval Retail'!$W$7)</f>
        <v>541.10992320000003</v>
      </c>
      <c r="P42" s="261">
        <f>'Cedar Wood Oval Wholesale'!P42+('Cedar Wood Oval Wholesale'!P42*'Cedar Wood Oval Retail'!$W$7)</f>
        <v>563.65616999999997</v>
      </c>
      <c r="Q42" s="261">
        <f>'Cedar Wood Oval Wholesale'!Q42+('Cedar Wood Oval Wholesale'!Q42*'Cedar Wood Oval Retail'!$W$7)</f>
        <v>598.5003696</v>
      </c>
      <c r="R42" s="138"/>
      <c r="S42" s="138"/>
      <c r="T42" s="72"/>
    </row>
    <row r="43" spans="1:20" ht="15.95" customHeight="1" x14ac:dyDescent="0.25">
      <c r="A43" s="72"/>
      <c r="B43" s="244" t="s">
        <v>196</v>
      </c>
      <c r="C43" s="260">
        <f>'Cedar Wood Oval Wholesale'!C43+('Cedar Wood Oval Wholesale'!C43*'Cedar Wood Oval Retail'!$W$7)</f>
        <v>424.10856669999998</v>
      </c>
      <c r="D43" s="260">
        <f>'Cedar Wood Oval Wholesale'!D43+('Cedar Wood Oval Wholesale'!D43*'Cedar Wood Oval Retail'!$W$7)</f>
        <v>424.10856669999998</v>
      </c>
      <c r="E43" s="260">
        <f>'Cedar Wood Oval Wholesale'!E43+('Cedar Wood Oval Wholesale'!E43*'Cedar Wood Oval Retail'!$W$7)</f>
        <v>424.10856669999998</v>
      </c>
      <c r="F43" s="260">
        <f>'Cedar Wood Oval Wholesale'!F43+('Cedar Wood Oval Wholesale'!F43*'Cedar Wood Oval Retail'!$W$7)</f>
        <v>424.10856669999998</v>
      </c>
      <c r="G43" s="260">
        <f>'Cedar Wood Oval Wholesale'!G43+('Cedar Wood Oval Wholesale'!G43*'Cedar Wood Oval Retail'!$W$7)</f>
        <v>424.10856669999998</v>
      </c>
      <c r="H43" s="260">
        <f>'Cedar Wood Oval Wholesale'!H43+('Cedar Wood Oval Wholesale'!H43*'Cedar Wood Oval Retail'!$W$7)</f>
        <v>424.10856669999998</v>
      </c>
      <c r="I43" s="260">
        <f>'Cedar Wood Oval Wholesale'!I43+('Cedar Wood Oval Wholesale'!I43*'Cedar Wood Oval Retail'!$W$7)</f>
        <v>424.10856669999998</v>
      </c>
      <c r="J43" s="260">
        <f>'Cedar Wood Oval Wholesale'!J43+('Cedar Wood Oval Wholesale'!J43*'Cedar Wood Oval Retail'!$W$7)</f>
        <v>424.10856669999998</v>
      </c>
      <c r="K43" s="260">
        <f>'Cedar Wood Oval Wholesale'!K43+('Cedar Wood Oval Wholesale'!K43*'Cedar Wood Oval Retail'!$W$7)</f>
        <v>424.10856669999998</v>
      </c>
      <c r="L43" s="260">
        <f>'Cedar Wood Oval Wholesale'!L43+('Cedar Wood Oval Wholesale'!L43*'Cedar Wood Oval Retail'!$W$7)</f>
        <v>424.10856669999998</v>
      </c>
      <c r="M43" s="260">
        <f>'Cedar Wood Oval Wholesale'!M43+('Cedar Wood Oval Wholesale'!M43*'Cedar Wood Oval Retail'!$W$7)</f>
        <v>424.10856669999998</v>
      </c>
      <c r="N43" s="260">
        <f>'Cedar Wood Oval Wholesale'!N43+('Cedar Wood Oval Wholesale'!N43*'Cedar Wood Oval Retail'!$W$7)</f>
        <v>424.10856669999998</v>
      </c>
      <c r="O43" s="260">
        <f>'Cedar Wood Oval Wholesale'!O43+('Cedar Wood Oval Wholesale'!O43*'Cedar Wood Oval Retail'!$W$7)</f>
        <v>424.10856669999998</v>
      </c>
      <c r="P43" s="260">
        <f>'Cedar Wood Oval Wholesale'!P43+('Cedar Wood Oval Wholesale'!P43*'Cedar Wood Oval Retail'!$W$7)</f>
        <v>424.10856669999998</v>
      </c>
      <c r="Q43" s="260">
        <f>'Cedar Wood Oval Wholesale'!Q43+('Cedar Wood Oval Wholesale'!Q43*'Cedar Wood Oval Retail'!$W$7)</f>
        <v>424.10856669999998</v>
      </c>
      <c r="R43" s="121"/>
      <c r="S43" s="121"/>
      <c r="T43" s="72"/>
    </row>
    <row r="44" spans="1:20" x14ac:dyDescent="0.25">
      <c r="A44" s="72"/>
      <c r="B44" s="255" t="s">
        <v>75</v>
      </c>
      <c r="C44" s="599">
        <f>'Cedar Wood Oval Wholesale'!C44+('Cedar Wood Oval Wholesale'!C44*'Cedar Wood Oval Retail'!$W$7)</f>
        <v>175.4166323</v>
      </c>
      <c r="D44" s="599">
        <f>'Cedar Wood Oval Wholesale'!D44+('Cedar Wood Oval Wholesale'!D44*'Cedar Wood Oval Retail'!$W$7)</f>
        <v>186.5189508</v>
      </c>
      <c r="E44" s="599">
        <f>'Cedar Wood Oval Wholesale'!E44+('Cedar Wood Oval Wholesale'!E44*'Cedar Wood Oval Retail'!$W$7)</f>
        <v>199.84173300000003</v>
      </c>
      <c r="F44" s="599">
        <f>'Cedar Wood Oval Wholesale'!F44+('Cedar Wood Oval Wholesale'!F44*'Cedar Wood Oval Retail'!$W$7)</f>
        <v>210.9440515</v>
      </c>
      <c r="G44" s="599">
        <f>'Cedar Wood Oval Wholesale'!G44+('Cedar Wood Oval Wholesale'!G44*'Cedar Wood Oval Retail'!$W$7)</f>
        <v>224.26683370000006</v>
      </c>
      <c r="H44" s="599">
        <f>'Cedar Wood Oval Wholesale'!H44+('Cedar Wood Oval Wholesale'!H44*'Cedar Wood Oval Retail'!$W$7)</f>
        <v>248.69193440000004</v>
      </c>
      <c r="I44" s="599">
        <f>'Cedar Wood Oval Wholesale'!I44+('Cedar Wood Oval Wholesale'!I44*'Cedar Wood Oval Retail'!$W$7)</f>
        <v>237.58961589999996</v>
      </c>
      <c r="J44" s="599">
        <f>'Cedar Wood Oval Wholesale'!J44+('Cedar Wood Oval Wholesale'!J44*'Cedar Wood Oval Retail'!$W$7)</f>
        <v>248.69193440000004</v>
      </c>
      <c r="K44" s="599">
        <f>'Cedar Wood Oval Wholesale'!K44+('Cedar Wood Oval Wholesale'!K44*'Cedar Wood Oval Retail'!$W$7)</f>
        <v>275.33749880000005</v>
      </c>
      <c r="L44" s="599">
        <f>'Cedar Wood Oval Wholesale'!L44+('Cedar Wood Oval Wholesale'!L44*'Cedar Wood Oval Retail'!$W$7)</f>
        <v>286.43981729999996</v>
      </c>
      <c r="M44" s="599">
        <f>'Cedar Wood Oval Wholesale'!M44+('Cedar Wood Oval Wholesale'!M44*'Cedar Wood Oval Retail'!$W$7)</f>
        <v>337.5104824</v>
      </c>
      <c r="N44" s="599">
        <f>'Cedar Wood Oval Wholesale'!N44+('Cedar Wood Oval Wholesale'!N44*'Cedar Wood Oval Retail'!$W$7)</f>
        <v>286.43981729999996</v>
      </c>
      <c r="O44" s="599">
        <f>'Cedar Wood Oval Wholesale'!O44+('Cedar Wood Oval Wholesale'!O44*'Cedar Wood Oval Retail'!$W$7)</f>
        <v>299.76259950000002</v>
      </c>
      <c r="P44" s="599">
        <f>'Cedar Wood Oval Wholesale'!P44+('Cedar Wood Oval Wholesale'!P44*'Cedar Wood Oval Retail'!$W$7)</f>
        <v>310.86491799999999</v>
      </c>
      <c r="Q44" s="599">
        <f>'Cedar Wood Oval Wholesale'!Q44+('Cedar Wood Oval Wholesale'!Q44*'Cedar Wood Oval Retail'!$W$7)</f>
        <v>361.93558310000003</v>
      </c>
      <c r="R44" s="138"/>
      <c r="S44" s="138"/>
      <c r="T44" s="72"/>
    </row>
    <row r="45" spans="1:20" x14ac:dyDescent="0.25">
      <c r="A45" s="72"/>
      <c r="B45" s="244"/>
      <c r="C45" s="289"/>
      <c r="D45" s="289"/>
      <c r="E45" s="289"/>
      <c r="F45" s="289"/>
      <c r="G45" s="289"/>
      <c r="H45" s="289"/>
      <c r="I45" s="289"/>
      <c r="J45" s="289"/>
      <c r="K45" s="271"/>
      <c r="L45" s="271"/>
      <c r="M45" s="271"/>
      <c r="N45" s="271"/>
      <c r="O45" s="271"/>
      <c r="P45" s="271"/>
      <c r="Q45" s="271"/>
      <c r="R45" s="139"/>
      <c r="S45" s="139"/>
      <c r="T45" s="72"/>
    </row>
    <row r="46" spans="1:20" x14ac:dyDescent="0.25">
      <c r="A46" s="72"/>
      <c r="B46" s="230" t="s">
        <v>232</v>
      </c>
      <c r="C46" s="599">
        <f>'Cedar Wood Oval Wholesale'!C46+('Cedar Wood Oval Wholesale'!C46*'Cedar Wood Oval Retail'!$W$7)</f>
        <v>824.67</v>
      </c>
      <c r="D46" s="599">
        <f>'Cedar Wood Oval Wholesale'!D46+('Cedar Wood Oval Wholesale'!D46*'Cedar Wood Oval Retail'!$W$7)</f>
        <v>900.90000000000009</v>
      </c>
      <c r="E46" s="599">
        <f>'Cedar Wood Oval Wholesale'!E46+('Cedar Wood Oval Wholesale'!E46*'Cedar Wood Oval Retail'!$W$7)</f>
        <v>1051.05</v>
      </c>
      <c r="F46" s="599">
        <f>'Cedar Wood Oval Wholesale'!F46+('Cedar Wood Oval Wholesale'!F46*'Cedar Wood Oval Retail'!$W$7)</f>
        <v>1124.9700000000003</v>
      </c>
      <c r="G46" s="599">
        <f>'Cedar Wood Oval Wholesale'!G46+('Cedar Wood Oval Wholesale'!G46*'Cedar Wood Oval Retail'!$W$7)</f>
        <v>1198.8899999999999</v>
      </c>
      <c r="H46" s="599">
        <f>'Cedar Wood Oval Wholesale'!H46+('Cedar Wood Oval Wholesale'!H46*'Cedar Wood Oval Retail'!$W$7)</f>
        <v>1295.9100000000001</v>
      </c>
      <c r="I46" s="599">
        <f>'Cedar Wood Oval Wholesale'!I46+('Cedar Wood Oval Wholesale'!I46*'Cedar Wood Oval Retail'!$W$7)</f>
        <v>1349.04</v>
      </c>
      <c r="J46" s="599">
        <f>'Cedar Wood Oval Wholesale'!J46+('Cedar Wood Oval Wholesale'!J46*'Cedar Wood Oval Retail'!$W$7)</f>
        <v>1499.1899999999998</v>
      </c>
      <c r="K46" s="599">
        <f>'Cedar Wood Oval Wholesale'!K46+('Cedar Wood Oval Wholesale'!K46*'Cedar Wood Oval Retail'!$W$7)</f>
        <v>1649.34</v>
      </c>
      <c r="L46" s="599">
        <f>'Cedar Wood Oval Wholesale'!L46+('Cedar Wood Oval Wholesale'!L46*'Cedar Wood Oval Retail'!$W$7)</f>
        <v>1799.4899999999998</v>
      </c>
      <c r="M46" s="599">
        <f>'Cedar Wood Oval Wholesale'!M46+('Cedar Wood Oval Wholesale'!M46*'Cedar Wood Oval Retail'!$W$7)</f>
        <v>2088.2399999999998</v>
      </c>
      <c r="N46" s="599">
        <f>'Cedar Wood Oval Wholesale'!N46+('Cedar Wood Oval Wholesale'!N46*'Cedar Wood Oval Retail'!$W$7)</f>
        <v>1637.79</v>
      </c>
      <c r="O46" s="599">
        <f>'Cedar Wood Oval Wholesale'!O46+('Cedar Wood Oval Wholesale'!O46*'Cedar Wood Oval Retail'!$W$7)</f>
        <v>1767.15</v>
      </c>
      <c r="P46" s="599">
        <f>'Cedar Wood Oval Wholesale'!P46+('Cedar Wood Oval Wholesale'!P46*'Cedar Wood Oval Retail'!$W$7)</f>
        <v>1917.3000000000002</v>
      </c>
      <c r="Q46" s="599">
        <f>'Cedar Wood Oval Wholesale'!Q46+('Cedar Wood Oval Wholesale'!Q46*'Cedar Wood Oval Retail'!$W$7)</f>
        <v>2300.7599999999998</v>
      </c>
      <c r="R46" s="97"/>
      <c r="S46" s="97"/>
      <c r="T46" s="72"/>
    </row>
    <row r="47" spans="1:20" x14ac:dyDescent="0.25">
      <c r="A47" s="72"/>
      <c r="B47" s="244" t="s">
        <v>202</v>
      </c>
      <c r="C47" s="260" t="s">
        <v>206</v>
      </c>
      <c r="D47" s="260" t="s">
        <v>206</v>
      </c>
      <c r="E47" s="260">
        <f>'Cedar Wood Oval Wholesale'!E47+('Cedar Wood Oval Wholesale'!E47*'Cedar Wood Oval Retail'!$W$7)</f>
        <v>1413.7200000000003</v>
      </c>
      <c r="F47" s="260">
        <f>'Cedar Wood Oval Wholesale'!F47+('Cedar Wood Oval Wholesale'!F47*'Cedar Wood Oval Retail'!$W$7)</f>
        <v>1522.29</v>
      </c>
      <c r="G47" s="260">
        <f>'Cedar Wood Oval Wholesale'!G47+('Cedar Wood Oval Wholesale'!G47*'Cedar Wood Oval Retail'!$W$7)</f>
        <v>1617</v>
      </c>
      <c r="H47" s="260">
        <f>'Cedar Wood Oval Wholesale'!H47+('Cedar Wood Oval Wholesale'!H47*'Cedar Wood Oval Retail'!$W$7)</f>
        <v>1744.05</v>
      </c>
      <c r="I47" s="260">
        <f>'Cedar Wood Oval Wholesale'!I47+('Cedar Wood Oval Wholesale'!I47*'Cedar Wood Oval Retail'!$W$7)</f>
        <v>1820.2799999999997</v>
      </c>
      <c r="J47" s="260">
        <f>'Cedar Wood Oval Wholesale'!J47+('Cedar Wood Oval Wholesale'!J47*'Cedar Wood Oval Retail'!$W$7)</f>
        <v>2023.5600000000002</v>
      </c>
      <c r="K47" s="260">
        <f>'Cedar Wood Oval Wholesale'!K47+('Cedar Wood Oval Wholesale'!K47*'Cedar Wood Oval Retail'!$W$7)</f>
        <v>2226.84</v>
      </c>
      <c r="L47" s="260">
        <f>'Cedar Wood Oval Wholesale'!L47+('Cedar Wood Oval Wholesale'!L47*'Cedar Wood Oval Retail'!$W$7)</f>
        <v>2430.1200000000003</v>
      </c>
      <c r="M47" s="260">
        <f>'Cedar Wood Oval Wholesale'!M47+('Cedar Wood Oval Wholesale'!M47*'Cedar Wood Oval Retail'!$W$7)</f>
        <v>2815.8900000000003</v>
      </c>
      <c r="N47" s="260">
        <f>'Cedar Wood Oval Wholesale'!N47+('Cedar Wood Oval Wholesale'!N47*'Cedar Wood Oval Retail'!$W$7)</f>
        <v>2173.71</v>
      </c>
      <c r="O47" s="260">
        <f>'Cedar Wood Oval Wholesale'!O47+('Cedar Wood Oval Wholesale'!O47*'Cedar Wood Oval Retail'!$W$7)</f>
        <v>2388.54</v>
      </c>
      <c r="P47" s="260">
        <f>'Cedar Wood Oval Wholesale'!P47+('Cedar Wood Oval Wholesale'!P47*'Cedar Wood Oval Retail'!$W$7)</f>
        <v>2591.8200000000002</v>
      </c>
      <c r="Q47" s="260">
        <f>'Cedar Wood Oval Wholesale'!Q47+('Cedar Wood Oval Wholesale'!Q47*'Cedar Wood Oval Retail'!$W$7)</f>
        <v>3104.6400000000003</v>
      </c>
      <c r="R47" s="139"/>
      <c r="S47" s="139"/>
      <c r="T47" s="72"/>
    </row>
    <row r="48" spans="1:20" x14ac:dyDescent="0.25">
      <c r="A48" s="72"/>
      <c r="B48" s="102" t="s">
        <v>233</v>
      </c>
      <c r="C48" s="599">
        <f>'Cedar Wood Oval Wholesale'!C48+('Cedar Wood Oval Wholesale'!C48*'Cedar Wood Oval Retail'!$W$7)</f>
        <v>1540.7700000000002</v>
      </c>
      <c r="D48" s="599">
        <f>'Cedar Wood Oval Wholesale'!D48+('Cedar Wood Oval Wholesale'!D48*'Cedar Wood Oval Retail'!$W$7)</f>
        <v>1686.3</v>
      </c>
      <c r="E48" s="599">
        <f>'Cedar Wood Oval Wholesale'!E48+('Cedar Wood Oval Wholesale'!E48*'Cedar Wood Oval Retail'!$W$7)</f>
        <v>1963.5</v>
      </c>
      <c r="F48" s="599">
        <f>'Cedar Wood Oval Wholesale'!F48+('Cedar Wood Oval Wholesale'!F48*'Cedar Wood Oval Retail'!$W$7)</f>
        <v>2109.0299999999997</v>
      </c>
      <c r="G48" s="599">
        <f>'Cedar Wood Oval Wholesale'!G48+('Cedar Wood Oval Wholesale'!G48*'Cedar Wood Oval Retail'!$W$7)</f>
        <v>2238.3900000000003</v>
      </c>
      <c r="H48" s="599">
        <f>'Cedar Wood Oval Wholesale'!H48+('Cedar Wood Oval Wholesale'!H48*'Cedar Wood Oval Retail'!$W$7)</f>
        <v>2397.7799999999997</v>
      </c>
      <c r="I48" s="599">
        <f>'Cedar Wood Oval Wholesale'!I48+('Cedar Wood Oval Wholesale'!I48*'Cedar Wood Oval Retail'!$W$7)</f>
        <v>2517.9</v>
      </c>
      <c r="J48" s="599">
        <f>'Cedar Wood Oval Wholesale'!J48+('Cedar Wood Oval Wholesale'!J48*'Cedar Wood Oval Retail'!$W$7)</f>
        <v>2806.65</v>
      </c>
      <c r="K48" s="599">
        <f>'Cedar Wood Oval Wholesale'!K48+('Cedar Wood Oval Wholesale'!K48*'Cedar Wood Oval Retail'!$W$7)</f>
        <v>3083.85</v>
      </c>
      <c r="L48" s="599">
        <f>'Cedar Wood Oval Wholesale'!L48+('Cedar Wood Oval Wholesale'!L48*'Cedar Wood Oval Retail'!$W$7)</f>
        <v>3324.0900000000006</v>
      </c>
      <c r="M48" s="599">
        <f>'Cedar Wood Oval Wholesale'!M48+('Cedar Wood Oval Wholesale'!M48*'Cedar Wood Oval Retail'!$W$7)</f>
        <v>3924.6900000000005</v>
      </c>
      <c r="N48" s="599">
        <f>'Cedar Wood Oval Wholesale'!N48+('Cedar Wood Oval Wholesale'!N48*'Cedar Wood Oval Retail'!$W$7)</f>
        <v>3106.95</v>
      </c>
      <c r="O48" s="599">
        <f>'Cedar Wood Oval Wholesale'!O48+('Cedar Wood Oval Wholesale'!O48*'Cedar Wood Oval Retail'!$W$7)</f>
        <v>3361.05</v>
      </c>
      <c r="P48" s="599">
        <f>'Cedar Wood Oval Wholesale'!P48+('Cedar Wood Oval Wholesale'!P48*'Cedar Wood Oval Retail'!$W$7)</f>
        <v>3589.7400000000007</v>
      </c>
      <c r="Q48" s="599">
        <f>'Cedar Wood Oval Wholesale'!Q48+('Cedar Wood Oval Wholesale'!Q48*'Cedar Wood Oval Retail'!$W$7)</f>
        <v>4312.7699999999995</v>
      </c>
      <c r="R48" s="97"/>
      <c r="S48" s="97"/>
      <c r="T48" s="72"/>
    </row>
    <row r="49" spans="1:20" x14ac:dyDescent="0.25">
      <c r="A49" s="72"/>
      <c r="B49" s="87" t="s">
        <v>202</v>
      </c>
      <c r="C49" s="260" t="s">
        <v>206</v>
      </c>
      <c r="D49" s="260" t="s">
        <v>206</v>
      </c>
      <c r="E49" s="260">
        <f>'Cedar Wood Oval Wholesale'!E49+('Cedar Wood Oval Wholesale'!E49*'Cedar Wood Oval Retail'!$W$7)</f>
        <v>2638.0200000000004</v>
      </c>
      <c r="F49" s="260">
        <f>'Cedar Wood Oval Wholesale'!F49+('Cedar Wood Oval Wholesale'!F49*'Cedar Wood Oval Retail'!$W$7)</f>
        <v>2841.3</v>
      </c>
      <c r="G49" s="260">
        <f>'Cedar Wood Oval Wholesale'!G49+('Cedar Wood Oval Wholesale'!G49*'Cedar Wood Oval Retail'!$W$7)</f>
        <v>3023.7900000000004</v>
      </c>
      <c r="H49" s="260">
        <f>'Cedar Wood Oval Wholesale'!H49+('Cedar Wood Oval Wholesale'!H49*'Cedar Wood Oval Retail'!$W$7)</f>
        <v>3238.6200000000003</v>
      </c>
      <c r="I49" s="260">
        <f>'Cedar Wood Oval Wholesale'!I49+('Cedar Wood Oval Wholesale'!I49*'Cedar Wood Oval Retail'!$W$7)</f>
        <v>3395.7</v>
      </c>
      <c r="J49" s="260">
        <f>'Cedar Wood Oval Wholesale'!J49+('Cedar Wood Oval Wholesale'!J49*'Cedar Wood Oval Retail'!$W$7)</f>
        <v>3795.33</v>
      </c>
      <c r="K49" s="260">
        <f>'Cedar Wood Oval Wholesale'!K49+('Cedar Wood Oval Wholesale'!K49*'Cedar Wood Oval Retail'!$W$7)</f>
        <v>4167.2400000000007</v>
      </c>
      <c r="L49" s="260">
        <f>'Cedar Wood Oval Wholesale'!L49+('Cedar Wood Oval Wholesale'!L49*'Cedar Wood Oval Retail'!$W$7)</f>
        <v>4492.95</v>
      </c>
      <c r="M49" s="260">
        <f>'Cedar Wood Oval Wholesale'!M49+('Cedar Wood Oval Wholesale'!M49*'Cedar Wood Oval Retail'!$W$7)</f>
        <v>5299.14</v>
      </c>
      <c r="N49" s="260">
        <f>'Cedar Wood Oval Wholesale'!N49+('Cedar Wood Oval Wholesale'!N49*'Cedar Wood Oval Retail'!$W$7)</f>
        <v>4252.7099999999991</v>
      </c>
      <c r="O49" s="260">
        <f>'Cedar Wood Oval Wholesale'!O49+('Cedar Wood Oval Wholesale'!O49*'Cedar Wood Oval Retail'!$W$7)</f>
        <v>4541.4599999999991</v>
      </c>
      <c r="P49" s="260">
        <f>'Cedar Wood Oval Wholesale'!P49+('Cedar Wood Oval Wholesale'!P49*'Cedar Wood Oval Retail'!$W$7)</f>
        <v>4841.7599999999993</v>
      </c>
      <c r="Q49" s="260">
        <f>'Cedar Wood Oval Wholesale'!Q49+('Cedar Wood Oval Wholesale'!Q49*'Cedar Wood Oval Retail'!$W$7)</f>
        <v>5816.5800000000008</v>
      </c>
      <c r="R49" s="142"/>
      <c r="S49" s="142"/>
      <c r="T49" s="72"/>
    </row>
    <row r="50" spans="1:20" x14ac:dyDescent="0.25">
      <c r="A50" s="72"/>
      <c r="B50" s="256"/>
      <c r="C50" s="310"/>
      <c r="D50" s="310"/>
      <c r="E50" s="310"/>
      <c r="F50" s="310"/>
      <c r="G50" s="310"/>
      <c r="H50" s="310"/>
      <c r="I50" s="310"/>
      <c r="J50" s="310"/>
      <c r="K50" s="311"/>
      <c r="L50" s="311"/>
      <c r="M50" s="311"/>
      <c r="N50" s="311"/>
      <c r="O50" s="311"/>
      <c r="P50" s="311"/>
      <c r="Q50" s="311"/>
      <c r="R50" s="138"/>
      <c r="S50" s="138"/>
      <c r="T50" s="72"/>
    </row>
    <row r="51" spans="1:20" x14ac:dyDescent="0.25">
      <c r="A51" s="72"/>
      <c r="B51" s="87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139"/>
      <c r="S51" s="139"/>
      <c r="T51" s="72"/>
    </row>
    <row r="52" spans="1:20" x14ac:dyDescent="0.25">
      <c r="A52" s="72"/>
      <c r="B52" s="228" t="s">
        <v>198</v>
      </c>
      <c r="C52" s="599">
        <f>'Cedar Wood Oval Wholesale'!C52+('Cedar Wood Oval Wholesale'!C52*'Cedar Wood Oval Retail'!$W$7)</f>
        <v>-356.72</v>
      </c>
      <c r="D52" s="599">
        <f>'Cedar Wood Oval Wholesale'!D52+('Cedar Wood Oval Wholesale'!D52*'Cedar Wood Oval Retail'!$W$7)</f>
        <v>-414.96</v>
      </c>
      <c r="E52" s="599">
        <f>'Cedar Wood Oval Wholesale'!E52+('Cedar Wood Oval Wholesale'!E52*'Cedar Wood Oval Retail'!$W$7)</f>
        <v>-445.9</v>
      </c>
      <c r="F52" s="599">
        <f>'Cedar Wood Oval Wholesale'!F52+('Cedar Wood Oval Wholesale'!F52*'Cedar Wood Oval Retail'!$W$7)</f>
        <v>-484.12</v>
      </c>
      <c r="G52" s="599">
        <f>'Cedar Wood Oval Wholesale'!G52+('Cedar Wood Oval Wholesale'!G52*'Cedar Wood Oval Retail'!$W$7)</f>
        <v>-542.36</v>
      </c>
      <c r="H52" s="599">
        <f>'Cedar Wood Oval Wholesale'!H52+('Cedar Wood Oval Wholesale'!H52*'Cedar Wood Oval Retail'!$W$7)</f>
        <v>-573.29999999999995</v>
      </c>
      <c r="I52" s="599">
        <f>'Cedar Wood Oval Wholesale'!I52+('Cedar Wood Oval Wholesale'!I52*'Cedar Wood Oval Retail'!$W$7)</f>
        <v>-562.38</v>
      </c>
      <c r="J52" s="599">
        <f>'Cedar Wood Oval Wholesale'!J52+('Cedar Wood Oval Wholesale'!J52*'Cedar Wood Oval Retail'!$W$7)</f>
        <v>-642.46</v>
      </c>
      <c r="K52" s="599">
        <f>'Cedar Wood Oval Wholesale'!K52+('Cedar Wood Oval Wholesale'!K52*'Cedar Wood Oval Retail'!$W$7)</f>
        <v>-678.86</v>
      </c>
      <c r="L52" s="599">
        <f>'Cedar Wood Oval Wholesale'!L52+('Cedar Wood Oval Wholesale'!L52*'Cedar Wood Oval Retail'!$W$7)</f>
        <v>-729.81999999999994</v>
      </c>
      <c r="M52" s="599">
        <f>'Cedar Wood Oval Wholesale'!M52+('Cedar Wood Oval Wholesale'!M52*'Cedar Wood Oval Retail'!$W$7)</f>
        <v>-897.26</v>
      </c>
      <c r="N52" s="599">
        <f>'Cedar Wood Oval Wholesale'!N52+('Cedar Wood Oval Wholesale'!N52*'Cedar Wood Oval Retail'!$W$7)</f>
        <v>-749.84</v>
      </c>
      <c r="O52" s="599">
        <f>'Cedar Wood Oval Wholesale'!O52+('Cedar Wood Oval Wholesale'!O52*'Cedar Wood Oval Retail'!$W$7)</f>
        <v>-777.1400000000001</v>
      </c>
      <c r="P52" s="599">
        <f>'Cedar Wood Oval Wholesale'!P52+('Cedar Wood Oval Wholesale'!P52*'Cedar Wood Oval Retail'!$W$7)</f>
        <v>-859.04000000000008</v>
      </c>
      <c r="Q52" s="599">
        <f>'Cedar Wood Oval Wholesale'!Q52+('Cedar Wood Oval Wholesale'!Q52*'Cedar Wood Oval Retail'!$W$7)</f>
        <v>-1022.84</v>
      </c>
      <c r="R52" s="138"/>
      <c r="S52" s="138"/>
      <c r="T52" s="72"/>
    </row>
    <row r="53" spans="1:20" x14ac:dyDescent="0.25">
      <c r="A53" s="72"/>
      <c r="B53" s="87" t="s">
        <v>202</v>
      </c>
      <c r="C53" s="260" t="s">
        <v>206</v>
      </c>
      <c r="D53" s="260" t="s">
        <v>206</v>
      </c>
      <c r="E53" s="260">
        <f>'Cedar Wood Oval Wholesale'!E53+('Cedar Wood Oval Wholesale'!E53*'Cedar Wood Oval Retail'!$W$7)</f>
        <v>-487.76</v>
      </c>
      <c r="F53" s="260">
        <f>'Cedar Wood Oval Wholesale'!F53+('Cedar Wood Oval Wholesale'!F53*'Cedar Wood Oval Retail'!$W$7)</f>
        <v>-531.44000000000005</v>
      </c>
      <c r="G53" s="260">
        <f>'Cedar Wood Oval Wholesale'!G53+('Cedar Wood Oval Wholesale'!G53*'Cedar Wood Oval Retail'!$W$7)</f>
        <v>-595.1400000000001</v>
      </c>
      <c r="H53" s="260">
        <f>'Cedar Wood Oval Wholesale'!H53+('Cedar Wood Oval Wholesale'!H53*'Cedar Wood Oval Retail'!$W$7)</f>
        <v>-629.72</v>
      </c>
      <c r="I53" s="260">
        <f>'Cedar Wood Oval Wholesale'!I53+('Cedar Wood Oval Wholesale'!I53*'Cedar Wood Oval Retail'!$W$7)</f>
        <v>-613.34</v>
      </c>
      <c r="J53" s="260">
        <f>'Cedar Wood Oval Wholesale'!J53+('Cedar Wood Oval Wholesale'!J53*'Cedar Wood Oval Retail'!$W$7)</f>
        <v>-702.52</v>
      </c>
      <c r="K53" s="260">
        <f>'Cedar Wood Oval Wholesale'!K53+('Cedar Wood Oval Wholesale'!K53*'Cedar Wood Oval Retail'!$W$7)</f>
        <v>-742.56</v>
      </c>
      <c r="L53" s="260">
        <f>'Cedar Wood Oval Wholesale'!L53+('Cedar Wood Oval Wholesale'!L53*'Cedar Wood Oval Retail'!$W$7)</f>
        <v>-802.61999999999989</v>
      </c>
      <c r="M53" s="260">
        <f>'Cedar Wood Oval Wholesale'!M53+('Cedar Wood Oval Wholesale'!M53*'Cedar Wood Oval Retail'!$W$7)</f>
        <v>-986.44</v>
      </c>
      <c r="N53" s="260">
        <f>'Cedar Wood Oval Wholesale'!N53+('Cedar Wood Oval Wholesale'!N53*'Cedar Wood Oval Retail'!$W$7)</f>
        <v>-824.46</v>
      </c>
      <c r="O53" s="260">
        <f>'Cedar Wood Oval Wholesale'!O53+('Cedar Wood Oval Wholesale'!O53*'Cedar Wood Oval Retail'!$W$7)</f>
        <v>-855.4</v>
      </c>
      <c r="P53" s="260">
        <f>'Cedar Wood Oval Wholesale'!P53+('Cedar Wood Oval Wholesale'!P53*'Cedar Wood Oval Retail'!$W$7)</f>
        <v>-942.76</v>
      </c>
      <c r="Q53" s="260">
        <f>'Cedar Wood Oval Wholesale'!Q53+('Cedar Wood Oval Wholesale'!Q53*'Cedar Wood Oval Retail'!$W$7)</f>
        <v>-1124.76</v>
      </c>
      <c r="R53" s="139"/>
      <c r="S53" s="139"/>
      <c r="T53" s="72"/>
    </row>
    <row r="54" spans="1:20" x14ac:dyDescent="0.25">
      <c r="A54" s="72"/>
      <c r="B54" s="256" t="s">
        <v>250</v>
      </c>
      <c r="C54" s="599">
        <f>'Cedar Wood Oval Wholesale'!C54+('Cedar Wood Oval Wholesale'!C54*'Cedar Wood Oval Retail'!$W$7)</f>
        <v>367.64000000000004</v>
      </c>
      <c r="D54" s="599">
        <f>'Cedar Wood Oval Wholesale'!D54+('Cedar Wood Oval Wholesale'!D54*'Cedar Wood Oval Retail'!$W$7)</f>
        <v>367.64000000000004</v>
      </c>
      <c r="E54" s="599">
        <f>'Cedar Wood Oval Wholesale'!E54+('Cedar Wood Oval Wholesale'!E54*'Cedar Wood Oval Retail'!$W$7)</f>
        <v>367.64000000000004</v>
      </c>
      <c r="F54" s="599">
        <f>'Cedar Wood Oval Wholesale'!F54+('Cedar Wood Oval Wholesale'!F54*'Cedar Wood Oval Retail'!$W$7)</f>
        <v>367.64000000000004</v>
      </c>
      <c r="G54" s="599">
        <f>'Cedar Wood Oval Wholesale'!G54+('Cedar Wood Oval Wholesale'!G54*'Cedar Wood Oval Retail'!$W$7)</f>
        <v>367.64000000000004</v>
      </c>
      <c r="H54" s="599">
        <f>'Cedar Wood Oval Wholesale'!H54+('Cedar Wood Oval Wholesale'!H54*'Cedar Wood Oval Retail'!$W$7)</f>
        <v>367.64000000000004</v>
      </c>
      <c r="I54" s="599">
        <f>'Cedar Wood Oval Wholesale'!I54+('Cedar Wood Oval Wholesale'!I54*'Cedar Wood Oval Retail'!$W$7)</f>
        <v>367.64000000000004</v>
      </c>
      <c r="J54" s="599">
        <f>'Cedar Wood Oval Wholesale'!J54+('Cedar Wood Oval Wholesale'!J54*'Cedar Wood Oval Retail'!$W$7)</f>
        <v>367.64000000000004</v>
      </c>
      <c r="K54" s="599">
        <f>'Cedar Wood Oval Wholesale'!K54+('Cedar Wood Oval Wholesale'!K54*'Cedar Wood Oval Retail'!$W$7)</f>
        <v>367.64000000000004</v>
      </c>
      <c r="L54" s="599">
        <f>'Cedar Wood Oval Wholesale'!L54+('Cedar Wood Oval Wholesale'!L54*'Cedar Wood Oval Retail'!$W$7)</f>
        <v>367.64000000000004</v>
      </c>
      <c r="M54" s="599">
        <f>'Cedar Wood Oval Wholesale'!M54+('Cedar Wood Oval Wholesale'!M54*'Cedar Wood Oval Retail'!$W$7)</f>
        <v>367.64000000000004</v>
      </c>
      <c r="N54" s="599">
        <f>'Cedar Wood Oval Wholesale'!N54+('Cedar Wood Oval Wholesale'!N54*'Cedar Wood Oval Retail'!$W$7)</f>
        <v>367.64000000000004</v>
      </c>
      <c r="O54" s="599">
        <f>'Cedar Wood Oval Wholesale'!O54+('Cedar Wood Oval Wholesale'!O54*'Cedar Wood Oval Retail'!$W$7)</f>
        <v>367.64000000000004</v>
      </c>
      <c r="P54" s="599">
        <f>'Cedar Wood Oval Wholesale'!P54+('Cedar Wood Oval Wholesale'!P54*'Cedar Wood Oval Retail'!$W$7)</f>
        <v>367.64000000000004</v>
      </c>
      <c r="Q54" s="599">
        <f>'Cedar Wood Oval Wholesale'!Q54+('Cedar Wood Oval Wholesale'!Q54*'Cedar Wood Oval Retail'!$W$7)</f>
        <v>367.64000000000004</v>
      </c>
      <c r="R54" s="137"/>
      <c r="S54" s="137"/>
      <c r="T54" s="72"/>
    </row>
    <row r="55" spans="1:20" x14ac:dyDescent="0.25">
      <c r="A55" s="72"/>
      <c r="B55" s="87" t="s">
        <v>237</v>
      </c>
      <c r="C55" s="260">
        <f>'Cedar Wood Oval Wholesale'!C55+('Cedar Wood Oval Wholesale'!C55*'Cedar Wood Oval Retail'!$W$7)</f>
        <v>422.24</v>
      </c>
      <c r="D55" s="260">
        <f>'Cedar Wood Oval Wholesale'!D55+('Cedar Wood Oval Wholesale'!D55*'Cedar Wood Oval Retail'!$W$7)</f>
        <v>422.24</v>
      </c>
      <c r="E55" s="260">
        <f>'Cedar Wood Oval Wholesale'!E55+('Cedar Wood Oval Wholesale'!E55*'Cedar Wood Oval Retail'!$W$7)</f>
        <v>422.24</v>
      </c>
      <c r="F55" s="260">
        <f>'Cedar Wood Oval Wholesale'!F55+('Cedar Wood Oval Wholesale'!F55*'Cedar Wood Oval Retail'!$W$7)</f>
        <v>422.24</v>
      </c>
      <c r="G55" s="260">
        <f>'Cedar Wood Oval Wholesale'!G55+('Cedar Wood Oval Wholesale'!G55*'Cedar Wood Oval Retail'!$W$7)</f>
        <v>422.24</v>
      </c>
      <c r="H55" s="260">
        <f>'Cedar Wood Oval Wholesale'!H55+('Cedar Wood Oval Wholesale'!H55*'Cedar Wood Oval Retail'!$W$7)</f>
        <v>422.24</v>
      </c>
      <c r="I55" s="260">
        <f>'Cedar Wood Oval Wholesale'!I55+('Cedar Wood Oval Wholesale'!I55*'Cedar Wood Oval Retail'!$W$7)</f>
        <v>422.24</v>
      </c>
      <c r="J55" s="260">
        <f>'Cedar Wood Oval Wholesale'!J55+('Cedar Wood Oval Wholesale'!J55*'Cedar Wood Oval Retail'!$W$7)</f>
        <v>422.24</v>
      </c>
      <c r="K55" s="260">
        <f>'Cedar Wood Oval Wholesale'!K55+('Cedar Wood Oval Wholesale'!K55*'Cedar Wood Oval Retail'!$W$7)</f>
        <v>422.24</v>
      </c>
      <c r="L55" s="260">
        <f>'Cedar Wood Oval Wholesale'!L55+('Cedar Wood Oval Wholesale'!L55*'Cedar Wood Oval Retail'!$W$7)</f>
        <v>422.24</v>
      </c>
      <c r="M55" s="260">
        <f>'Cedar Wood Oval Wholesale'!M55+('Cedar Wood Oval Wholesale'!M55*'Cedar Wood Oval Retail'!$W$7)</f>
        <v>422.24</v>
      </c>
      <c r="N55" s="260">
        <f>'Cedar Wood Oval Wholesale'!N55+('Cedar Wood Oval Wholesale'!N55*'Cedar Wood Oval Retail'!$W$7)</f>
        <v>422.24</v>
      </c>
      <c r="O55" s="260">
        <f>'Cedar Wood Oval Wholesale'!O55+('Cedar Wood Oval Wholesale'!O55*'Cedar Wood Oval Retail'!$W$7)</f>
        <v>422.24</v>
      </c>
      <c r="P55" s="260">
        <f>'Cedar Wood Oval Wholesale'!P55+('Cedar Wood Oval Wholesale'!P55*'Cedar Wood Oval Retail'!$W$7)</f>
        <v>422.24</v>
      </c>
      <c r="Q55" s="260">
        <f>'Cedar Wood Oval Wholesale'!Q55+('Cedar Wood Oval Wholesale'!Q55*'Cedar Wood Oval Retail'!$W$7)</f>
        <v>422.24</v>
      </c>
      <c r="R55" s="140"/>
      <c r="S55" s="140"/>
      <c r="T55" s="72"/>
    </row>
    <row r="56" spans="1:20" x14ac:dyDescent="0.25">
      <c r="A56" s="72"/>
      <c r="B56" s="193" t="s">
        <v>238</v>
      </c>
      <c r="C56" s="310" t="s">
        <v>239</v>
      </c>
      <c r="D56" s="310" t="s">
        <v>239</v>
      </c>
      <c r="E56" s="310" t="s">
        <v>239</v>
      </c>
      <c r="F56" s="310" t="s">
        <v>239</v>
      </c>
      <c r="G56" s="310" t="s">
        <v>239</v>
      </c>
      <c r="H56" s="310" t="s">
        <v>239</v>
      </c>
      <c r="I56" s="310" t="s">
        <v>239</v>
      </c>
      <c r="J56" s="310" t="s">
        <v>239</v>
      </c>
      <c r="K56" s="310" t="s">
        <v>239</v>
      </c>
      <c r="L56" s="310" t="s">
        <v>239</v>
      </c>
      <c r="M56" s="310" t="s">
        <v>239</v>
      </c>
      <c r="N56" s="310" t="s">
        <v>239</v>
      </c>
      <c r="O56" s="310" t="s">
        <v>239</v>
      </c>
      <c r="P56" s="310" t="s">
        <v>239</v>
      </c>
      <c r="Q56" s="310" t="s">
        <v>239</v>
      </c>
      <c r="R56" s="141"/>
      <c r="S56" s="141"/>
      <c r="T56" s="72"/>
    </row>
    <row r="57" spans="1:20" x14ac:dyDescent="0.25">
      <c r="A57" s="72"/>
      <c r="B57" s="87" t="s">
        <v>248</v>
      </c>
      <c r="C57" s="260">
        <f>'Cedar Wood Oval Wholesale'!C57+('Cedar Wood Oval Wholesale'!C57*'Cedar Wood Oval Retail'!$W$7)</f>
        <v>791.64358000000004</v>
      </c>
      <c r="D57" s="260">
        <f>'Cedar Wood Oval Wholesale'!D57+('Cedar Wood Oval Wholesale'!D57*'Cedar Wood Oval Retail'!$W$7)</f>
        <v>791.64358000000004</v>
      </c>
      <c r="E57" s="260">
        <f>'Cedar Wood Oval Wholesale'!E57+('Cedar Wood Oval Wholesale'!E57*'Cedar Wood Oval Retail'!$W$7)</f>
        <v>791.64358000000004</v>
      </c>
      <c r="F57" s="260">
        <f>'Cedar Wood Oval Wholesale'!F57+('Cedar Wood Oval Wholesale'!F57*'Cedar Wood Oval Retail'!$W$7)</f>
        <v>791.64358000000004</v>
      </c>
      <c r="G57" s="260">
        <f>'Cedar Wood Oval Wholesale'!G57+('Cedar Wood Oval Wholesale'!G57*'Cedar Wood Oval Retail'!$W$7)</f>
        <v>791.64358000000004</v>
      </c>
      <c r="H57" s="260">
        <f>'Cedar Wood Oval Wholesale'!H57+('Cedar Wood Oval Wholesale'!H57*'Cedar Wood Oval Retail'!$W$7)</f>
        <v>791.64358000000004</v>
      </c>
      <c r="I57" s="260">
        <f>'Cedar Wood Oval Wholesale'!I57+('Cedar Wood Oval Wholesale'!I57*'Cedar Wood Oval Retail'!$W$7)</f>
        <v>791.64358000000004</v>
      </c>
      <c r="J57" s="260">
        <f>'Cedar Wood Oval Wholesale'!J57+('Cedar Wood Oval Wholesale'!J57*'Cedar Wood Oval Retail'!$W$7)</f>
        <v>791.64358000000004</v>
      </c>
      <c r="K57" s="260">
        <f>'Cedar Wood Oval Wholesale'!K57+('Cedar Wood Oval Wholesale'!K57*'Cedar Wood Oval Retail'!$W$7)</f>
        <v>791.64358000000004</v>
      </c>
      <c r="L57" s="260">
        <f>'Cedar Wood Oval Wholesale'!L57+('Cedar Wood Oval Wholesale'!L57*'Cedar Wood Oval Retail'!$W$7)</f>
        <v>791.64358000000004</v>
      </c>
      <c r="M57" s="260">
        <f>'Cedar Wood Oval Wholesale'!M57+('Cedar Wood Oval Wholesale'!M57*'Cedar Wood Oval Retail'!$W$7)</f>
        <v>791.64358000000004</v>
      </c>
      <c r="N57" s="260">
        <f>'Cedar Wood Oval Wholesale'!N57+('Cedar Wood Oval Wholesale'!N57*'Cedar Wood Oval Retail'!$W$7)</f>
        <v>791.64358000000004</v>
      </c>
      <c r="O57" s="260">
        <f>'Cedar Wood Oval Wholesale'!O57+('Cedar Wood Oval Wholesale'!O57*'Cedar Wood Oval Retail'!$W$7)</f>
        <v>791.64358000000004</v>
      </c>
      <c r="P57" s="260">
        <f>'Cedar Wood Oval Wholesale'!P57+('Cedar Wood Oval Wholesale'!P57*'Cedar Wood Oval Retail'!$W$7)</f>
        <v>791.64358000000004</v>
      </c>
      <c r="Q57" s="260">
        <f>'Cedar Wood Oval Wholesale'!Q57+('Cedar Wood Oval Wholesale'!Q57*'Cedar Wood Oval Retail'!$W$7)</f>
        <v>791.64358000000004</v>
      </c>
      <c r="R57" s="139"/>
      <c r="S57" s="139"/>
      <c r="T57" s="72"/>
    </row>
    <row r="58" spans="1:20" x14ac:dyDescent="0.25">
      <c r="A58" s="72"/>
      <c r="B58" s="193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138"/>
      <c r="S58" s="138"/>
      <c r="T58" s="72"/>
    </row>
    <row r="59" spans="1:20" x14ac:dyDescent="0.25">
      <c r="A59" s="72"/>
      <c r="B59" s="172" t="s">
        <v>263</v>
      </c>
      <c r="C59" s="260">
        <f>'Cedar Wood Oval Wholesale'!C59+('Cedar Wood Oval Wholesale'!C59*'Cedar Wood Oval Retail'!$W$7)</f>
        <v>345.8</v>
      </c>
      <c r="D59" s="260">
        <f>'Cedar Wood Oval Wholesale'!D59+('Cedar Wood Oval Wholesale'!D59*'Cedar Wood Oval Retail'!$W$7)</f>
        <v>402.22</v>
      </c>
      <c r="E59" s="260">
        <f>'Cedar Wood Oval Wholesale'!E59+('Cedar Wood Oval Wholesale'!E59*'Cedar Wood Oval Retail'!$W$7)</f>
        <v>431.34000000000003</v>
      </c>
      <c r="F59" s="260">
        <f>'Cedar Wood Oval Wholesale'!F59+('Cedar Wood Oval Wholesale'!F59*'Cedar Wood Oval Retail'!$W$7)</f>
        <v>502.32000000000005</v>
      </c>
      <c r="G59" s="260">
        <f>'Cedar Wood Oval Wholesale'!G59+('Cedar Wood Oval Wholesale'!G59*'Cedar Wood Oval Retail'!$W$7)</f>
        <v>575.12</v>
      </c>
      <c r="H59" s="260">
        <f>'Cedar Wood Oval Wholesale'!H59+('Cedar Wood Oval Wholesale'!H59*'Cedar Wood Oval Retail'!$W$7)</f>
        <v>646.1</v>
      </c>
      <c r="I59" s="260">
        <f>'Cedar Wood Oval Wholesale'!I59+('Cedar Wood Oval Wholesale'!I59*'Cedar Wood Oval Retail'!$W$7)</f>
        <v>602.42000000000007</v>
      </c>
      <c r="J59" s="260">
        <f>'Cedar Wood Oval Wholesale'!J59+('Cedar Wood Oval Wholesale'!J59*'Cedar Wood Oval Retail'!$W$7)</f>
        <v>702.52</v>
      </c>
      <c r="K59" s="260">
        <f>'Cedar Wood Oval Wholesale'!K59+('Cedar Wood Oval Wholesale'!K59*'Cedar Wood Oval Retail'!$W$7)</f>
        <v>775.31999999999994</v>
      </c>
      <c r="L59" s="260">
        <f>'Cedar Wood Oval Wholesale'!L59+('Cedar Wood Oval Wholesale'!L59*'Cedar Wood Oval Retail'!$W$7)</f>
        <v>860.86</v>
      </c>
      <c r="M59" s="260">
        <f>'Cedar Wood Oval Wholesale'!M59+('Cedar Wood Oval Wholesale'!M59*'Cedar Wood Oval Retail'!$W$7)</f>
        <v>1033.76</v>
      </c>
      <c r="N59" s="260">
        <f>'Cedar Wood Oval Wholesale'!N59+('Cedar Wood Oval Wholesale'!N59*'Cedar Wood Oval Retail'!$W$7)</f>
        <v>804.44</v>
      </c>
      <c r="O59" s="260">
        <f>'Cedar Wood Oval Wholesale'!O59+('Cedar Wood Oval Wholesale'!O59*'Cedar Wood Oval Retail'!$W$7)</f>
        <v>904.54</v>
      </c>
      <c r="P59" s="260">
        <f>'Cedar Wood Oval Wholesale'!P59+('Cedar Wood Oval Wholesale'!P59*'Cedar Wood Oval Retail'!$W$7)</f>
        <v>1004.6400000000001</v>
      </c>
      <c r="Q59" s="260">
        <f>'Cedar Wood Oval Wholesale'!Q59+('Cedar Wood Oval Wholesale'!Q59*'Cedar Wood Oval Retail'!$W$7)</f>
        <v>1204.8400000000001</v>
      </c>
      <c r="R59" s="159"/>
      <c r="S59" s="159"/>
      <c r="T59" s="72"/>
    </row>
    <row r="60" spans="1:20" ht="14.45" customHeight="1" x14ac:dyDescent="0.25">
      <c r="A60" s="72"/>
      <c r="B60" s="228" t="s">
        <v>213</v>
      </c>
      <c r="C60" s="261">
        <f>'Cedar Wood Oval Wholesale'!C60+('Cedar Wood Oval Wholesale'!C60*'Cedar Wood Oval Retail'!$W$7)</f>
        <v>333.06</v>
      </c>
      <c r="D60" s="261">
        <f>'Cedar Wood Oval Wholesale'!D60+('Cedar Wood Oval Wholesale'!D60*'Cedar Wood Oval Retail'!$W$7)</f>
        <v>333.06</v>
      </c>
      <c r="E60" s="261">
        <f>'Cedar Wood Oval Wholesale'!E60+('Cedar Wood Oval Wholesale'!E60*'Cedar Wood Oval Retail'!$W$7)</f>
        <v>333.06</v>
      </c>
      <c r="F60" s="261">
        <f>'Cedar Wood Oval Wholesale'!F60+('Cedar Wood Oval Wholesale'!F60*'Cedar Wood Oval Retail'!$W$7)</f>
        <v>333.06</v>
      </c>
      <c r="G60" s="261">
        <f>'Cedar Wood Oval Wholesale'!G60+('Cedar Wood Oval Wholesale'!G60*'Cedar Wood Oval Retail'!$W$7)</f>
        <v>333.06</v>
      </c>
      <c r="H60" s="261">
        <f>'Cedar Wood Oval Wholesale'!H60+('Cedar Wood Oval Wholesale'!H60*'Cedar Wood Oval Retail'!$W$7)</f>
        <v>333.06</v>
      </c>
      <c r="I60" s="261">
        <f>'Cedar Wood Oval Wholesale'!I60+('Cedar Wood Oval Wholesale'!I60*'Cedar Wood Oval Retail'!$W$7)</f>
        <v>333.06</v>
      </c>
      <c r="J60" s="261">
        <f>'Cedar Wood Oval Wholesale'!J60+('Cedar Wood Oval Wholesale'!J60*'Cedar Wood Oval Retail'!$W$7)</f>
        <v>333.06</v>
      </c>
      <c r="K60" s="261">
        <f>'Cedar Wood Oval Wholesale'!K60+('Cedar Wood Oval Wholesale'!K60*'Cedar Wood Oval Retail'!$W$7)</f>
        <v>333.06</v>
      </c>
      <c r="L60" s="261">
        <f>'Cedar Wood Oval Wholesale'!L60+('Cedar Wood Oval Wholesale'!L60*'Cedar Wood Oval Retail'!$W$7)</f>
        <v>333.06</v>
      </c>
      <c r="M60" s="261">
        <f>'Cedar Wood Oval Wholesale'!M60+('Cedar Wood Oval Wholesale'!M60*'Cedar Wood Oval Retail'!$W$7)</f>
        <v>333.06</v>
      </c>
      <c r="N60" s="261">
        <f>'Cedar Wood Oval Wholesale'!N60+('Cedar Wood Oval Wholesale'!N60*'Cedar Wood Oval Retail'!$W$7)</f>
        <v>333.06</v>
      </c>
      <c r="O60" s="261">
        <f>'Cedar Wood Oval Wholesale'!O60+('Cedar Wood Oval Wholesale'!O60*'Cedar Wood Oval Retail'!$W$7)</f>
        <v>333.06</v>
      </c>
      <c r="P60" s="261">
        <f>'Cedar Wood Oval Wholesale'!P60+('Cedar Wood Oval Wholesale'!P60*'Cedar Wood Oval Retail'!$W$7)</f>
        <v>333.06</v>
      </c>
      <c r="Q60" s="261">
        <f>'Cedar Wood Oval Wholesale'!Q60+('Cedar Wood Oval Wholesale'!Q60*'Cedar Wood Oval Retail'!$W$7)</f>
        <v>333.06</v>
      </c>
      <c r="R60" s="122"/>
      <c r="S60" s="122"/>
      <c r="T60" s="72"/>
    </row>
    <row r="61" spans="1:20" x14ac:dyDescent="0.25">
      <c r="A61" s="72"/>
      <c r="B61" s="87" t="s">
        <v>269</v>
      </c>
      <c r="C61" s="260">
        <f>'Cedar Wood Oval Wholesale'!C61+('Cedar Wood Oval Wholesale'!C61*'Cedar Wood Oval Retail'!$W$7)</f>
        <v>160.16000000000003</v>
      </c>
      <c r="D61" s="260">
        <f>'Cedar Wood Oval Wholesale'!D61+('Cedar Wood Oval Wholesale'!D61*'Cedar Wood Oval Retail'!$W$7)</f>
        <v>160.16000000000003</v>
      </c>
      <c r="E61" s="260">
        <f>'Cedar Wood Oval Wholesale'!E61+('Cedar Wood Oval Wholesale'!E61*'Cedar Wood Oval Retail'!$W$7)</f>
        <v>160.16000000000003</v>
      </c>
      <c r="F61" s="260">
        <f>'Cedar Wood Oval Wholesale'!F61+('Cedar Wood Oval Wholesale'!F61*'Cedar Wood Oval Retail'!$W$7)</f>
        <v>160.16000000000003</v>
      </c>
      <c r="G61" s="260">
        <f>'Cedar Wood Oval Wholesale'!G61+('Cedar Wood Oval Wholesale'!G61*'Cedar Wood Oval Retail'!$W$7)</f>
        <v>160.16000000000003</v>
      </c>
      <c r="H61" s="260">
        <f>'Cedar Wood Oval Wholesale'!H61+('Cedar Wood Oval Wholesale'!H61*'Cedar Wood Oval Retail'!$W$7)</f>
        <v>160.16000000000003</v>
      </c>
      <c r="I61" s="260">
        <f>'Cedar Wood Oval Wholesale'!I61+('Cedar Wood Oval Wholesale'!I61*'Cedar Wood Oval Retail'!$W$7)</f>
        <v>160.16000000000003</v>
      </c>
      <c r="J61" s="260">
        <f>'Cedar Wood Oval Wholesale'!J61+('Cedar Wood Oval Wholesale'!J61*'Cedar Wood Oval Retail'!$W$7)</f>
        <v>160.16000000000003</v>
      </c>
      <c r="K61" s="260">
        <f>'Cedar Wood Oval Wholesale'!K61+('Cedar Wood Oval Wholesale'!K61*'Cedar Wood Oval Retail'!$W$7)</f>
        <v>160.16000000000003</v>
      </c>
      <c r="L61" s="260">
        <f>'Cedar Wood Oval Wholesale'!L61+('Cedar Wood Oval Wholesale'!L61*'Cedar Wood Oval Retail'!$W$7)</f>
        <v>160.16000000000003</v>
      </c>
      <c r="M61" s="260">
        <f>'Cedar Wood Oval Wholesale'!M61+('Cedar Wood Oval Wholesale'!M61*'Cedar Wood Oval Retail'!$W$7)</f>
        <v>160.16000000000003</v>
      </c>
      <c r="N61" s="260">
        <f>'Cedar Wood Oval Wholesale'!N61+('Cedar Wood Oval Wholesale'!N61*'Cedar Wood Oval Retail'!$W$7)</f>
        <v>160.16000000000003</v>
      </c>
      <c r="O61" s="260">
        <f>'Cedar Wood Oval Wholesale'!O61+('Cedar Wood Oval Wholesale'!O61*'Cedar Wood Oval Retail'!$W$7)</f>
        <v>160.16000000000003</v>
      </c>
      <c r="P61" s="260">
        <f>'Cedar Wood Oval Wholesale'!P61+('Cedar Wood Oval Wholesale'!P61*'Cedar Wood Oval Retail'!$W$7)</f>
        <v>160.16000000000003</v>
      </c>
      <c r="Q61" s="260">
        <f>'Cedar Wood Oval Wholesale'!Q61+('Cedar Wood Oval Wholesale'!Q61*'Cedar Wood Oval Retail'!$W$7)</f>
        <v>160.16000000000003</v>
      </c>
      <c r="R61" s="142"/>
      <c r="S61" s="160"/>
      <c r="T61" s="72"/>
    </row>
    <row r="62" spans="1:20" x14ac:dyDescent="0.25">
      <c r="A62" s="72"/>
      <c r="B62" s="193" t="s">
        <v>270</v>
      </c>
      <c r="C62" s="261">
        <f>'Cedar Wood Oval Wholesale'!C62</f>
        <v>804</v>
      </c>
      <c r="D62" s="261">
        <f>'Cedar Wood Oval Wholesale'!D62</f>
        <v>804</v>
      </c>
      <c r="E62" s="261">
        <f>'Cedar Wood Oval Wholesale'!E62</f>
        <v>804</v>
      </c>
      <c r="F62" s="261">
        <f>'Cedar Wood Oval Wholesale'!F62</f>
        <v>804</v>
      </c>
      <c r="G62" s="261">
        <f>'Cedar Wood Oval Wholesale'!G62</f>
        <v>804</v>
      </c>
      <c r="H62" s="261">
        <f>'Cedar Wood Oval Wholesale'!H62</f>
        <v>804</v>
      </c>
      <c r="I62" s="261">
        <f>'Cedar Wood Oval Wholesale'!I62</f>
        <v>804</v>
      </c>
      <c r="J62" s="261">
        <f>'Cedar Wood Oval Wholesale'!J62</f>
        <v>804</v>
      </c>
      <c r="K62" s="261">
        <f>'Cedar Wood Oval Wholesale'!K62</f>
        <v>804</v>
      </c>
      <c r="L62" s="261">
        <f>'Cedar Wood Oval Wholesale'!L62</f>
        <v>804</v>
      </c>
      <c r="M62" s="261">
        <f>'Cedar Wood Oval Wholesale'!M62</f>
        <v>804</v>
      </c>
      <c r="N62" s="261">
        <f>'Cedar Wood Oval Wholesale'!N62</f>
        <v>804</v>
      </c>
      <c r="O62" s="261">
        <f>'Cedar Wood Oval Wholesale'!O62</f>
        <v>804</v>
      </c>
      <c r="P62" s="261">
        <f>'Cedar Wood Oval Wholesale'!P62</f>
        <v>804</v>
      </c>
      <c r="Q62" s="261">
        <f>'Cedar Wood Oval Wholesale'!Q62</f>
        <v>804</v>
      </c>
      <c r="R62" s="161"/>
      <c r="S62" s="162"/>
      <c r="T62" s="72"/>
    </row>
    <row r="63" spans="1:20" x14ac:dyDescent="0.25">
      <c r="A63" s="72"/>
      <c r="B63" s="193"/>
      <c r="C63" s="100"/>
      <c r="D63" s="96"/>
      <c r="E63" s="96"/>
      <c r="F63" s="96"/>
      <c r="G63" s="96"/>
      <c r="H63" s="96"/>
      <c r="I63" s="96"/>
      <c r="J63" s="96"/>
      <c r="K63" s="101"/>
      <c r="L63" s="101"/>
      <c r="M63" s="101"/>
      <c r="N63" s="101"/>
      <c r="O63" s="101"/>
      <c r="P63" s="101"/>
      <c r="Q63" s="101"/>
      <c r="R63" s="101"/>
      <c r="S63" s="154"/>
      <c r="T63" s="72"/>
    </row>
    <row r="64" spans="1:20" x14ac:dyDescent="0.25">
      <c r="A64" s="93"/>
      <c r="B64" s="88"/>
      <c r="C64" s="88"/>
      <c r="D64" s="89"/>
      <c r="E64" s="90"/>
      <c r="F64" s="89"/>
      <c r="G64" s="88"/>
      <c r="H64" s="89"/>
      <c r="I64" s="89"/>
      <c r="J64" s="90"/>
      <c r="K64" s="72"/>
      <c r="L64" s="72"/>
      <c r="M64" s="72"/>
      <c r="N64" s="72"/>
      <c r="O64" s="72"/>
      <c r="P64" s="72"/>
      <c r="Q64" s="72"/>
      <c r="R64" s="72"/>
      <c r="S64" s="72"/>
      <c r="T64" s="72"/>
    </row>
    <row r="65" spans="2:10" x14ac:dyDescent="0.25">
      <c r="B65" s="151"/>
      <c r="C65" s="151"/>
      <c r="D65" s="152"/>
      <c r="E65" s="153"/>
      <c r="F65" s="152"/>
      <c r="G65" s="151"/>
      <c r="H65" s="152"/>
      <c r="I65" s="152"/>
      <c r="J65" s="153"/>
    </row>
  </sheetData>
  <mergeCells count="13">
    <mergeCell ref="A1:F4"/>
    <mergeCell ref="B5:F5"/>
    <mergeCell ref="H11:I11"/>
    <mergeCell ref="H12:I12"/>
    <mergeCell ref="V6:Y6"/>
    <mergeCell ref="B6:F6"/>
    <mergeCell ref="B7:F7"/>
    <mergeCell ref="B8:F8"/>
    <mergeCell ref="B9:F9"/>
    <mergeCell ref="B10:F10"/>
    <mergeCell ref="B12:F13"/>
    <mergeCell ref="B11:C11"/>
    <mergeCell ref="D11:F11"/>
  </mergeCells>
  <pageMargins left="0.55000000000000004" right="0.55000000000000004" top="0.75" bottom="0.5" header="0.3" footer="0.3"/>
  <pageSetup scale="62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3300"/>
    <pageSetUpPr fitToPage="1"/>
  </sheetPr>
  <dimension ref="A1:Z64"/>
  <sheetViews>
    <sheetView zoomScale="91" zoomScaleNormal="91" workbookViewId="0">
      <selection activeCell="A5" sqref="A5"/>
    </sheetView>
  </sheetViews>
  <sheetFormatPr defaultColWidth="0" defaultRowHeight="15" x14ac:dyDescent="0.25"/>
  <cols>
    <col min="1" max="1" width="3.140625" customWidth="1"/>
    <col min="2" max="2" width="26.85546875" customWidth="1"/>
    <col min="3" max="7" width="6.28515625" customWidth="1"/>
    <col min="8" max="8" width="7" customWidth="1"/>
    <col min="9" max="9" width="7.28515625" customWidth="1"/>
    <col min="10" max="10" width="7" customWidth="1"/>
    <col min="11" max="11" width="6.28515625" customWidth="1"/>
    <col min="12" max="13" width="7.140625" customWidth="1"/>
    <col min="14" max="14" width="6.7109375" customWidth="1"/>
    <col min="15" max="16" width="7" customWidth="1"/>
    <col min="17" max="17" width="6.7109375" customWidth="1"/>
    <col min="18" max="18" width="7.28515625" customWidth="1"/>
    <col min="19" max="19" width="7.7109375" customWidth="1"/>
    <col min="20" max="20" width="6.85546875" customWidth="1"/>
    <col min="21" max="21" width="3.140625" customWidth="1"/>
    <col min="22" max="82" width="6.28515625" customWidth="1"/>
  </cols>
  <sheetData>
    <row r="1" spans="1:21" s="76" customFormat="1" ht="15" customHeight="1" x14ac:dyDescent="0.25">
      <c r="A1" s="650" t="s">
        <v>387</v>
      </c>
      <c r="B1" s="650"/>
      <c r="C1" s="650"/>
      <c r="D1" s="650"/>
      <c r="E1" s="650"/>
      <c r="F1" s="650"/>
      <c r="G1" s="650"/>
      <c r="H1" s="650"/>
    </row>
    <row r="2" spans="1:21" s="76" customFormat="1" ht="14.45" customHeight="1" x14ac:dyDescent="0.25">
      <c r="A2" s="650"/>
      <c r="B2" s="650"/>
      <c r="C2" s="650"/>
      <c r="D2" s="650"/>
      <c r="E2" s="650"/>
      <c r="F2" s="650"/>
      <c r="G2" s="650"/>
      <c r="H2" s="650"/>
      <c r="J2" s="78"/>
    </row>
    <row r="3" spans="1:21" s="76" customFormat="1" ht="14.45" customHeight="1" x14ac:dyDescent="0.25">
      <c r="A3" s="650"/>
      <c r="B3" s="650"/>
      <c r="C3" s="650"/>
      <c r="D3" s="650"/>
      <c r="E3" s="650"/>
      <c r="F3" s="650"/>
      <c r="G3" s="650"/>
      <c r="H3" s="650"/>
      <c r="K3" s="77"/>
    </row>
    <row r="4" spans="1:21" s="76" customFormat="1" ht="16.5" customHeight="1" x14ac:dyDescent="0.25">
      <c r="A4" s="650"/>
      <c r="B4" s="650"/>
      <c r="C4" s="650"/>
      <c r="D4" s="650"/>
      <c r="E4" s="650"/>
      <c r="F4" s="650"/>
      <c r="G4" s="650"/>
      <c r="H4" s="650"/>
      <c r="I4" s="79"/>
      <c r="J4" s="79"/>
      <c r="K4" s="79"/>
    </row>
    <row r="5" spans="1:21" s="76" customFormat="1" ht="16.5" customHeight="1" x14ac:dyDescent="0.25">
      <c r="B5" s="638" t="s">
        <v>70</v>
      </c>
      <c r="C5" s="638"/>
      <c r="D5" s="638"/>
      <c r="E5" s="638"/>
      <c r="F5" s="638"/>
      <c r="G5" s="638"/>
      <c r="H5" s="638"/>
      <c r="I5" s="79"/>
      <c r="J5" s="79"/>
      <c r="K5" s="79"/>
    </row>
    <row r="6" spans="1:21" s="76" customFormat="1" ht="16.5" customHeight="1" x14ac:dyDescent="0.25">
      <c r="B6" s="709" t="s">
        <v>71</v>
      </c>
      <c r="C6" s="709"/>
      <c r="D6" s="709"/>
      <c r="E6" s="709"/>
      <c r="F6" s="709"/>
      <c r="G6" s="709"/>
      <c r="H6" s="709"/>
      <c r="I6" s="79"/>
      <c r="J6" s="79"/>
      <c r="K6" s="79"/>
    </row>
    <row r="7" spans="1:21" s="76" customFormat="1" ht="17.649999999999999" customHeight="1" x14ac:dyDescent="0.25">
      <c r="B7" s="638" t="s">
        <v>72</v>
      </c>
      <c r="C7" s="638"/>
      <c r="D7" s="638"/>
      <c r="E7" s="638"/>
      <c r="F7" s="638"/>
      <c r="G7" s="638"/>
      <c r="H7" s="638"/>
      <c r="I7" s="79"/>
      <c r="J7" s="79"/>
      <c r="K7" s="79"/>
    </row>
    <row r="8" spans="1:21" s="76" customFormat="1" ht="16.5" customHeight="1" x14ac:dyDescent="0.25">
      <c r="B8" s="638" t="s">
        <v>226</v>
      </c>
      <c r="C8" s="638"/>
      <c r="D8" s="638"/>
      <c r="E8" s="638"/>
      <c r="F8" s="638"/>
      <c r="G8" s="638"/>
      <c r="H8" s="638"/>
      <c r="I8" s="79"/>
      <c r="J8" s="79"/>
      <c r="K8" s="79"/>
    </row>
    <row r="9" spans="1:21" s="76" customFormat="1" ht="22.9" customHeight="1" x14ac:dyDescent="0.25">
      <c r="B9" s="638" t="s">
        <v>385</v>
      </c>
      <c r="C9" s="638"/>
      <c r="D9" s="638"/>
      <c r="E9" s="638"/>
      <c r="F9" s="638"/>
      <c r="G9" s="638"/>
      <c r="H9" s="638"/>
      <c r="I9" s="79"/>
      <c r="J9" s="79"/>
      <c r="K9" s="79"/>
    </row>
    <row r="10" spans="1:21" s="76" customFormat="1" ht="16.5" customHeight="1" thickBot="1" x14ac:dyDescent="0.3">
      <c r="B10" s="644" t="s">
        <v>217</v>
      </c>
      <c r="C10" s="644"/>
      <c r="D10" s="644"/>
      <c r="E10" s="644"/>
      <c r="F10" s="644"/>
      <c r="G10" s="644"/>
      <c r="H10" s="644"/>
      <c r="I10" s="79"/>
      <c r="J10" s="79"/>
      <c r="K10" s="79"/>
    </row>
    <row r="11" spans="1:21" s="76" customFormat="1" ht="16.5" customHeight="1" x14ac:dyDescent="0.25">
      <c r="B11" s="665" t="s">
        <v>368</v>
      </c>
      <c r="C11" s="665"/>
      <c r="D11" s="665"/>
      <c r="E11" s="666">
        <v>44991</v>
      </c>
      <c r="F11" s="666"/>
      <c r="G11" s="666"/>
      <c r="H11" s="589"/>
      <c r="I11" s="704" t="s">
        <v>332</v>
      </c>
      <c r="J11" s="705"/>
      <c r="K11" s="79"/>
    </row>
    <row r="12" spans="1:21" s="76" customFormat="1" ht="16.5" customHeight="1" thickBot="1" x14ac:dyDescent="0.3">
      <c r="A12" s="77"/>
      <c r="B12" s="664" t="s">
        <v>310</v>
      </c>
      <c r="C12" s="664"/>
      <c r="D12" s="664"/>
      <c r="E12" s="664"/>
      <c r="F12" s="664"/>
      <c r="G12" s="664"/>
      <c r="H12" s="664"/>
      <c r="I12" s="706" t="s">
        <v>330</v>
      </c>
      <c r="J12" s="707"/>
      <c r="K12" s="79"/>
    </row>
    <row r="13" spans="1:21" s="76" customFormat="1" ht="16.5" customHeight="1" x14ac:dyDescent="0.25">
      <c r="A13" s="77"/>
      <c r="B13" s="664"/>
      <c r="C13" s="664"/>
      <c r="D13" s="664"/>
      <c r="E13" s="664"/>
      <c r="F13" s="664"/>
      <c r="G13" s="664"/>
      <c r="H13" s="664"/>
      <c r="I13" s="79"/>
      <c r="J13" s="79"/>
      <c r="K13" s="79"/>
    </row>
    <row r="14" spans="1:21" s="76" customFormat="1" ht="16.5" customHeight="1" x14ac:dyDescent="0.4">
      <c r="A14" s="173"/>
      <c r="B14" s="186"/>
      <c r="C14" s="175"/>
      <c r="D14" s="175"/>
      <c r="E14" s="175"/>
      <c r="F14" s="173"/>
      <c r="G14" s="173"/>
      <c r="H14" s="177"/>
      <c r="I14" s="178"/>
      <c r="J14" s="178"/>
      <c r="K14" s="178"/>
      <c r="L14" s="187"/>
      <c r="M14" s="187"/>
      <c r="N14" s="187"/>
      <c r="O14" s="187"/>
      <c r="P14" s="187"/>
      <c r="Q14" s="187"/>
      <c r="R14" s="187"/>
      <c r="S14" s="187"/>
      <c r="T14" s="187"/>
      <c r="U14" s="187"/>
    </row>
    <row r="15" spans="1:21" s="76" customFormat="1" ht="16.5" customHeight="1" x14ac:dyDescent="0.35">
      <c r="A15" s="91"/>
      <c r="B15" s="92"/>
      <c r="C15" s="73"/>
      <c r="D15" s="74"/>
      <c r="E15" s="74"/>
      <c r="F15" s="74"/>
      <c r="G15" s="74"/>
      <c r="H15" s="74"/>
      <c r="I15" s="74"/>
      <c r="J15" s="74"/>
      <c r="K15" s="86"/>
      <c r="L15" s="72"/>
      <c r="M15" s="72"/>
      <c r="N15" s="72"/>
      <c r="O15" s="72"/>
      <c r="P15" s="72"/>
      <c r="Q15" s="72"/>
      <c r="R15" s="72"/>
      <c r="S15" s="72"/>
      <c r="T15" s="72"/>
      <c r="U15" s="72"/>
    </row>
    <row r="16" spans="1:21" s="76" customFormat="1" ht="16.5" customHeight="1" x14ac:dyDescent="0.35">
      <c r="A16" s="91"/>
      <c r="B16" s="326" t="s">
        <v>311</v>
      </c>
      <c r="C16" s="295" t="s">
        <v>82</v>
      </c>
      <c r="D16" s="295" t="s">
        <v>84</v>
      </c>
      <c r="E16" s="295" t="s">
        <v>86</v>
      </c>
      <c r="F16" s="295" t="s">
        <v>88</v>
      </c>
      <c r="G16" s="295" t="s">
        <v>90</v>
      </c>
      <c r="H16" s="295" t="s">
        <v>91</v>
      </c>
      <c r="I16" s="295" t="s">
        <v>93</v>
      </c>
      <c r="J16" s="295" t="s">
        <v>94</v>
      </c>
      <c r="K16" s="295" t="s">
        <v>96</v>
      </c>
      <c r="L16" s="295" t="s">
        <v>97</v>
      </c>
      <c r="M16" s="295" t="s">
        <v>99</v>
      </c>
      <c r="N16" s="295" t="s">
        <v>101</v>
      </c>
      <c r="O16" s="295" t="s">
        <v>103</v>
      </c>
      <c r="P16" s="295" t="s">
        <v>105</v>
      </c>
      <c r="Q16" s="295" t="s">
        <v>107</v>
      </c>
      <c r="R16" s="295" t="s">
        <v>109</v>
      </c>
      <c r="S16" s="295" t="s">
        <v>111</v>
      </c>
      <c r="T16" s="295" t="s">
        <v>113</v>
      </c>
      <c r="U16" s="72"/>
    </row>
    <row r="17" spans="1:26" s="76" customFormat="1" ht="16.5" customHeight="1" x14ac:dyDescent="0.25">
      <c r="A17" s="72"/>
      <c r="B17" s="296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72"/>
    </row>
    <row r="18" spans="1:26" ht="16.5" customHeight="1" x14ac:dyDescent="0.25">
      <c r="A18" s="72"/>
      <c r="B18" s="327" t="s">
        <v>194</v>
      </c>
      <c r="C18" s="599">
        <v>4607.9130600000008</v>
      </c>
      <c r="D18" s="599">
        <v>5642.6724839999997</v>
      </c>
      <c r="E18" s="599">
        <v>6102.81706536</v>
      </c>
      <c r="F18" s="599">
        <v>5375.8985700000003</v>
      </c>
      <c r="G18" s="599">
        <v>6313.6492980000003</v>
      </c>
      <c r="H18" s="599">
        <v>6993.3568946399982</v>
      </c>
      <c r="I18" s="599">
        <v>7623.2666940000008</v>
      </c>
      <c r="J18" s="599">
        <v>8536.7652479999997</v>
      </c>
      <c r="K18" s="599">
        <v>6831.0290100000002</v>
      </c>
      <c r="L18" s="599">
        <v>7914.2927820000014</v>
      </c>
      <c r="M18" s="599">
        <v>8674.1942340000005</v>
      </c>
      <c r="N18" s="599">
        <v>9725.1217740000011</v>
      </c>
      <c r="O18" s="599">
        <v>10533.527574</v>
      </c>
      <c r="P18" s="599">
        <v>11948.237724000001</v>
      </c>
      <c r="Q18" s="599">
        <v>8358.9159719999989</v>
      </c>
      <c r="R18" s="599">
        <v>11212.588446000002</v>
      </c>
      <c r="S18" s="599">
        <v>12134.171058</v>
      </c>
      <c r="T18" s="599">
        <v>13783.318890000002</v>
      </c>
      <c r="U18" s="72"/>
    </row>
    <row r="19" spans="1:26" ht="16.5" customHeight="1" x14ac:dyDescent="0.25">
      <c r="A19" s="72"/>
      <c r="B19" s="236" t="s">
        <v>181</v>
      </c>
      <c r="C19" s="260" t="s">
        <v>206</v>
      </c>
      <c r="D19" s="260" t="s">
        <v>206</v>
      </c>
      <c r="E19" s="260" t="s">
        <v>206</v>
      </c>
      <c r="F19" s="260">
        <v>6792.5488939199995</v>
      </c>
      <c r="G19" s="260">
        <v>7752.9349843199998</v>
      </c>
      <c r="H19" s="260">
        <v>8577.1855379999997</v>
      </c>
      <c r="I19" s="260">
        <v>9118.8174240000008</v>
      </c>
      <c r="J19" s="260">
        <v>10267.400384639999</v>
      </c>
      <c r="K19" s="260">
        <v>8375.0840879999996</v>
      </c>
      <c r="L19" s="260">
        <v>9555.3565560000006</v>
      </c>
      <c r="M19" s="260">
        <v>10323.342066000001</v>
      </c>
      <c r="N19" s="260">
        <v>11422.773954</v>
      </c>
      <c r="O19" s="260">
        <v>12441.365261999999</v>
      </c>
      <c r="P19" s="260">
        <v>14082.752398320003</v>
      </c>
      <c r="Q19" s="260">
        <v>9935.6306443199974</v>
      </c>
      <c r="R19" s="260">
        <v>12926.408742000001</v>
      </c>
      <c r="S19" s="260">
        <v>13855.752049679997</v>
      </c>
      <c r="T19" s="260">
        <v>15966.014550000002</v>
      </c>
      <c r="U19" s="72"/>
      <c r="X19" s="166"/>
    </row>
    <row r="20" spans="1:26" ht="16.5" customHeight="1" x14ac:dyDescent="0.25">
      <c r="A20" s="72"/>
      <c r="B20" s="238"/>
      <c r="C20" s="261"/>
      <c r="D20" s="261"/>
      <c r="E20" s="261"/>
      <c r="F20" s="261"/>
      <c r="G20" s="261"/>
      <c r="H20" s="261"/>
      <c r="I20" s="261"/>
      <c r="J20" s="261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72"/>
      <c r="Z20" s="76"/>
    </row>
    <row r="21" spans="1:26" ht="15" customHeight="1" x14ac:dyDescent="0.25">
      <c r="A21" s="72"/>
      <c r="B21" s="236" t="s">
        <v>183</v>
      </c>
      <c r="C21" s="260"/>
      <c r="D21" s="263"/>
      <c r="E21" s="260"/>
      <c r="F21" s="260"/>
      <c r="G21" s="260"/>
      <c r="H21" s="260"/>
      <c r="I21" s="260"/>
      <c r="J21" s="260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72"/>
    </row>
    <row r="22" spans="1:26" ht="15.95" customHeight="1" x14ac:dyDescent="0.25">
      <c r="A22" s="72"/>
      <c r="B22" s="243" t="s">
        <v>224</v>
      </c>
      <c r="C22" s="261">
        <v>195.56953113600002</v>
      </c>
      <c r="D22" s="261">
        <v>240.969600864</v>
      </c>
      <c r="E22" s="261">
        <v>261.92347920000003</v>
      </c>
      <c r="F22" s="261">
        <v>249.700383504</v>
      </c>
      <c r="G22" s="261">
        <v>279.38504448000003</v>
      </c>
      <c r="H22" s="261">
        <v>314.30817503999998</v>
      </c>
      <c r="I22" s="261">
        <v>340.50052296000001</v>
      </c>
      <c r="J22" s="261">
        <v>380.66212310399999</v>
      </c>
      <c r="K22" s="261">
        <v>305.57739240000001</v>
      </c>
      <c r="L22" s="261">
        <v>352.72361865599999</v>
      </c>
      <c r="M22" s="261">
        <v>389.39290574400002</v>
      </c>
      <c r="N22" s="261">
        <v>427.80834935999997</v>
      </c>
      <c r="O22" s="261">
        <v>462.73147991999997</v>
      </c>
      <c r="P22" s="261">
        <v>518.60848881599998</v>
      </c>
      <c r="Q22" s="261">
        <v>371.93134046400002</v>
      </c>
      <c r="R22" s="261">
        <v>471.46226256000006</v>
      </c>
      <c r="S22" s="261">
        <v>509.877706176</v>
      </c>
      <c r="T22" s="261">
        <v>593.69321951999996</v>
      </c>
      <c r="U22" s="72"/>
    </row>
    <row r="23" spans="1:26" x14ac:dyDescent="0.25">
      <c r="A23" s="72"/>
      <c r="B23" s="244"/>
      <c r="C23" s="260"/>
      <c r="D23" s="260"/>
      <c r="E23" s="260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72"/>
    </row>
    <row r="24" spans="1:26" ht="15" customHeight="1" x14ac:dyDescent="0.25">
      <c r="A24" s="72"/>
      <c r="B24" s="243"/>
      <c r="C24" s="261"/>
      <c r="D24" s="261"/>
      <c r="E24" s="261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72"/>
    </row>
    <row r="25" spans="1:26" ht="15" customHeight="1" x14ac:dyDescent="0.25">
      <c r="A25" s="72"/>
      <c r="B25" s="247" t="s">
        <v>229</v>
      </c>
      <c r="C25" s="600">
        <v>511.62386270399998</v>
      </c>
      <c r="D25" s="600">
        <v>619.88556743999993</v>
      </c>
      <c r="E25" s="600">
        <v>687.98567203200002</v>
      </c>
      <c r="F25" s="600">
        <v>646.07791536000002</v>
      </c>
      <c r="G25" s="600">
        <v>698.46261119999997</v>
      </c>
      <c r="H25" s="600">
        <v>750.84730704000003</v>
      </c>
      <c r="I25" s="600">
        <v>806.72431593600015</v>
      </c>
      <c r="J25" s="600">
        <v>908.00139455999999</v>
      </c>
      <c r="K25" s="600">
        <v>742.11652440000012</v>
      </c>
      <c r="L25" s="600">
        <v>806.72431593600015</v>
      </c>
      <c r="M25" s="600">
        <v>894.03214233600011</v>
      </c>
      <c r="N25" s="600">
        <v>981.33996873600006</v>
      </c>
      <c r="O25" s="600">
        <v>1035.4708211040002</v>
      </c>
      <c r="P25" s="600">
        <v>1187.3864390399999</v>
      </c>
      <c r="Q25" s="600">
        <v>908.00139455999999</v>
      </c>
      <c r="R25" s="600">
        <v>1047.6939168000001</v>
      </c>
      <c r="S25" s="600">
        <v>1126.27096056</v>
      </c>
      <c r="T25" s="600">
        <v>1253.7403871040001</v>
      </c>
      <c r="U25" s="72"/>
    </row>
    <row r="26" spans="1:26" ht="15" customHeight="1" x14ac:dyDescent="0.25">
      <c r="A26" s="72"/>
      <c r="B26" s="243" t="s">
        <v>79</v>
      </c>
      <c r="C26" s="261">
        <v>319.54664462400001</v>
      </c>
      <c r="D26" s="261">
        <v>399.86984491199996</v>
      </c>
      <c r="E26" s="261">
        <v>399.86984491199996</v>
      </c>
      <c r="F26" s="261">
        <v>319.54664462400001</v>
      </c>
      <c r="G26" s="261">
        <v>399.86984491199996</v>
      </c>
      <c r="H26" s="261">
        <v>399.86984491199996</v>
      </c>
      <c r="I26" s="261">
        <v>399.86984491199996</v>
      </c>
      <c r="J26" s="261">
        <v>558.77008896000007</v>
      </c>
      <c r="K26" s="261">
        <v>359.70824476799993</v>
      </c>
      <c r="L26" s="261">
        <v>399.86984491199996</v>
      </c>
      <c r="M26" s="261">
        <v>399.86984491199996</v>
      </c>
      <c r="N26" s="261">
        <v>558.77008896000007</v>
      </c>
      <c r="O26" s="261">
        <v>558.77008896000007</v>
      </c>
      <c r="P26" s="261">
        <v>558.77008896000007</v>
      </c>
      <c r="Q26" s="261">
        <v>480.19304520000009</v>
      </c>
      <c r="R26" s="261">
        <v>640.83944577600005</v>
      </c>
      <c r="S26" s="261">
        <v>640.83944577600005</v>
      </c>
      <c r="T26" s="261">
        <v>640.83944577600005</v>
      </c>
      <c r="U26" s="72"/>
    </row>
    <row r="27" spans="1:26" ht="15" customHeight="1" x14ac:dyDescent="0.25">
      <c r="A27" s="72"/>
      <c r="B27" s="244" t="s">
        <v>200</v>
      </c>
      <c r="C27" s="260">
        <v>326.53127073600001</v>
      </c>
      <c r="D27" s="260">
        <v>363.20055782399999</v>
      </c>
      <c r="E27" s="260">
        <v>363.20055782399999</v>
      </c>
      <c r="F27" s="260">
        <v>326.53127073600001</v>
      </c>
      <c r="G27" s="260">
        <v>363.20055782399999</v>
      </c>
      <c r="H27" s="260">
        <v>363.20055782399999</v>
      </c>
      <c r="I27" s="260">
        <v>363.20055782399999</v>
      </c>
      <c r="J27" s="260">
        <v>506.38539312</v>
      </c>
      <c r="K27" s="260">
        <v>326.53127073600001</v>
      </c>
      <c r="L27" s="260">
        <v>363.20055782399999</v>
      </c>
      <c r="M27" s="260">
        <v>363.20055782399999</v>
      </c>
      <c r="N27" s="260">
        <v>506.38539312</v>
      </c>
      <c r="O27" s="260">
        <v>506.38539312</v>
      </c>
      <c r="P27" s="260">
        <v>506.38539312</v>
      </c>
      <c r="Q27" s="260">
        <v>433.04681894399988</v>
      </c>
      <c r="R27" s="260">
        <v>576.23165424000001</v>
      </c>
      <c r="S27" s="260">
        <v>576.23165424000001</v>
      </c>
      <c r="T27" s="260">
        <v>576.23165424000001</v>
      </c>
      <c r="U27" s="72"/>
    </row>
    <row r="28" spans="1:26" ht="15" customHeight="1" x14ac:dyDescent="0.25">
      <c r="A28" s="72"/>
      <c r="B28" s="243"/>
      <c r="C28" s="261"/>
      <c r="D28" s="261"/>
      <c r="E28" s="261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72"/>
    </row>
    <row r="29" spans="1:26" ht="15" customHeight="1" x14ac:dyDescent="0.25">
      <c r="A29" s="72"/>
      <c r="B29" s="230" t="s">
        <v>188</v>
      </c>
      <c r="C29" s="600">
        <v>-639.09328924800002</v>
      </c>
      <c r="D29" s="600">
        <v>-777.03965496000001</v>
      </c>
      <c r="E29" s="600">
        <v>-838.15513343999999</v>
      </c>
      <c r="F29" s="600">
        <v>-742.11652440000012</v>
      </c>
      <c r="G29" s="600">
        <v>-869.58595094400005</v>
      </c>
      <c r="H29" s="600">
        <v>-1018.0092558239999</v>
      </c>
      <c r="I29" s="600">
        <v>-1108.80939528</v>
      </c>
      <c r="J29" s="600">
        <v>-1257.2327001599999</v>
      </c>
      <c r="K29" s="600">
        <v>-939.43221206399983</v>
      </c>
      <c r="L29" s="600">
        <v>-1161.1940911200002</v>
      </c>
      <c r="M29" s="600">
        <v>-1265.9634828000001</v>
      </c>
      <c r="N29" s="600">
        <v>-1430.1021964320003</v>
      </c>
      <c r="O29" s="600">
        <v>-1548.8408403359999</v>
      </c>
      <c r="P29" s="600">
        <v>-1758.379623696</v>
      </c>
      <c r="Q29" s="600">
        <v>-1231.0403522399999</v>
      </c>
      <c r="R29" s="600">
        <v>-1648.3717624319997</v>
      </c>
      <c r="S29" s="600">
        <v>-1781.0796585599999</v>
      </c>
      <c r="T29" s="600">
        <v>-2029.0338855360001</v>
      </c>
      <c r="U29" s="72"/>
    </row>
    <row r="30" spans="1:26" ht="15" customHeight="1" x14ac:dyDescent="0.25">
      <c r="A30" s="72"/>
      <c r="B30" s="243" t="s">
        <v>189</v>
      </c>
      <c r="C30" s="261">
        <v>-419.07756671999999</v>
      </c>
      <c r="D30" s="261">
        <v>-555.27777590400001</v>
      </c>
      <c r="E30" s="261">
        <v>-607.66247174399996</v>
      </c>
      <c r="F30" s="261">
        <v>-565.75471507199995</v>
      </c>
      <c r="G30" s="261">
        <v>-607.66247174399996</v>
      </c>
      <c r="H30" s="261">
        <v>-660.04716758400002</v>
      </c>
      <c r="I30" s="261">
        <v>-742.11652440000012</v>
      </c>
      <c r="J30" s="261">
        <v>-825.9320377439999</v>
      </c>
      <c r="K30" s="261">
        <v>-679.25488939200022</v>
      </c>
      <c r="L30" s="261">
        <v>-721.16264606400011</v>
      </c>
      <c r="M30" s="261">
        <v>-782.27812454400009</v>
      </c>
      <c r="N30" s="261">
        <v>-855.61669871999993</v>
      </c>
      <c r="O30" s="261">
        <v>-908.00139455999999</v>
      </c>
      <c r="P30" s="261">
        <v>-1054.6785429120002</v>
      </c>
      <c r="Q30" s="261">
        <v>-803.23200287999998</v>
      </c>
      <c r="R30" s="261">
        <v>-991.816907904</v>
      </c>
      <c r="S30" s="261">
        <v>-1044.2016037440001</v>
      </c>
      <c r="T30" s="261">
        <v>-1169.9248737600001</v>
      </c>
      <c r="U30" s="72"/>
    </row>
    <row r="31" spans="1:26" ht="15" customHeight="1" x14ac:dyDescent="0.25">
      <c r="A31" s="72"/>
      <c r="B31" s="87" t="s">
        <v>230</v>
      </c>
      <c r="C31" s="260">
        <v>199.06184419200002</v>
      </c>
      <c r="D31" s="260">
        <v>230.49266169600003</v>
      </c>
      <c r="E31" s="260">
        <v>240.969600864</v>
      </c>
      <c r="F31" s="260">
        <v>218.26956600000005</v>
      </c>
      <c r="G31" s="260">
        <v>249.700383504</v>
      </c>
      <c r="H31" s="260">
        <v>279.38504448000003</v>
      </c>
      <c r="I31" s="260">
        <v>300.33892281599998</v>
      </c>
      <c r="J31" s="260">
        <v>340.50052296000001</v>
      </c>
      <c r="K31" s="260">
        <v>268.90810531199998</v>
      </c>
      <c r="L31" s="260">
        <v>309.06970545600001</v>
      </c>
      <c r="M31" s="260">
        <v>340.50052296000001</v>
      </c>
      <c r="N31" s="260">
        <v>380.66212310399999</v>
      </c>
      <c r="O31" s="260">
        <v>410.34678408000002</v>
      </c>
      <c r="P31" s="260">
        <v>467.969949504</v>
      </c>
      <c r="Q31" s="260">
        <v>319.54664462400001</v>
      </c>
      <c r="R31" s="260">
        <v>440.03144505600005</v>
      </c>
      <c r="S31" s="260">
        <v>480.19304520000009</v>
      </c>
      <c r="T31" s="260">
        <v>541.30852368000001</v>
      </c>
      <c r="U31" s="72"/>
    </row>
    <row r="32" spans="1:26" ht="14.45" customHeight="1" x14ac:dyDescent="0.25">
      <c r="A32" s="72"/>
      <c r="B32" s="249"/>
      <c r="C32" s="239"/>
      <c r="D32" s="239"/>
      <c r="E32" s="239"/>
      <c r="F32" s="239"/>
      <c r="G32" s="239"/>
      <c r="H32" s="239"/>
      <c r="I32" s="239"/>
      <c r="J32" s="239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136"/>
    </row>
    <row r="33" spans="1:21" ht="14.45" customHeight="1" x14ac:dyDescent="0.25">
      <c r="A33" s="72"/>
      <c r="B33" s="143" t="s">
        <v>235</v>
      </c>
      <c r="C33" s="600">
        <v>250</v>
      </c>
      <c r="D33" s="600">
        <v>250</v>
      </c>
      <c r="E33" s="600">
        <v>250</v>
      </c>
      <c r="F33" s="600">
        <v>250</v>
      </c>
      <c r="G33" s="600">
        <v>250</v>
      </c>
      <c r="H33" s="600">
        <v>250</v>
      </c>
      <c r="I33" s="600">
        <v>250</v>
      </c>
      <c r="J33" s="600">
        <v>250</v>
      </c>
      <c r="K33" s="600">
        <v>250</v>
      </c>
      <c r="L33" s="600">
        <v>250</v>
      </c>
      <c r="M33" s="600">
        <v>250</v>
      </c>
      <c r="N33" s="600">
        <v>250</v>
      </c>
      <c r="O33" s="600">
        <v>250</v>
      </c>
      <c r="P33" s="600">
        <v>250</v>
      </c>
      <c r="Q33" s="600">
        <v>250</v>
      </c>
      <c r="R33" s="600">
        <v>250</v>
      </c>
      <c r="S33" s="600">
        <v>250</v>
      </c>
      <c r="T33" s="600">
        <v>250</v>
      </c>
      <c r="U33" s="72"/>
    </row>
    <row r="34" spans="1:21" ht="14.45" customHeight="1" x14ac:dyDescent="0.25">
      <c r="A34" s="72"/>
      <c r="B34" s="250" t="s">
        <v>236</v>
      </c>
      <c r="C34" s="261">
        <v>232</v>
      </c>
      <c r="D34" s="261">
        <v>232</v>
      </c>
      <c r="E34" s="261">
        <v>232</v>
      </c>
      <c r="F34" s="261">
        <v>232</v>
      </c>
      <c r="G34" s="261">
        <v>232</v>
      </c>
      <c r="H34" s="261">
        <v>232</v>
      </c>
      <c r="I34" s="261">
        <v>232</v>
      </c>
      <c r="J34" s="261">
        <v>232</v>
      </c>
      <c r="K34" s="261">
        <v>232</v>
      </c>
      <c r="L34" s="261">
        <v>232</v>
      </c>
      <c r="M34" s="261">
        <v>232</v>
      </c>
      <c r="N34" s="261">
        <v>232</v>
      </c>
      <c r="O34" s="261">
        <v>232</v>
      </c>
      <c r="P34" s="261">
        <v>232</v>
      </c>
      <c r="Q34" s="261">
        <v>232</v>
      </c>
      <c r="R34" s="261">
        <v>232</v>
      </c>
      <c r="S34" s="261">
        <v>232</v>
      </c>
      <c r="T34" s="261">
        <v>232</v>
      </c>
      <c r="U34" s="72"/>
    </row>
    <row r="35" spans="1:21" ht="14.45" customHeight="1" x14ac:dyDescent="0.25">
      <c r="A35" s="72"/>
      <c r="B35" s="188" t="s">
        <v>285</v>
      </c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72"/>
    </row>
    <row r="36" spans="1:21" ht="15" customHeight="1" x14ac:dyDescent="0.25">
      <c r="A36" s="72"/>
      <c r="B36" s="250"/>
      <c r="C36" s="252"/>
      <c r="D36" s="252"/>
      <c r="E36" s="252"/>
      <c r="F36" s="252"/>
      <c r="G36" s="252"/>
      <c r="H36" s="252"/>
      <c r="I36" s="252"/>
      <c r="J36" s="252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72"/>
    </row>
    <row r="37" spans="1:21" x14ac:dyDescent="0.25">
      <c r="A37" s="72"/>
      <c r="B37" s="299"/>
      <c r="C37" s="98"/>
      <c r="D37" s="98"/>
      <c r="E37" s="98"/>
      <c r="F37" s="98"/>
      <c r="G37" s="98"/>
      <c r="H37" s="98"/>
      <c r="I37" s="98"/>
      <c r="J37" s="98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72"/>
    </row>
    <row r="38" spans="1:21" x14ac:dyDescent="0.25">
      <c r="A38" s="72"/>
      <c r="B38" s="253" t="s">
        <v>240</v>
      </c>
      <c r="C38" s="261">
        <v>48</v>
      </c>
      <c r="D38" s="261">
        <v>48</v>
      </c>
      <c r="E38" s="261">
        <v>48</v>
      </c>
      <c r="F38" s="261">
        <v>48</v>
      </c>
      <c r="G38" s="261">
        <v>48</v>
      </c>
      <c r="H38" s="261">
        <v>48</v>
      </c>
      <c r="I38" s="261">
        <v>48</v>
      </c>
      <c r="J38" s="261">
        <v>48</v>
      </c>
      <c r="K38" s="261">
        <v>48</v>
      </c>
      <c r="L38" s="261">
        <v>48</v>
      </c>
      <c r="M38" s="261">
        <v>48</v>
      </c>
      <c r="N38" s="261">
        <v>48</v>
      </c>
      <c r="O38" s="261">
        <v>48</v>
      </c>
      <c r="P38" s="261">
        <v>48</v>
      </c>
      <c r="Q38" s="261">
        <v>48</v>
      </c>
      <c r="R38" s="261">
        <v>48</v>
      </c>
      <c r="S38" s="261">
        <v>48</v>
      </c>
      <c r="T38" s="261">
        <v>48</v>
      </c>
      <c r="U38" s="72"/>
    </row>
    <row r="39" spans="1:21" x14ac:dyDescent="0.25">
      <c r="A39" s="72"/>
      <c r="B39" s="87" t="s">
        <v>259</v>
      </c>
      <c r="C39" s="260">
        <v>475</v>
      </c>
      <c r="D39" s="260">
        <v>475</v>
      </c>
      <c r="E39" s="260">
        <v>475</v>
      </c>
      <c r="F39" s="260">
        <v>475</v>
      </c>
      <c r="G39" s="260">
        <v>475</v>
      </c>
      <c r="H39" s="260">
        <v>475</v>
      </c>
      <c r="I39" s="260">
        <v>475</v>
      </c>
      <c r="J39" s="260">
        <v>475</v>
      </c>
      <c r="K39" s="260">
        <v>475</v>
      </c>
      <c r="L39" s="260">
        <v>475</v>
      </c>
      <c r="M39" s="260">
        <v>475</v>
      </c>
      <c r="N39" s="260">
        <v>475</v>
      </c>
      <c r="O39" s="260">
        <v>475</v>
      </c>
      <c r="P39" s="260">
        <v>475</v>
      </c>
      <c r="Q39" s="260">
        <v>475</v>
      </c>
      <c r="R39" s="260">
        <v>475</v>
      </c>
      <c r="S39" s="260">
        <v>475</v>
      </c>
      <c r="T39" s="260">
        <v>475</v>
      </c>
      <c r="U39" s="136"/>
    </row>
    <row r="40" spans="1:21" x14ac:dyDescent="0.25">
      <c r="A40" s="72"/>
      <c r="B40" s="328" t="s">
        <v>197</v>
      </c>
      <c r="C40" s="599">
        <v>1112</v>
      </c>
      <c r="D40" s="599">
        <v>1256</v>
      </c>
      <c r="E40" s="599">
        <v>1296</v>
      </c>
      <c r="F40" s="599">
        <v>1200</v>
      </c>
      <c r="G40" s="599">
        <v>1305</v>
      </c>
      <c r="H40" s="599">
        <v>1352</v>
      </c>
      <c r="I40" s="599">
        <v>1392</v>
      </c>
      <c r="J40" s="599">
        <v>1672</v>
      </c>
      <c r="K40" s="599">
        <v>1320</v>
      </c>
      <c r="L40" s="599">
        <v>1408</v>
      </c>
      <c r="M40" s="599">
        <v>1488</v>
      </c>
      <c r="N40" s="599">
        <v>1752</v>
      </c>
      <c r="O40" s="599">
        <v>1808</v>
      </c>
      <c r="P40" s="599">
        <v>1880</v>
      </c>
      <c r="Q40" s="599">
        <v>1544</v>
      </c>
      <c r="R40" s="599">
        <v>1992</v>
      </c>
      <c r="S40" s="599">
        <v>2032</v>
      </c>
      <c r="T40" s="599">
        <v>2144</v>
      </c>
      <c r="U40" s="72"/>
    </row>
    <row r="41" spans="1:21" ht="15.95" customHeight="1" x14ac:dyDescent="0.25">
      <c r="A41" s="72"/>
      <c r="B41" s="299" t="s">
        <v>231</v>
      </c>
      <c r="C41" s="260" t="s">
        <v>206</v>
      </c>
      <c r="D41" s="260" t="s">
        <v>206</v>
      </c>
      <c r="E41" s="260" t="s">
        <v>206</v>
      </c>
      <c r="F41" s="260">
        <v>108</v>
      </c>
      <c r="G41" s="260">
        <v>126</v>
      </c>
      <c r="H41" s="260">
        <v>144</v>
      </c>
      <c r="I41" s="260">
        <v>153</v>
      </c>
      <c r="J41" s="260">
        <v>216</v>
      </c>
      <c r="K41" s="260">
        <v>144</v>
      </c>
      <c r="L41" s="260">
        <v>162</v>
      </c>
      <c r="M41" s="260">
        <v>171</v>
      </c>
      <c r="N41" s="260">
        <v>207</v>
      </c>
      <c r="O41" s="260">
        <v>216</v>
      </c>
      <c r="P41" s="260">
        <v>225</v>
      </c>
      <c r="Q41" s="260">
        <v>171</v>
      </c>
      <c r="R41" s="260">
        <v>207</v>
      </c>
      <c r="S41" s="260">
        <v>234</v>
      </c>
      <c r="T41" s="260">
        <v>252</v>
      </c>
      <c r="U41" s="72"/>
    </row>
    <row r="42" spans="1:21" ht="15.95" customHeight="1" x14ac:dyDescent="0.25">
      <c r="A42" s="72"/>
      <c r="B42" s="255" t="s">
        <v>76</v>
      </c>
      <c r="C42" s="599">
        <v>2532.6653520000004</v>
      </c>
      <c r="D42" s="599">
        <v>3256.284024</v>
      </c>
      <c r="E42" s="599">
        <v>3403.9613039999999</v>
      </c>
      <c r="F42" s="599">
        <v>3034.7681039999998</v>
      </c>
      <c r="G42" s="599">
        <v>3440.8806240000004</v>
      </c>
      <c r="H42" s="599">
        <v>3551.6385840000003</v>
      </c>
      <c r="I42" s="599">
        <v>3692.2273545599996</v>
      </c>
      <c r="J42" s="599">
        <v>4570.6118159999996</v>
      </c>
      <c r="K42" s="599">
        <v>3271.0517519999994</v>
      </c>
      <c r="L42" s="599">
        <v>3647.6288159999995</v>
      </c>
      <c r="M42" s="599">
        <v>3795.8968051200004</v>
      </c>
      <c r="N42" s="599">
        <v>4681.0744214400002</v>
      </c>
      <c r="O42" s="599">
        <v>4858.582512</v>
      </c>
      <c r="P42" s="599">
        <v>5183.4725280000002</v>
      </c>
      <c r="Q42" s="599">
        <v>4563.2279519999993</v>
      </c>
      <c r="R42" s="599">
        <v>5264.6950319999996</v>
      </c>
      <c r="S42" s="599">
        <v>5404.9884480000001</v>
      </c>
      <c r="T42" s="599">
        <v>5567.4334559999998</v>
      </c>
      <c r="U42" s="72"/>
    </row>
    <row r="43" spans="1:21" ht="15.95" customHeight="1" x14ac:dyDescent="0.25">
      <c r="A43" s="72"/>
      <c r="B43" s="244" t="s">
        <v>227</v>
      </c>
      <c r="C43" s="260" t="s">
        <v>206</v>
      </c>
      <c r="D43" s="260" t="s">
        <v>206</v>
      </c>
      <c r="E43" s="260" t="s">
        <v>206</v>
      </c>
      <c r="F43" s="260">
        <v>174.16467694080001</v>
      </c>
      <c r="G43" s="260">
        <v>182.45823298559998</v>
      </c>
      <c r="H43" s="260">
        <v>199.04534507519998</v>
      </c>
      <c r="I43" s="260">
        <v>257.1002373888</v>
      </c>
      <c r="J43" s="260">
        <v>273.68734947840005</v>
      </c>
      <c r="K43" s="260">
        <v>182.45823298559998</v>
      </c>
      <c r="L43" s="260">
        <v>190.75178903040006</v>
      </c>
      <c r="M43" s="260">
        <v>248.80668134399997</v>
      </c>
      <c r="N43" s="260">
        <v>281.98090552320002</v>
      </c>
      <c r="O43" s="260">
        <v>290.27446156799999</v>
      </c>
      <c r="P43" s="260">
        <v>456.14558246399997</v>
      </c>
      <c r="Q43" s="260">
        <v>240.5131252992</v>
      </c>
      <c r="R43" s="260">
        <v>257.1002373888</v>
      </c>
      <c r="S43" s="260">
        <v>315.15512970240002</v>
      </c>
      <c r="T43" s="260">
        <v>381.50357806080012</v>
      </c>
      <c r="U43" s="72"/>
    </row>
    <row r="44" spans="1:21" x14ac:dyDescent="0.25">
      <c r="A44" s="72"/>
      <c r="B44" s="243" t="s">
        <v>196</v>
      </c>
      <c r="C44" s="261">
        <v>305.82487915199999</v>
      </c>
      <c r="D44" s="261">
        <v>305.82487915199999</v>
      </c>
      <c r="E44" s="261">
        <v>305.82487915199999</v>
      </c>
      <c r="F44" s="261">
        <v>305.82487915199999</v>
      </c>
      <c r="G44" s="261">
        <v>305.82487915199999</v>
      </c>
      <c r="H44" s="261">
        <v>305.82487915199999</v>
      </c>
      <c r="I44" s="261">
        <v>305.82487915199999</v>
      </c>
      <c r="J44" s="261">
        <v>305.82487915199999</v>
      </c>
      <c r="K44" s="261">
        <v>305.82487915199999</v>
      </c>
      <c r="L44" s="261">
        <v>305.82487915199999</v>
      </c>
      <c r="M44" s="261">
        <v>305.82487915199999</v>
      </c>
      <c r="N44" s="261">
        <v>305.82487915199999</v>
      </c>
      <c r="O44" s="261">
        <v>305.82487915199999</v>
      </c>
      <c r="P44" s="261">
        <v>305.82487915199999</v>
      </c>
      <c r="Q44" s="261">
        <v>305.82487915199999</v>
      </c>
      <c r="R44" s="261">
        <v>305.82487915199999</v>
      </c>
      <c r="S44" s="261">
        <v>305.82487915199999</v>
      </c>
      <c r="T44" s="261">
        <v>305.82487915199999</v>
      </c>
      <c r="U44" s="72"/>
    </row>
    <row r="45" spans="1:21" x14ac:dyDescent="0.25">
      <c r="A45" s="72"/>
      <c r="B45" s="247" t="s">
        <v>268</v>
      </c>
      <c r="C45" s="260">
        <v>393.94391212800002</v>
      </c>
      <c r="D45" s="260">
        <v>393.94391212800002</v>
      </c>
      <c r="E45" s="260">
        <v>393.94391212800002</v>
      </c>
      <c r="F45" s="260">
        <v>393.94391212800002</v>
      </c>
      <c r="G45" s="260">
        <v>393.94391212800002</v>
      </c>
      <c r="H45" s="260">
        <v>393.94391212800002</v>
      </c>
      <c r="I45" s="260">
        <v>393.94391212800002</v>
      </c>
      <c r="J45" s="260">
        <v>393.94391212800002</v>
      </c>
      <c r="K45" s="260">
        <v>393.94391212800002</v>
      </c>
      <c r="L45" s="260">
        <v>393.94391212800002</v>
      </c>
      <c r="M45" s="260">
        <v>393.94391212800002</v>
      </c>
      <c r="N45" s="260">
        <v>393.94391212800002</v>
      </c>
      <c r="O45" s="260">
        <v>393.94391212800002</v>
      </c>
      <c r="P45" s="260">
        <v>393.94391212800002</v>
      </c>
      <c r="Q45" s="260">
        <v>393.94391212800002</v>
      </c>
      <c r="R45" s="260">
        <v>393.94391212800002</v>
      </c>
      <c r="S45" s="260">
        <v>393.94391212800002</v>
      </c>
      <c r="T45" s="260">
        <v>393.94391212800002</v>
      </c>
      <c r="U45" s="72"/>
    </row>
    <row r="46" spans="1:21" x14ac:dyDescent="0.25">
      <c r="A46" s="72"/>
      <c r="B46" s="255" t="s">
        <v>75</v>
      </c>
      <c r="C46" s="599">
        <v>116.80091429759997</v>
      </c>
      <c r="D46" s="599">
        <v>125.7856000128</v>
      </c>
      <c r="E46" s="599">
        <v>134.77028572799998</v>
      </c>
      <c r="F46" s="599">
        <v>134.77028572799998</v>
      </c>
      <c r="G46" s="599">
        <v>143.75497144320002</v>
      </c>
      <c r="H46" s="599">
        <v>152.73965715840001</v>
      </c>
      <c r="I46" s="599">
        <v>161.72434287359999</v>
      </c>
      <c r="J46" s="599">
        <v>179.693714304</v>
      </c>
      <c r="K46" s="599">
        <v>161.72434287359999</v>
      </c>
      <c r="L46" s="599">
        <v>170.70902858880001</v>
      </c>
      <c r="M46" s="599">
        <v>179.693714304</v>
      </c>
      <c r="N46" s="599">
        <v>197.6630857344</v>
      </c>
      <c r="O46" s="599">
        <v>206.64777144960004</v>
      </c>
      <c r="P46" s="599">
        <v>242.58651431040002</v>
      </c>
      <c r="Q46" s="599">
        <v>179.693714304</v>
      </c>
      <c r="R46" s="599">
        <v>206.64777144960004</v>
      </c>
      <c r="S46" s="599">
        <v>224.61714287999996</v>
      </c>
      <c r="T46" s="599">
        <v>260.55588574080002</v>
      </c>
      <c r="U46" s="72"/>
    </row>
    <row r="47" spans="1:21" x14ac:dyDescent="0.25">
      <c r="A47" s="72"/>
      <c r="B47" s="244"/>
      <c r="C47" s="211"/>
      <c r="D47" s="211"/>
      <c r="E47" s="211"/>
      <c r="F47" s="211"/>
      <c r="G47" s="211"/>
      <c r="H47" s="211"/>
      <c r="I47" s="211"/>
      <c r="J47" s="21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72"/>
    </row>
    <row r="48" spans="1:21" x14ac:dyDescent="0.25">
      <c r="A48" s="72"/>
      <c r="B48" s="230" t="s">
        <v>232</v>
      </c>
      <c r="C48" s="599">
        <v>524</v>
      </c>
      <c r="D48" s="599">
        <v>640</v>
      </c>
      <c r="E48" s="599">
        <v>706</v>
      </c>
      <c r="F48" s="599">
        <v>757</v>
      </c>
      <c r="G48" s="599">
        <v>807</v>
      </c>
      <c r="H48" s="599">
        <v>872</v>
      </c>
      <c r="I48" s="599">
        <v>930</v>
      </c>
      <c r="J48" s="599">
        <v>1005</v>
      </c>
      <c r="K48" s="599">
        <v>893</v>
      </c>
      <c r="L48" s="599">
        <v>1047</v>
      </c>
      <c r="M48" s="599">
        <v>1154</v>
      </c>
      <c r="N48" s="599">
        <v>1270</v>
      </c>
      <c r="O48" s="599">
        <v>1395</v>
      </c>
      <c r="P48" s="599">
        <v>1620</v>
      </c>
      <c r="Q48" s="599">
        <v>1189</v>
      </c>
      <c r="R48" s="599">
        <v>1437</v>
      </c>
      <c r="S48" s="599">
        <v>1479</v>
      </c>
      <c r="T48" s="599">
        <v>1786</v>
      </c>
      <c r="U48" s="72"/>
    </row>
    <row r="49" spans="1:21" x14ac:dyDescent="0.25">
      <c r="A49" s="72"/>
      <c r="B49" s="244" t="s">
        <v>202</v>
      </c>
      <c r="C49" s="260" t="s">
        <v>206</v>
      </c>
      <c r="D49" s="260" t="s">
        <v>206</v>
      </c>
      <c r="E49" s="260" t="s">
        <v>206</v>
      </c>
      <c r="F49" s="260">
        <v>989</v>
      </c>
      <c r="G49" s="260">
        <v>1054</v>
      </c>
      <c r="H49" s="260">
        <v>1144</v>
      </c>
      <c r="I49" s="260">
        <v>1222</v>
      </c>
      <c r="J49" s="260">
        <v>1312</v>
      </c>
      <c r="K49" s="260">
        <v>1215</v>
      </c>
      <c r="L49" s="260">
        <v>1369</v>
      </c>
      <c r="M49" s="260">
        <v>1513</v>
      </c>
      <c r="N49" s="260">
        <v>1665</v>
      </c>
      <c r="O49" s="260">
        <v>1826</v>
      </c>
      <c r="P49" s="260">
        <v>2116</v>
      </c>
      <c r="Q49" s="260">
        <v>1546</v>
      </c>
      <c r="R49" s="260">
        <v>1882</v>
      </c>
      <c r="S49" s="260">
        <v>1930</v>
      </c>
      <c r="T49" s="260">
        <v>2333</v>
      </c>
      <c r="U49" s="72"/>
    </row>
    <row r="50" spans="1:21" x14ac:dyDescent="0.25">
      <c r="A50" s="72"/>
      <c r="B50" s="102" t="s">
        <v>233</v>
      </c>
      <c r="C50" s="599">
        <v>1007</v>
      </c>
      <c r="D50" s="599">
        <v>1228</v>
      </c>
      <c r="E50" s="599">
        <v>1344</v>
      </c>
      <c r="F50" s="599">
        <v>1450</v>
      </c>
      <c r="G50" s="599">
        <v>1565</v>
      </c>
      <c r="H50" s="599">
        <v>1680</v>
      </c>
      <c r="I50" s="599">
        <v>1786</v>
      </c>
      <c r="J50" s="599">
        <v>1911</v>
      </c>
      <c r="K50" s="599">
        <v>1767</v>
      </c>
      <c r="L50" s="599">
        <v>2007</v>
      </c>
      <c r="M50" s="599">
        <v>2235</v>
      </c>
      <c r="N50" s="599">
        <v>2456</v>
      </c>
      <c r="O50" s="599">
        <v>2677</v>
      </c>
      <c r="P50" s="599">
        <v>3119</v>
      </c>
      <c r="Q50" s="599">
        <v>2274</v>
      </c>
      <c r="R50" s="599">
        <v>2706</v>
      </c>
      <c r="S50" s="599">
        <v>2848</v>
      </c>
      <c r="T50" s="599">
        <v>3435</v>
      </c>
      <c r="U50" s="72"/>
    </row>
    <row r="51" spans="1:21" x14ac:dyDescent="0.25">
      <c r="A51" s="72"/>
      <c r="B51" s="87" t="s">
        <v>202</v>
      </c>
      <c r="C51" s="260" t="s">
        <v>206</v>
      </c>
      <c r="D51" s="260" t="s">
        <v>206</v>
      </c>
      <c r="E51" s="260" t="s">
        <v>206</v>
      </c>
      <c r="F51" s="260">
        <v>1897</v>
      </c>
      <c r="G51" s="260">
        <v>2046</v>
      </c>
      <c r="H51" s="260">
        <v>2194</v>
      </c>
      <c r="I51" s="260">
        <v>2333</v>
      </c>
      <c r="J51" s="260">
        <v>2499</v>
      </c>
      <c r="K51" s="260">
        <v>2334</v>
      </c>
      <c r="L51" s="260">
        <v>2621</v>
      </c>
      <c r="M51" s="260">
        <v>2928</v>
      </c>
      <c r="N51" s="260">
        <v>3216</v>
      </c>
      <c r="O51" s="260">
        <v>3505</v>
      </c>
      <c r="P51" s="260">
        <v>4080</v>
      </c>
      <c r="Q51" s="260">
        <v>2975</v>
      </c>
      <c r="R51" s="260">
        <v>3540</v>
      </c>
      <c r="S51" s="260">
        <v>3728</v>
      </c>
      <c r="T51" s="260">
        <v>4489</v>
      </c>
      <c r="U51" s="72"/>
    </row>
    <row r="52" spans="1:21" x14ac:dyDescent="0.25">
      <c r="A52" s="72"/>
      <c r="B52" s="256"/>
      <c r="C52" s="96"/>
      <c r="D52" s="96"/>
      <c r="E52" s="96"/>
      <c r="F52" s="96"/>
      <c r="G52" s="96"/>
      <c r="H52" s="96"/>
      <c r="I52" s="96"/>
      <c r="J52" s="96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72"/>
    </row>
    <row r="53" spans="1:21" x14ac:dyDescent="0.25">
      <c r="A53" s="72"/>
      <c r="B53" s="87"/>
      <c r="C53" s="98"/>
      <c r="D53" s="98"/>
      <c r="E53" s="98"/>
      <c r="F53" s="98"/>
      <c r="G53" s="98"/>
      <c r="H53" s="98"/>
      <c r="I53" s="98"/>
      <c r="J53" s="98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72"/>
    </row>
    <row r="54" spans="1:21" x14ac:dyDescent="0.25">
      <c r="A54" s="72"/>
      <c r="B54" s="228" t="s">
        <v>198</v>
      </c>
      <c r="C54" s="597">
        <v>-223.6</v>
      </c>
      <c r="D54" s="597">
        <v>-321.10000000000002</v>
      </c>
      <c r="E54" s="597">
        <v>-374.4</v>
      </c>
      <c r="F54" s="597">
        <v>-340.6</v>
      </c>
      <c r="G54" s="597">
        <v>-403</v>
      </c>
      <c r="H54" s="597">
        <v>-475.8</v>
      </c>
      <c r="I54" s="597">
        <v>-538.20000000000005</v>
      </c>
      <c r="J54" s="597">
        <v>-611</v>
      </c>
      <c r="K54" s="597">
        <v>-491.4</v>
      </c>
      <c r="L54" s="597">
        <v>-565.5</v>
      </c>
      <c r="M54" s="597">
        <v>-644.79999999999995</v>
      </c>
      <c r="N54" s="597">
        <v>-726.7</v>
      </c>
      <c r="O54" s="597">
        <v>-807.3</v>
      </c>
      <c r="P54" s="597">
        <v>-968.5</v>
      </c>
      <c r="Q54" s="597">
        <v>-653.9</v>
      </c>
      <c r="R54" s="597">
        <v>-842.4</v>
      </c>
      <c r="S54" s="597">
        <v>-939.9</v>
      </c>
      <c r="T54" s="597">
        <v>-1120.5999999999999</v>
      </c>
      <c r="U54" s="72"/>
    </row>
    <row r="55" spans="1:21" x14ac:dyDescent="0.25">
      <c r="A55" s="72"/>
      <c r="B55" s="87" t="s">
        <v>202</v>
      </c>
      <c r="C55" s="98" t="s">
        <v>206</v>
      </c>
      <c r="D55" s="98" t="s">
        <v>206</v>
      </c>
      <c r="E55" s="98" t="s">
        <v>206</v>
      </c>
      <c r="F55" s="98">
        <v>-404.3</v>
      </c>
      <c r="G55" s="98">
        <v>-478.4</v>
      </c>
      <c r="H55" s="98">
        <v>-565.5</v>
      </c>
      <c r="I55" s="98">
        <v>-630.5</v>
      </c>
      <c r="J55" s="98">
        <v>-715</v>
      </c>
      <c r="K55" s="191">
        <v>-582.4</v>
      </c>
      <c r="L55" s="191">
        <v>-666.9</v>
      </c>
      <c r="M55" s="191">
        <v>-761.8</v>
      </c>
      <c r="N55" s="191">
        <v>-855.4</v>
      </c>
      <c r="O55" s="191">
        <v>-950.3</v>
      </c>
      <c r="P55" s="191">
        <v>-1138.8</v>
      </c>
      <c r="Q55" s="191">
        <v>-770.9</v>
      </c>
      <c r="R55" s="191">
        <v>-988</v>
      </c>
      <c r="S55" s="191">
        <v>-1111.5</v>
      </c>
      <c r="T55" s="191">
        <v>-1315.6</v>
      </c>
      <c r="U55" s="72"/>
    </row>
    <row r="56" spans="1:21" x14ac:dyDescent="0.25">
      <c r="A56" s="72"/>
      <c r="B56" s="256" t="s">
        <v>251</v>
      </c>
      <c r="C56" s="597">
        <v>262.60000000000002</v>
      </c>
      <c r="D56" s="597">
        <v>262.60000000000002</v>
      </c>
      <c r="E56" s="597">
        <v>262.60000000000002</v>
      </c>
      <c r="F56" s="597">
        <v>262.60000000000002</v>
      </c>
      <c r="G56" s="597">
        <v>262.60000000000002</v>
      </c>
      <c r="H56" s="597">
        <v>262.60000000000002</v>
      </c>
      <c r="I56" s="597">
        <v>262.60000000000002</v>
      </c>
      <c r="J56" s="597">
        <v>262.60000000000002</v>
      </c>
      <c r="K56" s="597">
        <v>262.60000000000002</v>
      </c>
      <c r="L56" s="597">
        <v>262.60000000000002</v>
      </c>
      <c r="M56" s="597">
        <v>262.60000000000002</v>
      </c>
      <c r="N56" s="597">
        <v>262.60000000000002</v>
      </c>
      <c r="O56" s="597">
        <v>262.60000000000002</v>
      </c>
      <c r="P56" s="597">
        <v>262.60000000000002</v>
      </c>
      <c r="Q56" s="597">
        <v>262.60000000000002</v>
      </c>
      <c r="R56" s="597">
        <v>262.60000000000002</v>
      </c>
      <c r="S56" s="597">
        <v>262.60000000000002</v>
      </c>
      <c r="T56" s="597">
        <v>262.60000000000002</v>
      </c>
      <c r="U56" s="72"/>
    </row>
    <row r="57" spans="1:21" x14ac:dyDescent="0.25">
      <c r="A57" s="72"/>
      <c r="B57" s="87" t="s">
        <v>237</v>
      </c>
      <c r="C57" s="98">
        <v>301.60000000000002</v>
      </c>
      <c r="D57" s="98">
        <v>301.60000000000002</v>
      </c>
      <c r="E57" s="98">
        <v>301.60000000000002</v>
      </c>
      <c r="F57" s="98">
        <v>301.60000000000002</v>
      </c>
      <c r="G57" s="98">
        <v>301.60000000000002</v>
      </c>
      <c r="H57" s="98">
        <v>301.60000000000002</v>
      </c>
      <c r="I57" s="98">
        <v>301.60000000000002</v>
      </c>
      <c r="J57" s="98">
        <v>301.60000000000002</v>
      </c>
      <c r="K57" s="98">
        <v>301.60000000000002</v>
      </c>
      <c r="L57" s="98">
        <v>301.60000000000002</v>
      </c>
      <c r="M57" s="98">
        <v>301.60000000000002</v>
      </c>
      <c r="N57" s="98">
        <v>301.60000000000002</v>
      </c>
      <c r="O57" s="98">
        <v>301.60000000000002</v>
      </c>
      <c r="P57" s="98">
        <v>301.60000000000002</v>
      </c>
      <c r="Q57" s="98">
        <v>301.60000000000002</v>
      </c>
      <c r="R57" s="98">
        <v>301.60000000000002</v>
      </c>
      <c r="S57" s="98">
        <v>301.60000000000002</v>
      </c>
      <c r="T57" s="98">
        <v>301.60000000000002</v>
      </c>
      <c r="U57" s="72"/>
    </row>
    <row r="58" spans="1:21" x14ac:dyDescent="0.25">
      <c r="A58" s="72"/>
      <c r="B58" s="193" t="s">
        <v>238</v>
      </c>
      <c r="C58" s="96" t="s">
        <v>239</v>
      </c>
      <c r="D58" s="96" t="s">
        <v>239</v>
      </c>
      <c r="E58" s="96" t="s">
        <v>239</v>
      </c>
      <c r="F58" s="96" t="s">
        <v>239</v>
      </c>
      <c r="G58" s="96" t="s">
        <v>239</v>
      </c>
      <c r="H58" s="96" t="s">
        <v>239</v>
      </c>
      <c r="I58" s="96" t="s">
        <v>239</v>
      </c>
      <c r="J58" s="96" t="s">
        <v>239</v>
      </c>
      <c r="K58" s="96" t="s">
        <v>239</v>
      </c>
      <c r="L58" s="96" t="s">
        <v>239</v>
      </c>
      <c r="M58" s="96" t="s">
        <v>239</v>
      </c>
      <c r="N58" s="96" t="s">
        <v>239</v>
      </c>
      <c r="O58" s="96" t="s">
        <v>239</v>
      </c>
      <c r="P58" s="96" t="s">
        <v>239</v>
      </c>
      <c r="Q58" s="96" t="s">
        <v>239</v>
      </c>
      <c r="R58" s="96" t="s">
        <v>239</v>
      </c>
      <c r="S58" s="96" t="s">
        <v>239</v>
      </c>
      <c r="T58" s="96" t="s">
        <v>239</v>
      </c>
      <c r="U58" s="72"/>
    </row>
    <row r="59" spans="1:21" x14ac:dyDescent="0.25">
      <c r="A59" s="72"/>
      <c r="B59" s="172" t="s">
        <v>263</v>
      </c>
      <c r="C59" s="260">
        <v>165.1</v>
      </c>
      <c r="D59" s="260">
        <v>247</v>
      </c>
      <c r="E59" s="260">
        <v>291.2</v>
      </c>
      <c r="F59" s="260">
        <v>260</v>
      </c>
      <c r="G59" s="260">
        <v>312</v>
      </c>
      <c r="H59" s="260">
        <v>364</v>
      </c>
      <c r="I59" s="260">
        <v>416</v>
      </c>
      <c r="J59" s="260">
        <v>468</v>
      </c>
      <c r="K59" s="260">
        <v>374.4</v>
      </c>
      <c r="L59" s="260">
        <v>436.8</v>
      </c>
      <c r="M59" s="260">
        <v>499.2</v>
      </c>
      <c r="N59" s="260">
        <v>561.6</v>
      </c>
      <c r="O59" s="260">
        <v>624</v>
      </c>
      <c r="P59" s="260">
        <v>748.8</v>
      </c>
      <c r="Q59" s="260">
        <v>509.6</v>
      </c>
      <c r="R59" s="260">
        <v>655.20000000000005</v>
      </c>
      <c r="S59" s="260">
        <v>728</v>
      </c>
      <c r="T59" s="260">
        <v>873.6</v>
      </c>
      <c r="U59" s="72"/>
    </row>
    <row r="60" spans="1:21" x14ac:dyDescent="0.25">
      <c r="A60" s="72"/>
      <c r="B60" s="228" t="s">
        <v>213</v>
      </c>
      <c r="C60" s="603">
        <v>237.9</v>
      </c>
      <c r="D60" s="603">
        <v>237.9</v>
      </c>
      <c r="E60" s="603">
        <v>237.9</v>
      </c>
      <c r="F60" s="603">
        <v>238</v>
      </c>
      <c r="G60" s="603">
        <v>237.9</v>
      </c>
      <c r="H60" s="603">
        <v>237.9</v>
      </c>
      <c r="I60" s="603">
        <v>237.9</v>
      </c>
      <c r="J60" s="603">
        <v>237.9</v>
      </c>
      <c r="K60" s="603">
        <v>237.9</v>
      </c>
      <c r="L60" s="603">
        <v>237.9</v>
      </c>
      <c r="M60" s="603">
        <v>237.9</v>
      </c>
      <c r="N60" s="603">
        <v>237.9</v>
      </c>
      <c r="O60" s="603">
        <v>237.9</v>
      </c>
      <c r="P60" s="603">
        <v>237.9</v>
      </c>
      <c r="Q60" s="603">
        <v>237.9</v>
      </c>
      <c r="R60" s="603">
        <v>237.9</v>
      </c>
      <c r="S60" s="603">
        <v>237.9</v>
      </c>
      <c r="T60" s="603">
        <v>237.9</v>
      </c>
      <c r="U60" s="72"/>
    </row>
    <row r="61" spans="1:21" x14ac:dyDescent="0.25">
      <c r="A61" s="72"/>
      <c r="B61" s="87" t="s">
        <v>269</v>
      </c>
      <c r="C61" s="98">
        <v>114.4</v>
      </c>
      <c r="D61" s="98">
        <v>114.4</v>
      </c>
      <c r="E61" s="98">
        <v>114.4</v>
      </c>
      <c r="F61" s="98">
        <v>114.4</v>
      </c>
      <c r="G61" s="98">
        <v>114.4</v>
      </c>
      <c r="H61" s="98">
        <v>114.4</v>
      </c>
      <c r="I61" s="98">
        <v>114.4</v>
      </c>
      <c r="J61" s="98">
        <v>114.4</v>
      </c>
      <c r="K61" s="98">
        <v>114.4</v>
      </c>
      <c r="L61" s="98">
        <v>114.4</v>
      </c>
      <c r="M61" s="98">
        <v>114.4</v>
      </c>
      <c r="N61" s="98">
        <v>114.4</v>
      </c>
      <c r="O61" s="98">
        <v>114.4</v>
      </c>
      <c r="P61" s="98">
        <v>114.4</v>
      </c>
      <c r="Q61" s="98">
        <v>114.4</v>
      </c>
      <c r="R61" s="98">
        <v>114.4</v>
      </c>
      <c r="S61" s="98">
        <v>114.4</v>
      </c>
      <c r="T61" s="98">
        <v>114.4</v>
      </c>
      <c r="U61" s="136"/>
    </row>
    <row r="62" spans="1:21" x14ac:dyDescent="0.25">
      <c r="A62" s="72"/>
      <c r="B62" s="193" t="s">
        <v>270</v>
      </c>
      <c r="C62" s="190">
        <v>804</v>
      </c>
      <c r="D62" s="190">
        <v>804</v>
      </c>
      <c r="E62" s="190">
        <v>804</v>
      </c>
      <c r="F62" s="190">
        <v>804</v>
      </c>
      <c r="G62" s="190">
        <v>804</v>
      </c>
      <c r="H62" s="190">
        <v>804</v>
      </c>
      <c r="I62" s="190">
        <v>804</v>
      </c>
      <c r="J62" s="190">
        <v>804</v>
      </c>
      <c r="K62" s="190">
        <v>804</v>
      </c>
      <c r="L62" s="190">
        <v>804</v>
      </c>
      <c r="M62" s="190">
        <v>804</v>
      </c>
      <c r="N62" s="190">
        <v>804</v>
      </c>
      <c r="O62" s="190">
        <v>804</v>
      </c>
      <c r="P62" s="190">
        <v>804</v>
      </c>
      <c r="Q62" s="190">
        <v>804</v>
      </c>
      <c r="R62" s="190">
        <v>804</v>
      </c>
      <c r="S62" s="190">
        <v>804</v>
      </c>
      <c r="T62" s="190">
        <v>804</v>
      </c>
      <c r="U62" s="72"/>
    </row>
    <row r="63" spans="1:21" x14ac:dyDescent="0.25">
      <c r="A63" s="93"/>
      <c r="B63" s="88"/>
      <c r="C63" s="88"/>
      <c r="D63" s="89"/>
      <c r="E63" s="90"/>
      <c r="F63" s="89"/>
      <c r="G63" s="88"/>
      <c r="H63" s="89"/>
      <c r="I63" s="89"/>
      <c r="J63" s="90"/>
      <c r="K63" s="72"/>
      <c r="L63" s="72"/>
      <c r="M63" s="72"/>
      <c r="N63" s="72"/>
      <c r="O63" s="72"/>
      <c r="P63" s="93"/>
      <c r="Q63" s="72"/>
      <c r="R63" s="93"/>
      <c r="S63" s="93"/>
      <c r="T63" s="72"/>
      <c r="U63" s="72"/>
    </row>
    <row r="64" spans="1:21" x14ac:dyDescent="0.25">
      <c r="B64" s="151"/>
      <c r="C64" s="151"/>
      <c r="D64" s="152"/>
      <c r="E64" s="153"/>
      <c r="F64" s="152"/>
      <c r="G64" s="151"/>
      <c r="H64" s="152"/>
      <c r="I64" s="152"/>
      <c r="J64" s="153"/>
    </row>
  </sheetData>
  <mergeCells count="12">
    <mergeCell ref="I11:J11"/>
    <mergeCell ref="I12:J12"/>
    <mergeCell ref="B10:H10"/>
    <mergeCell ref="B12:H13"/>
    <mergeCell ref="B11:D11"/>
    <mergeCell ref="E11:G11"/>
    <mergeCell ref="B9:H9"/>
    <mergeCell ref="A1:H4"/>
    <mergeCell ref="B5:H5"/>
    <mergeCell ref="B6:H6"/>
    <mergeCell ref="B7:H7"/>
    <mergeCell ref="B8:H8"/>
  </mergeCells>
  <pageMargins left="0.55000000000000004" right="0.55000000000000004" top="0.75" bottom="0.5" header="0.3" footer="0.3"/>
  <pageSetup scale="60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Z64"/>
  <sheetViews>
    <sheetView zoomScale="94" zoomScaleNormal="94" workbookViewId="0">
      <selection activeCell="X9" sqref="X9"/>
    </sheetView>
  </sheetViews>
  <sheetFormatPr defaultColWidth="0" defaultRowHeight="15" x14ac:dyDescent="0.25"/>
  <cols>
    <col min="1" max="1" width="3.140625" customWidth="1"/>
    <col min="2" max="2" width="26.85546875" customWidth="1"/>
    <col min="3" max="7" width="6.28515625" customWidth="1"/>
    <col min="8" max="8" width="6.5703125" bestFit="1" customWidth="1"/>
    <col min="9" max="10" width="7" bestFit="1" customWidth="1"/>
    <col min="11" max="11" width="6.5703125" bestFit="1" customWidth="1"/>
    <col min="12" max="15" width="7" bestFit="1" customWidth="1"/>
    <col min="16" max="16" width="7.140625" customWidth="1"/>
    <col min="17" max="18" width="7" bestFit="1" customWidth="1"/>
    <col min="19" max="19" width="6.7109375" customWidth="1"/>
    <col min="20" max="20" width="8.42578125" customWidth="1"/>
    <col min="21" max="21" width="3.140625" customWidth="1"/>
    <col min="22" max="82" width="6.28515625" customWidth="1"/>
  </cols>
  <sheetData>
    <row r="1" spans="1:26" s="76" customFormat="1" ht="15" customHeight="1" x14ac:dyDescent="0.25">
      <c r="A1" s="650" t="str">
        <f>Instructions!$B$17</f>
        <v>Creative Gazebos</v>
      </c>
      <c r="B1" s="650"/>
      <c r="C1" s="650"/>
      <c r="D1" s="650"/>
      <c r="E1" s="650"/>
      <c r="F1" s="650"/>
      <c r="G1" s="650"/>
      <c r="H1" s="650"/>
    </row>
    <row r="2" spans="1:26" s="76" customFormat="1" ht="14.45" customHeight="1" x14ac:dyDescent="0.25">
      <c r="A2" s="650"/>
      <c r="B2" s="650"/>
      <c r="C2" s="650"/>
      <c r="D2" s="650"/>
      <c r="E2" s="650"/>
      <c r="F2" s="650"/>
      <c r="G2" s="650"/>
      <c r="H2" s="650"/>
      <c r="J2" s="78"/>
    </row>
    <row r="3" spans="1:26" s="76" customFormat="1" ht="14.45" customHeight="1" x14ac:dyDescent="0.25">
      <c r="A3" s="650"/>
      <c r="B3" s="650"/>
      <c r="C3" s="650"/>
      <c r="D3" s="650"/>
      <c r="E3" s="650"/>
      <c r="F3" s="650"/>
      <c r="G3" s="650"/>
      <c r="H3" s="650"/>
      <c r="K3" s="77"/>
    </row>
    <row r="4" spans="1:26" s="76" customFormat="1" ht="16.5" customHeight="1" x14ac:dyDescent="0.25">
      <c r="A4" s="650"/>
      <c r="B4" s="650"/>
      <c r="C4" s="650"/>
      <c r="D4" s="650"/>
      <c r="E4" s="650"/>
      <c r="F4" s="650"/>
      <c r="G4" s="650"/>
      <c r="H4" s="650"/>
      <c r="I4" s="79"/>
      <c r="J4" s="79"/>
      <c r="K4" s="79"/>
    </row>
    <row r="5" spans="1:26" s="76" customFormat="1" ht="16.5" customHeight="1" x14ac:dyDescent="0.25">
      <c r="B5" s="638" t="str">
        <f>Instructions!$B$22</f>
        <v>33 Limerock Road</v>
      </c>
      <c r="C5" s="638"/>
      <c r="D5" s="638"/>
      <c r="E5" s="638"/>
      <c r="F5" s="638"/>
      <c r="G5" s="638"/>
      <c r="H5" s="638"/>
      <c r="I5" s="79"/>
      <c r="J5" s="79"/>
      <c r="K5" s="79"/>
    </row>
    <row r="6" spans="1:26" s="76" customFormat="1" ht="16.5" customHeight="1" thickBot="1" x14ac:dyDescent="0.3">
      <c r="B6" s="709" t="str">
        <f>Instructions!$B$23</f>
        <v>Lititz, PA 17543</v>
      </c>
      <c r="C6" s="709"/>
      <c r="D6" s="709"/>
      <c r="E6" s="709"/>
      <c r="F6" s="709"/>
      <c r="G6" s="709"/>
      <c r="H6" s="709"/>
      <c r="I6" s="79"/>
      <c r="J6" s="79"/>
      <c r="K6" s="79"/>
      <c r="W6" s="667" t="s">
        <v>334</v>
      </c>
      <c r="X6" s="667"/>
      <c r="Y6" s="667"/>
      <c r="Z6" s="667"/>
    </row>
    <row r="7" spans="1:26" s="76" customFormat="1" ht="17.649999999999999" customHeight="1" thickBot="1" x14ac:dyDescent="0.3">
      <c r="B7" s="638" t="str">
        <f>Instructions!$B$24</f>
        <v>Phone: 717-625-4066</v>
      </c>
      <c r="C7" s="638"/>
      <c r="D7" s="638"/>
      <c r="E7" s="638"/>
      <c r="F7" s="638"/>
      <c r="G7" s="638"/>
      <c r="H7" s="638"/>
      <c r="I7" s="79"/>
      <c r="J7" s="79"/>
      <c r="K7" s="79"/>
      <c r="X7" s="325">
        <v>0.4</v>
      </c>
    </row>
    <row r="8" spans="1:26" s="76" customFormat="1" ht="16.5" customHeight="1" x14ac:dyDescent="0.25">
      <c r="B8" s="638" t="str">
        <f>Instructions!$B$25</f>
        <v>Fax: 717-625-0062</v>
      </c>
      <c r="C8" s="638"/>
      <c r="D8" s="638"/>
      <c r="E8" s="638"/>
      <c r="F8" s="638"/>
      <c r="G8" s="638"/>
      <c r="H8" s="638"/>
      <c r="I8" s="79"/>
      <c r="J8" s="79"/>
      <c r="K8" s="79"/>
    </row>
    <row r="9" spans="1:26" s="76" customFormat="1" ht="22.9" customHeight="1" x14ac:dyDescent="0.25">
      <c r="B9" s="638" t="str">
        <f>Instructions!$B$26</f>
        <v>Email:office@creativegazebos.com</v>
      </c>
      <c r="C9" s="638"/>
      <c r="D9" s="638"/>
      <c r="E9" s="638"/>
      <c r="F9" s="638"/>
      <c r="G9" s="638"/>
      <c r="H9" s="638"/>
      <c r="I9" s="79"/>
      <c r="J9" s="79"/>
      <c r="K9" s="79"/>
    </row>
    <row r="10" spans="1:26" s="76" customFormat="1" ht="16.5" customHeight="1" x14ac:dyDescent="0.25">
      <c r="B10" s="699" t="s">
        <v>364</v>
      </c>
      <c r="C10" s="699"/>
      <c r="D10" s="699"/>
      <c r="E10" s="699"/>
      <c r="F10" s="699"/>
      <c r="G10" s="699"/>
      <c r="H10" s="699"/>
      <c r="I10" s="79"/>
      <c r="J10" s="79"/>
      <c r="K10" s="79"/>
    </row>
    <row r="11" spans="1:26" s="76" customFormat="1" ht="16.5" customHeight="1" x14ac:dyDescent="0.25">
      <c r="B11" s="665" t="s">
        <v>368</v>
      </c>
      <c r="C11" s="665"/>
      <c r="D11" s="665"/>
      <c r="E11" s="666">
        <f>'Cedar Wood Rectangle Wholesale'!E11</f>
        <v>44991</v>
      </c>
      <c r="F11" s="666"/>
      <c r="G11" s="666"/>
      <c r="H11" s="589"/>
      <c r="I11" s="710" t="s">
        <v>332</v>
      </c>
      <c r="J11" s="710"/>
      <c r="K11" s="79"/>
    </row>
    <row r="12" spans="1:26" s="76" customFormat="1" ht="16.5" customHeight="1" x14ac:dyDescent="0.25">
      <c r="A12" s="77"/>
      <c r="B12" s="664" t="s">
        <v>310</v>
      </c>
      <c r="C12" s="664"/>
      <c r="D12" s="664"/>
      <c r="E12" s="664"/>
      <c r="F12" s="664"/>
      <c r="G12" s="664"/>
      <c r="H12" s="664"/>
      <c r="I12" s="710" t="s">
        <v>330</v>
      </c>
      <c r="J12" s="710"/>
      <c r="K12" s="79"/>
    </row>
    <row r="13" spans="1:26" s="76" customFormat="1" ht="16.5" customHeight="1" x14ac:dyDescent="0.25">
      <c r="A13" s="77"/>
      <c r="B13" s="664"/>
      <c r="C13" s="664"/>
      <c r="D13" s="664"/>
      <c r="E13" s="664"/>
      <c r="F13" s="664"/>
      <c r="G13" s="664"/>
      <c r="H13" s="664"/>
      <c r="I13" s="79"/>
      <c r="J13" s="79"/>
      <c r="K13" s="79"/>
    </row>
    <row r="14" spans="1:26" s="76" customFormat="1" ht="16.5" customHeight="1" x14ac:dyDescent="0.4">
      <c r="A14" s="173"/>
      <c r="B14" s="186"/>
      <c r="C14" s="175"/>
      <c r="D14" s="175"/>
      <c r="E14" s="175"/>
      <c r="F14" s="173"/>
      <c r="G14" s="173"/>
      <c r="H14" s="177"/>
      <c r="I14" s="178"/>
      <c r="J14" s="178"/>
      <c r="K14" s="178"/>
      <c r="L14" s="187"/>
      <c r="M14" s="187"/>
      <c r="N14" s="187"/>
      <c r="O14" s="187"/>
      <c r="P14" s="187"/>
      <c r="Q14" s="187"/>
      <c r="R14" s="187"/>
      <c r="S14" s="187"/>
      <c r="T14" s="187"/>
      <c r="U14" s="187"/>
    </row>
    <row r="15" spans="1:26" s="76" customFormat="1" ht="16.5" customHeight="1" x14ac:dyDescent="0.35">
      <c r="A15" s="91"/>
      <c r="B15" s="92"/>
      <c r="C15" s="73"/>
      <c r="D15" s="74"/>
      <c r="E15" s="74"/>
      <c r="F15" s="74"/>
      <c r="G15" s="74"/>
      <c r="H15" s="74"/>
      <c r="I15" s="74"/>
      <c r="J15" s="74"/>
      <c r="K15" s="86"/>
      <c r="L15" s="72"/>
      <c r="M15" s="72"/>
      <c r="N15" s="72"/>
      <c r="O15" s="72"/>
      <c r="P15" s="72"/>
      <c r="Q15" s="72"/>
      <c r="R15" s="72"/>
      <c r="S15" s="72"/>
      <c r="T15" s="72"/>
      <c r="U15" s="72"/>
    </row>
    <row r="16" spans="1:26" s="76" customFormat="1" ht="16.5" customHeight="1" x14ac:dyDescent="0.35">
      <c r="A16" s="91"/>
      <c r="B16" s="326" t="s">
        <v>311</v>
      </c>
      <c r="C16" s="295" t="s">
        <v>82</v>
      </c>
      <c r="D16" s="295" t="s">
        <v>84</v>
      </c>
      <c r="E16" s="295" t="s">
        <v>86</v>
      </c>
      <c r="F16" s="295" t="s">
        <v>88</v>
      </c>
      <c r="G16" s="295" t="s">
        <v>90</v>
      </c>
      <c r="H16" s="295" t="s">
        <v>91</v>
      </c>
      <c r="I16" s="295" t="s">
        <v>93</v>
      </c>
      <c r="J16" s="295" t="s">
        <v>94</v>
      </c>
      <c r="K16" s="295" t="s">
        <v>96</v>
      </c>
      <c r="L16" s="295" t="s">
        <v>97</v>
      </c>
      <c r="M16" s="295" t="s">
        <v>99</v>
      </c>
      <c r="N16" s="295" t="s">
        <v>101</v>
      </c>
      <c r="O16" s="295" t="s">
        <v>103</v>
      </c>
      <c r="P16" s="295" t="s">
        <v>105</v>
      </c>
      <c r="Q16" s="295" t="s">
        <v>107</v>
      </c>
      <c r="R16" s="295" t="s">
        <v>109</v>
      </c>
      <c r="S16" s="295" t="s">
        <v>111</v>
      </c>
      <c r="T16" s="295" t="s">
        <v>113</v>
      </c>
      <c r="U16" s="72"/>
    </row>
    <row r="17" spans="1:26" s="76" customFormat="1" ht="16.5" customHeight="1" x14ac:dyDescent="0.25">
      <c r="A17" s="72"/>
      <c r="B17" s="296"/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72"/>
    </row>
    <row r="18" spans="1:26" ht="16.5" customHeight="1" x14ac:dyDescent="0.25">
      <c r="A18" s="72"/>
      <c r="B18" s="327" t="s">
        <v>194</v>
      </c>
      <c r="C18" s="599">
        <f>'Cedar Wood Rectangle Wholesale'!C18+('Cedar Wood Rectangle Wholesale'!C18*'Cedar Wood Rectangle Retail'!$X$7)</f>
        <v>6451.0782840000011</v>
      </c>
      <c r="D18" s="599">
        <f>'Cedar Wood Rectangle Wholesale'!D18+('Cedar Wood Rectangle Wholesale'!D18*'Cedar Wood Rectangle Retail'!$X$7)</f>
        <v>7899.7414775999996</v>
      </c>
      <c r="E18" s="599">
        <f>'Cedar Wood Rectangle Wholesale'!E18+('Cedar Wood Rectangle Wholesale'!E18*'Cedar Wood Rectangle Retail'!$X$7)</f>
        <v>8543.9438915040009</v>
      </c>
      <c r="F18" s="599">
        <f>'Cedar Wood Rectangle Wholesale'!F18+('Cedar Wood Rectangle Wholesale'!F18*'Cedar Wood Rectangle Retail'!$X$7)</f>
        <v>7526.257998000001</v>
      </c>
      <c r="G18" s="599">
        <f>'Cedar Wood Rectangle Wholesale'!G18+('Cedar Wood Rectangle Wholesale'!G18*'Cedar Wood Rectangle Retail'!$X$7)</f>
        <v>8839.1090172000004</v>
      </c>
      <c r="H18" s="599">
        <f>'Cedar Wood Rectangle Wholesale'!H18+('Cedar Wood Rectangle Wholesale'!H18*'Cedar Wood Rectangle Retail'!$X$7)</f>
        <v>9790.6996524959977</v>
      </c>
      <c r="I18" s="599">
        <f>'Cedar Wood Rectangle Wholesale'!I18+('Cedar Wood Rectangle Wholesale'!I18*'Cedar Wood Rectangle Retail'!$X$7)</f>
        <v>10672.573371600001</v>
      </c>
      <c r="J18" s="599">
        <f>'Cedar Wood Rectangle Wholesale'!J18+('Cedar Wood Rectangle Wholesale'!J18*'Cedar Wood Rectangle Retail'!$X$7)</f>
        <v>11951.4713472</v>
      </c>
      <c r="K18" s="599">
        <f>'Cedar Wood Rectangle Wholesale'!K18+('Cedar Wood Rectangle Wholesale'!K18*'Cedar Wood Rectangle Retail'!$X$7)</f>
        <v>9563.440614000001</v>
      </c>
      <c r="L18" s="599">
        <f>'Cedar Wood Rectangle Wholesale'!L18+('Cedar Wood Rectangle Wholesale'!L18*'Cedar Wood Rectangle Retail'!$X$7)</f>
        <v>11080.009894800001</v>
      </c>
      <c r="M18" s="599">
        <f>'Cedar Wood Rectangle Wholesale'!M18+('Cedar Wood Rectangle Wholesale'!M18*'Cedar Wood Rectangle Retail'!$X$7)</f>
        <v>12143.871927600001</v>
      </c>
      <c r="N18" s="599">
        <f>'Cedar Wood Rectangle Wholesale'!N18+('Cedar Wood Rectangle Wholesale'!N18*'Cedar Wood Rectangle Retail'!$X$7)</f>
        <v>13615.170483600003</v>
      </c>
      <c r="O18" s="599">
        <f>'Cedar Wood Rectangle Wholesale'!O18+('Cedar Wood Rectangle Wholesale'!O18*'Cedar Wood Rectangle Retail'!$X$7)</f>
        <v>14746.9386036</v>
      </c>
      <c r="P18" s="599">
        <f>'Cedar Wood Rectangle Wholesale'!P18+('Cedar Wood Rectangle Wholesale'!P18*'Cedar Wood Rectangle Retail'!$X$7)</f>
        <v>16727.532813600003</v>
      </c>
      <c r="Q18" s="599">
        <f>'Cedar Wood Rectangle Wholesale'!Q18+('Cedar Wood Rectangle Wholesale'!Q18*'Cedar Wood Rectangle Retail'!$X$7)</f>
        <v>11702.482360799999</v>
      </c>
      <c r="R18" s="599">
        <f>'Cedar Wood Rectangle Wholesale'!R18+('Cedar Wood Rectangle Wholesale'!R18*'Cedar Wood Rectangle Retail'!$X$7)</f>
        <v>15697.623824400001</v>
      </c>
      <c r="S18" s="599">
        <f>'Cedar Wood Rectangle Wholesale'!S18+('Cedar Wood Rectangle Wholesale'!S18*'Cedar Wood Rectangle Retail'!$X$7)</f>
        <v>16987.839481200001</v>
      </c>
      <c r="T18" s="599">
        <f>'Cedar Wood Rectangle Wholesale'!T18+('Cedar Wood Rectangle Wholesale'!T18*'Cedar Wood Rectangle Retail'!$X$7)</f>
        <v>19296.646446000002</v>
      </c>
      <c r="U18" s="72"/>
    </row>
    <row r="19" spans="1:26" ht="16.5" customHeight="1" x14ac:dyDescent="0.25">
      <c r="A19" s="72"/>
      <c r="B19" s="236" t="s">
        <v>181</v>
      </c>
      <c r="C19" s="260" t="s">
        <v>206</v>
      </c>
      <c r="D19" s="260" t="s">
        <v>206</v>
      </c>
      <c r="E19" s="260" t="s">
        <v>206</v>
      </c>
      <c r="F19" s="260">
        <f>'Cedar Wood Rectangle Wholesale'!F19+('Cedar Wood Rectangle Wholesale'!F19*'Cedar Wood Rectangle Retail'!$X$7)</f>
        <v>9509.5684514879995</v>
      </c>
      <c r="G19" s="260">
        <f>'Cedar Wood Rectangle Wholesale'!G19+('Cedar Wood Rectangle Wholesale'!G19*'Cedar Wood Rectangle Retail'!$X$7)</f>
        <v>10854.108978048</v>
      </c>
      <c r="H19" s="260">
        <f>'Cedar Wood Rectangle Wholesale'!H19+('Cedar Wood Rectangle Wholesale'!H19*'Cedar Wood Rectangle Retail'!$X$7)</f>
        <v>12008.059753199999</v>
      </c>
      <c r="I19" s="260">
        <f>'Cedar Wood Rectangle Wholesale'!I19+('Cedar Wood Rectangle Wholesale'!I19*'Cedar Wood Rectangle Retail'!$X$7)</f>
        <v>12766.3443936</v>
      </c>
      <c r="J19" s="260">
        <f>'Cedar Wood Rectangle Wholesale'!J19+('Cedar Wood Rectangle Wholesale'!J19*'Cedar Wood Rectangle Retail'!$X$7)</f>
        <v>14374.360538495999</v>
      </c>
      <c r="K19" s="260">
        <f>'Cedar Wood Rectangle Wholesale'!K19+('Cedar Wood Rectangle Wholesale'!K19*'Cedar Wood Rectangle Retail'!$X$7)</f>
        <v>11725.117723199999</v>
      </c>
      <c r="L19" s="260">
        <f>'Cedar Wood Rectangle Wholesale'!L19+('Cedar Wood Rectangle Wholesale'!L19*'Cedar Wood Rectangle Retail'!$X$7)</f>
        <v>13377.499178400001</v>
      </c>
      <c r="M19" s="260">
        <f>'Cedar Wood Rectangle Wholesale'!M19+('Cedar Wood Rectangle Wholesale'!M19*'Cedar Wood Rectangle Retail'!$X$7)</f>
        <v>14452.678892400003</v>
      </c>
      <c r="N19" s="260">
        <f>'Cedar Wood Rectangle Wholesale'!N19+('Cedar Wood Rectangle Wholesale'!N19*'Cedar Wood Rectangle Retail'!$X$7)</f>
        <v>15991.883535600002</v>
      </c>
      <c r="O19" s="260">
        <f>'Cedar Wood Rectangle Wholesale'!O19+('Cedar Wood Rectangle Wholesale'!O19*'Cedar Wood Rectangle Retail'!$X$7)</f>
        <v>17417.911366799999</v>
      </c>
      <c r="P19" s="260">
        <f>'Cedar Wood Rectangle Wholesale'!P19+('Cedar Wood Rectangle Wholesale'!P19*'Cedar Wood Rectangle Retail'!$X$7)</f>
        <v>19715.853357648004</v>
      </c>
      <c r="Q19" s="260">
        <f>'Cedar Wood Rectangle Wholesale'!Q19+('Cedar Wood Rectangle Wholesale'!Q19*'Cedar Wood Rectangle Retail'!$X$7)</f>
        <v>13909.882902047997</v>
      </c>
      <c r="R19" s="260">
        <f>'Cedar Wood Rectangle Wholesale'!R19+('Cedar Wood Rectangle Wholesale'!R19*'Cedar Wood Rectangle Retail'!$X$7)</f>
        <v>18096.972238800001</v>
      </c>
      <c r="S19" s="260">
        <f>'Cedar Wood Rectangle Wholesale'!S19+('Cedar Wood Rectangle Wholesale'!S19*'Cedar Wood Rectangle Retail'!$X$7)</f>
        <v>19398.052869551997</v>
      </c>
      <c r="T19" s="260">
        <f>'Cedar Wood Rectangle Wholesale'!T19+('Cedar Wood Rectangle Wholesale'!T19*'Cedar Wood Rectangle Retail'!$X$7)</f>
        <v>22352.420370000003</v>
      </c>
      <c r="U19" s="72"/>
      <c r="X19" s="166"/>
    </row>
    <row r="20" spans="1:26" ht="16.5" customHeight="1" x14ac:dyDescent="0.25">
      <c r="A20" s="72"/>
      <c r="B20" s="238"/>
      <c r="C20" s="261"/>
      <c r="D20" s="261"/>
      <c r="E20" s="261"/>
      <c r="F20" s="261"/>
      <c r="G20" s="261"/>
      <c r="H20" s="261"/>
      <c r="I20" s="261"/>
      <c r="J20" s="261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72"/>
      <c r="Z20" s="76"/>
    </row>
    <row r="21" spans="1:26" ht="15" customHeight="1" x14ac:dyDescent="0.25">
      <c r="A21" s="72"/>
      <c r="B21" s="236" t="s">
        <v>183</v>
      </c>
      <c r="C21" s="260"/>
      <c r="D21" s="263"/>
      <c r="E21" s="260"/>
      <c r="F21" s="260"/>
      <c r="G21" s="260"/>
      <c r="H21" s="260"/>
      <c r="I21" s="260"/>
      <c r="J21" s="260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72"/>
    </row>
    <row r="22" spans="1:26" ht="15.95" customHeight="1" x14ac:dyDescent="0.25">
      <c r="A22" s="72"/>
      <c r="B22" s="243" t="s">
        <v>224</v>
      </c>
      <c r="C22" s="261">
        <f>'Cedar Wood Rectangle Wholesale'!C22+('Cedar Wood Rectangle Wholesale'!C22*'Cedar Wood Rectangle Retail'!$X$7)</f>
        <v>273.79734359040003</v>
      </c>
      <c r="D22" s="261">
        <f>'Cedar Wood Rectangle Wholesale'!D22+('Cedar Wood Rectangle Wholesale'!D22*'Cedar Wood Rectangle Retail'!$X$7)</f>
        <v>337.35744120959998</v>
      </c>
      <c r="E22" s="261">
        <f>'Cedar Wood Rectangle Wholesale'!E22+('Cedar Wood Rectangle Wholesale'!E22*'Cedar Wood Rectangle Retail'!$X$7)</f>
        <v>366.69287088000004</v>
      </c>
      <c r="F22" s="261">
        <f>'Cedar Wood Rectangle Wholesale'!F22+('Cedar Wood Rectangle Wholesale'!F22*'Cedar Wood Rectangle Retail'!$X$7)</f>
        <v>349.58053690560001</v>
      </c>
      <c r="G22" s="261">
        <f>'Cedar Wood Rectangle Wholesale'!G22+('Cedar Wood Rectangle Wholesale'!G22*'Cedar Wood Rectangle Retail'!$X$7)</f>
        <v>391.13906227200005</v>
      </c>
      <c r="H22" s="261">
        <f>'Cedar Wood Rectangle Wholesale'!H22+('Cedar Wood Rectangle Wholesale'!H22*'Cedar Wood Rectangle Retail'!$X$7)</f>
        <v>440.031445056</v>
      </c>
      <c r="I22" s="261">
        <f>'Cedar Wood Rectangle Wholesale'!I22+('Cedar Wood Rectangle Wholesale'!I22*'Cedar Wood Rectangle Retail'!$X$7)</f>
        <v>476.70073214400003</v>
      </c>
      <c r="J22" s="261">
        <f>'Cedar Wood Rectangle Wholesale'!J22+('Cedar Wood Rectangle Wholesale'!J22*'Cedar Wood Rectangle Retail'!$X$7)</f>
        <v>532.92697234560001</v>
      </c>
      <c r="K22" s="261">
        <f>'Cedar Wood Rectangle Wholesale'!K22+('Cedar Wood Rectangle Wholesale'!K22*'Cedar Wood Rectangle Retail'!$X$7)</f>
        <v>427.80834936000002</v>
      </c>
      <c r="L22" s="261">
        <f>'Cedar Wood Rectangle Wholesale'!L22+('Cedar Wood Rectangle Wholesale'!L22*'Cedar Wood Rectangle Retail'!$X$7)</f>
        <v>493.8130661184</v>
      </c>
      <c r="M22" s="261">
        <f>'Cedar Wood Rectangle Wholesale'!M22+('Cedar Wood Rectangle Wholesale'!M22*'Cedar Wood Rectangle Retail'!$X$7)</f>
        <v>545.15006804159998</v>
      </c>
      <c r="N22" s="261">
        <f>'Cedar Wood Rectangle Wholesale'!N22+('Cedar Wood Rectangle Wholesale'!N22*'Cedar Wood Rectangle Retail'!$X$7)</f>
        <v>598.93168910399993</v>
      </c>
      <c r="O22" s="261">
        <f>'Cedar Wood Rectangle Wholesale'!O22+('Cedar Wood Rectangle Wholesale'!O22*'Cedar Wood Rectangle Retail'!$X$7)</f>
        <v>647.82407188799993</v>
      </c>
      <c r="P22" s="261">
        <f>'Cedar Wood Rectangle Wholesale'!P22+('Cedar Wood Rectangle Wholesale'!P22*'Cedar Wood Rectangle Retail'!$X$7)</f>
        <v>726.05188434239994</v>
      </c>
      <c r="Q22" s="261">
        <f>'Cedar Wood Rectangle Wholesale'!Q22+('Cedar Wood Rectangle Wholesale'!Q22*'Cedar Wood Rectangle Retail'!$X$7)</f>
        <v>520.70387664960003</v>
      </c>
      <c r="R22" s="261">
        <f>'Cedar Wood Rectangle Wholesale'!R22+('Cedar Wood Rectangle Wholesale'!R22*'Cedar Wood Rectangle Retail'!$X$7)</f>
        <v>660.04716758400014</v>
      </c>
      <c r="S22" s="261">
        <f>'Cedar Wood Rectangle Wholesale'!S22+('Cedar Wood Rectangle Wholesale'!S22*'Cedar Wood Rectangle Retail'!$X$7)</f>
        <v>713.82878864639997</v>
      </c>
      <c r="T22" s="261">
        <f>'Cedar Wood Rectangle Wholesale'!T22+('Cedar Wood Rectangle Wholesale'!T22*'Cedar Wood Rectangle Retail'!$X$7)</f>
        <v>831.17050732799999</v>
      </c>
      <c r="U22" s="72"/>
    </row>
    <row r="23" spans="1:26" x14ac:dyDescent="0.25">
      <c r="A23" s="72"/>
      <c r="B23" s="244"/>
      <c r="C23" s="260"/>
      <c r="D23" s="260"/>
      <c r="E23" s="260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72"/>
    </row>
    <row r="24" spans="1:26" ht="15" customHeight="1" x14ac:dyDescent="0.25">
      <c r="A24" s="72"/>
      <c r="B24" s="243"/>
      <c r="C24" s="261"/>
      <c r="D24" s="261"/>
      <c r="E24" s="261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72"/>
    </row>
    <row r="25" spans="1:26" ht="15" customHeight="1" x14ac:dyDescent="0.25">
      <c r="A25" s="72"/>
      <c r="B25" s="247" t="s">
        <v>229</v>
      </c>
      <c r="C25" s="600">
        <f>'Cedar Wood Rectangle Wholesale'!C25+('Cedar Wood Rectangle Wholesale'!C25*'Cedar Wood Rectangle Retail'!$X$7)</f>
        <v>716.27340778559994</v>
      </c>
      <c r="D25" s="600">
        <f>'Cedar Wood Rectangle Wholesale'!D25+('Cedar Wood Rectangle Wholesale'!D25*'Cedar Wood Rectangle Retail'!$X$7)</f>
        <v>867.8397944159999</v>
      </c>
      <c r="E25" s="600">
        <f>'Cedar Wood Rectangle Wholesale'!E25+('Cedar Wood Rectangle Wholesale'!E25*'Cedar Wood Rectangle Retail'!$X$7)</f>
        <v>963.17994084480006</v>
      </c>
      <c r="F25" s="600">
        <f>'Cedar Wood Rectangle Wholesale'!F25+('Cedar Wood Rectangle Wholesale'!F25*'Cedar Wood Rectangle Retail'!$X$7)</f>
        <v>904.50908150400005</v>
      </c>
      <c r="G25" s="600">
        <f>'Cedar Wood Rectangle Wholesale'!G25+('Cedar Wood Rectangle Wholesale'!G25*'Cedar Wood Rectangle Retail'!$X$7)</f>
        <v>977.84765567999989</v>
      </c>
      <c r="H25" s="600">
        <f>'Cedar Wood Rectangle Wholesale'!H25+('Cedar Wood Rectangle Wholesale'!H25*'Cedar Wood Rectangle Retail'!$X$7)</f>
        <v>1051.186229856</v>
      </c>
      <c r="I25" s="600">
        <f>'Cedar Wood Rectangle Wholesale'!I25+('Cedar Wood Rectangle Wholesale'!I25*'Cedar Wood Rectangle Retail'!$X$7)</f>
        <v>1129.4140423104002</v>
      </c>
      <c r="J25" s="600">
        <f>'Cedar Wood Rectangle Wholesale'!J25+('Cedar Wood Rectangle Wholesale'!J25*'Cedar Wood Rectangle Retail'!$X$7)</f>
        <v>1271.2019523839999</v>
      </c>
      <c r="K25" s="600">
        <f>'Cedar Wood Rectangle Wholesale'!K25+('Cedar Wood Rectangle Wholesale'!K25*'Cedar Wood Rectangle Retail'!$X$7)</f>
        <v>1038.9631341600002</v>
      </c>
      <c r="L25" s="600">
        <f>'Cedar Wood Rectangle Wholesale'!L25+('Cedar Wood Rectangle Wholesale'!L25*'Cedar Wood Rectangle Retail'!$X$7)</f>
        <v>1129.4140423104002</v>
      </c>
      <c r="M25" s="600">
        <f>'Cedar Wood Rectangle Wholesale'!M25+('Cedar Wood Rectangle Wholesale'!M25*'Cedar Wood Rectangle Retail'!$X$7)</f>
        <v>1251.6449992704001</v>
      </c>
      <c r="N25" s="600">
        <f>'Cedar Wood Rectangle Wholesale'!N25+('Cedar Wood Rectangle Wholesale'!N25*'Cedar Wood Rectangle Retail'!$X$7)</f>
        <v>1373.8759562304001</v>
      </c>
      <c r="O25" s="600">
        <f>'Cedar Wood Rectangle Wholesale'!O25+('Cedar Wood Rectangle Wholesale'!O25*'Cedar Wood Rectangle Retail'!$X$7)</f>
        <v>1449.6591495456003</v>
      </c>
      <c r="P25" s="600">
        <f>'Cedar Wood Rectangle Wholesale'!P25+('Cedar Wood Rectangle Wholesale'!P25*'Cedar Wood Rectangle Retail'!$X$7)</f>
        <v>1662.341014656</v>
      </c>
      <c r="Q25" s="600">
        <f>'Cedar Wood Rectangle Wholesale'!Q25+('Cedar Wood Rectangle Wholesale'!Q25*'Cedar Wood Rectangle Retail'!$X$7)</f>
        <v>1271.2019523839999</v>
      </c>
      <c r="R25" s="600">
        <f>'Cedar Wood Rectangle Wholesale'!R25+('Cedar Wood Rectangle Wholesale'!R25*'Cedar Wood Rectangle Retail'!$X$7)</f>
        <v>1466.7714835200002</v>
      </c>
      <c r="S25" s="600">
        <f>'Cedar Wood Rectangle Wholesale'!S25+('Cedar Wood Rectangle Wholesale'!S25*'Cedar Wood Rectangle Retail'!$X$7)</f>
        <v>1576.7793447840002</v>
      </c>
      <c r="T25" s="600">
        <f>'Cedar Wood Rectangle Wholesale'!T25+('Cedar Wood Rectangle Wholesale'!T25*'Cedar Wood Rectangle Retail'!$X$7)</f>
        <v>1755.2365419456</v>
      </c>
      <c r="U25" s="72"/>
    </row>
    <row r="26" spans="1:26" ht="15" customHeight="1" x14ac:dyDescent="0.25">
      <c r="A26" s="72"/>
      <c r="B26" s="243" t="s">
        <v>79</v>
      </c>
      <c r="C26" s="261">
        <f>'Cedar Wood Rectangle Wholesale'!C26+('Cedar Wood Rectangle Wholesale'!C26*'Cedar Wood Rectangle Retail'!$X$7)</f>
        <v>447.36530247360002</v>
      </c>
      <c r="D26" s="261">
        <f>'Cedar Wood Rectangle Wholesale'!D26+('Cedar Wood Rectangle Wholesale'!D26*'Cedar Wood Rectangle Retail'!$X$7)</f>
        <v>559.81778287679992</v>
      </c>
      <c r="E26" s="261">
        <f>'Cedar Wood Rectangle Wholesale'!E26+('Cedar Wood Rectangle Wholesale'!E26*'Cedar Wood Rectangle Retail'!$X$7)</f>
        <v>559.81778287679992</v>
      </c>
      <c r="F26" s="261">
        <f>'Cedar Wood Rectangle Wholesale'!F26+('Cedar Wood Rectangle Wholesale'!F26*'Cedar Wood Rectangle Retail'!$X$7)</f>
        <v>447.36530247360002</v>
      </c>
      <c r="G26" s="261">
        <f>'Cedar Wood Rectangle Wholesale'!G26+('Cedar Wood Rectangle Wholesale'!G26*'Cedar Wood Rectangle Retail'!$X$7)</f>
        <v>559.81778287679992</v>
      </c>
      <c r="H26" s="261">
        <f>'Cedar Wood Rectangle Wholesale'!H26+('Cedar Wood Rectangle Wholesale'!H26*'Cedar Wood Rectangle Retail'!$X$7)</f>
        <v>559.81778287679992</v>
      </c>
      <c r="I26" s="261">
        <f>'Cedar Wood Rectangle Wholesale'!I26+('Cedar Wood Rectangle Wholesale'!I26*'Cedar Wood Rectangle Retail'!$X$7)</f>
        <v>559.81778287679992</v>
      </c>
      <c r="J26" s="261">
        <f>'Cedar Wood Rectangle Wholesale'!J26+('Cedar Wood Rectangle Wholesale'!J26*'Cedar Wood Rectangle Retail'!$X$7)</f>
        <v>782.27812454400009</v>
      </c>
      <c r="K26" s="261">
        <f>'Cedar Wood Rectangle Wholesale'!K26+('Cedar Wood Rectangle Wholesale'!K26*'Cedar Wood Rectangle Retail'!$X$7)</f>
        <v>503.59154267519989</v>
      </c>
      <c r="L26" s="261">
        <f>'Cedar Wood Rectangle Wholesale'!L26+('Cedar Wood Rectangle Wholesale'!L26*'Cedar Wood Rectangle Retail'!$X$7)</f>
        <v>559.81778287679992</v>
      </c>
      <c r="M26" s="261">
        <f>'Cedar Wood Rectangle Wholesale'!M26+('Cedar Wood Rectangle Wholesale'!M26*'Cedar Wood Rectangle Retail'!$X$7)</f>
        <v>559.81778287679992</v>
      </c>
      <c r="N26" s="261">
        <f>'Cedar Wood Rectangle Wholesale'!N26+('Cedar Wood Rectangle Wholesale'!N26*'Cedar Wood Rectangle Retail'!$X$7)</f>
        <v>782.27812454400009</v>
      </c>
      <c r="O26" s="261">
        <f>'Cedar Wood Rectangle Wholesale'!O26+('Cedar Wood Rectangle Wholesale'!O26*'Cedar Wood Rectangle Retail'!$X$7)</f>
        <v>782.27812454400009</v>
      </c>
      <c r="P26" s="261">
        <f>'Cedar Wood Rectangle Wholesale'!P26+('Cedar Wood Rectangle Wholesale'!P26*'Cedar Wood Rectangle Retail'!$X$7)</f>
        <v>782.27812454400009</v>
      </c>
      <c r="Q26" s="261">
        <f>'Cedar Wood Rectangle Wholesale'!Q26+('Cedar Wood Rectangle Wholesale'!Q26*'Cedar Wood Rectangle Retail'!$X$7)</f>
        <v>672.27026328000011</v>
      </c>
      <c r="R26" s="261">
        <f>'Cedar Wood Rectangle Wholesale'!R26+('Cedar Wood Rectangle Wholesale'!R26*'Cedar Wood Rectangle Retail'!$X$7)</f>
        <v>897.17522408640002</v>
      </c>
      <c r="S26" s="261">
        <f>'Cedar Wood Rectangle Wholesale'!S26+('Cedar Wood Rectangle Wholesale'!S26*'Cedar Wood Rectangle Retail'!$X$7)</f>
        <v>897.17522408640002</v>
      </c>
      <c r="T26" s="261">
        <f>'Cedar Wood Rectangle Wholesale'!T26+('Cedar Wood Rectangle Wholesale'!T26*'Cedar Wood Rectangle Retail'!$X$7)</f>
        <v>897.17522408640002</v>
      </c>
      <c r="U26" s="72"/>
    </row>
    <row r="27" spans="1:26" ht="15" customHeight="1" x14ac:dyDescent="0.25">
      <c r="A27" s="72"/>
      <c r="B27" s="244" t="s">
        <v>200</v>
      </c>
      <c r="C27" s="260">
        <f>'Cedar Wood Rectangle Wholesale'!C27+('Cedar Wood Rectangle Wholesale'!C27*'Cedar Wood Rectangle Retail'!$X$7)</f>
        <v>457.14377903040003</v>
      </c>
      <c r="D27" s="260">
        <f>'Cedar Wood Rectangle Wholesale'!D27+('Cedar Wood Rectangle Wholesale'!D27*'Cedar Wood Rectangle Retail'!$X$7)</f>
        <v>508.48078095359995</v>
      </c>
      <c r="E27" s="260">
        <f>'Cedar Wood Rectangle Wholesale'!E27+('Cedar Wood Rectangle Wholesale'!E27*'Cedar Wood Rectangle Retail'!$X$7)</f>
        <v>508.48078095359995</v>
      </c>
      <c r="F27" s="260">
        <f>'Cedar Wood Rectangle Wholesale'!F27+('Cedar Wood Rectangle Wholesale'!F27*'Cedar Wood Rectangle Retail'!$X$7)</f>
        <v>457.14377903040003</v>
      </c>
      <c r="G27" s="260">
        <f>'Cedar Wood Rectangle Wholesale'!G27+('Cedar Wood Rectangle Wholesale'!G27*'Cedar Wood Rectangle Retail'!$X$7)</f>
        <v>508.48078095359995</v>
      </c>
      <c r="H27" s="260">
        <f>'Cedar Wood Rectangle Wholesale'!H27+('Cedar Wood Rectangle Wholesale'!H27*'Cedar Wood Rectangle Retail'!$X$7)</f>
        <v>508.48078095359995</v>
      </c>
      <c r="I27" s="260">
        <f>'Cedar Wood Rectangle Wholesale'!I27+('Cedar Wood Rectangle Wholesale'!I27*'Cedar Wood Rectangle Retail'!$X$7)</f>
        <v>508.48078095359995</v>
      </c>
      <c r="J27" s="260">
        <f>'Cedar Wood Rectangle Wholesale'!J27+('Cedar Wood Rectangle Wholesale'!J27*'Cedar Wood Rectangle Retail'!$X$7)</f>
        <v>708.93955036800003</v>
      </c>
      <c r="K27" s="260">
        <f>'Cedar Wood Rectangle Wholesale'!K27+('Cedar Wood Rectangle Wholesale'!K27*'Cedar Wood Rectangle Retail'!$X$7)</f>
        <v>457.14377903040003</v>
      </c>
      <c r="L27" s="260">
        <f>'Cedar Wood Rectangle Wholesale'!L27+('Cedar Wood Rectangle Wholesale'!L27*'Cedar Wood Rectangle Retail'!$X$7)</f>
        <v>508.48078095359995</v>
      </c>
      <c r="M27" s="260">
        <f>'Cedar Wood Rectangle Wholesale'!M27+('Cedar Wood Rectangle Wholesale'!M27*'Cedar Wood Rectangle Retail'!$X$7)</f>
        <v>508.48078095359995</v>
      </c>
      <c r="N27" s="260">
        <f>'Cedar Wood Rectangle Wholesale'!N27+('Cedar Wood Rectangle Wholesale'!N27*'Cedar Wood Rectangle Retail'!$X$7)</f>
        <v>708.93955036800003</v>
      </c>
      <c r="O27" s="260">
        <f>'Cedar Wood Rectangle Wholesale'!O27+('Cedar Wood Rectangle Wholesale'!O27*'Cedar Wood Rectangle Retail'!$X$7)</f>
        <v>708.93955036800003</v>
      </c>
      <c r="P27" s="260">
        <f>'Cedar Wood Rectangle Wholesale'!P27+('Cedar Wood Rectangle Wholesale'!P27*'Cedar Wood Rectangle Retail'!$X$7)</f>
        <v>708.93955036800003</v>
      </c>
      <c r="Q27" s="260">
        <f>'Cedar Wood Rectangle Wholesale'!Q27+('Cedar Wood Rectangle Wholesale'!Q27*'Cedar Wood Rectangle Retail'!$X$7)</f>
        <v>606.26554652159984</v>
      </c>
      <c r="R27" s="260">
        <f>'Cedar Wood Rectangle Wholesale'!R27+('Cedar Wood Rectangle Wholesale'!R27*'Cedar Wood Rectangle Retail'!$X$7)</f>
        <v>806.72431593600004</v>
      </c>
      <c r="S27" s="260">
        <f>'Cedar Wood Rectangle Wholesale'!S27+('Cedar Wood Rectangle Wholesale'!S27*'Cedar Wood Rectangle Retail'!$X$7)</f>
        <v>806.72431593600004</v>
      </c>
      <c r="T27" s="260">
        <f>'Cedar Wood Rectangle Wholesale'!T27+('Cedar Wood Rectangle Wholesale'!T27*'Cedar Wood Rectangle Retail'!$X$7)</f>
        <v>806.72431593600004</v>
      </c>
      <c r="U27" s="72"/>
    </row>
    <row r="28" spans="1:26" ht="15" customHeight="1" x14ac:dyDescent="0.25">
      <c r="A28" s="72"/>
      <c r="B28" s="243"/>
      <c r="C28" s="261"/>
      <c r="D28" s="261"/>
      <c r="E28" s="261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72"/>
    </row>
    <row r="29" spans="1:26" ht="15" customHeight="1" x14ac:dyDescent="0.25">
      <c r="A29" s="72"/>
      <c r="B29" s="230" t="s">
        <v>188</v>
      </c>
      <c r="C29" s="600">
        <f>'Cedar Wood Rectangle Wholesale'!C29+('Cedar Wood Rectangle Wholesale'!C29*'Cedar Wood Rectangle Retail'!$X$7)</f>
        <v>-894.73060494720005</v>
      </c>
      <c r="D29" s="600">
        <f>'Cedar Wood Rectangle Wholesale'!D29+('Cedar Wood Rectangle Wholesale'!D29*'Cedar Wood Rectangle Retail'!$X$7)</f>
        <v>-1087.8555169440001</v>
      </c>
      <c r="E29" s="600">
        <f>'Cedar Wood Rectangle Wholesale'!E29+('Cedar Wood Rectangle Wholesale'!E29*'Cedar Wood Rectangle Retail'!$X$7)</f>
        <v>-1173.4171868160001</v>
      </c>
      <c r="F29" s="600">
        <f>'Cedar Wood Rectangle Wholesale'!F29+('Cedar Wood Rectangle Wholesale'!F29*'Cedar Wood Rectangle Retail'!$X$7)</f>
        <v>-1038.9631341600002</v>
      </c>
      <c r="G29" s="600">
        <f>'Cedar Wood Rectangle Wholesale'!G29+('Cedar Wood Rectangle Wholesale'!G29*'Cedar Wood Rectangle Retail'!$X$7)</f>
        <v>-1217.4203313216001</v>
      </c>
      <c r="H29" s="600">
        <f>'Cedar Wood Rectangle Wholesale'!H29+('Cedar Wood Rectangle Wholesale'!H29*'Cedar Wood Rectangle Retail'!$X$7)</f>
        <v>-1425.2129581535999</v>
      </c>
      <c r="I29" s="600">
        <f>'Cedar Wood Rectangle Wholesale'!I29+('Cedar Wood Rectangle Wholesale'!I29*'Cedar Wood Rectangle Retail'!$X$7)</f>
        <v>-1552.333153392</v>
      </c>
      <c r="J29" s="600">
        <f>'Cedar Wood Rectangle Wholesale'!J29+('Cedar Wood Rectangle Wholesale'!J29*'Cedar Wood Rectangle Retail'!$X$7)</f>
        <v>-1760.125780224</v>
      </c>
      <c r="K29" s="600">
        <f>'Cedar Wood Rectangle Wholesale'!K29+('Cedar Wood Rectangle Wholesale'!K29*'Cedar Wood Rectangle Retail'!$X$7)</f>
        <v>-1315.2050968895996</v>
      </c>
      <c r="L29" s="600">
        <f>'Cedar Wood Rectangle Wholesale'!L29+('Cedar Wood Rectangle Wholesale'!L29*'Cedar Wood Rectangle Retail'!$X$7)</f>
        <v>-1625.6717275680003</v>
      </c>
      <c r="M29" s="600">
        <f>'Cedar Wood Rectangle Wholesale'!M29+('Cedar Wood Rectangle Wholesale'!M29*'Cedar Wood Rectangle Retail'!$X$7)</f>
        <v>-1772.3488759200002</v>
      </c>
      <c r="N29" s="600">
        <f>'Cedar Wood Rectangle Wholesale'!N29+('Cedar Wood Rectangle Wholesale'!N29*'Cedar Wood Rectangle Retail'!$X$7)</f>
        <v>-2002.1430750048003</v>
      </c>
      <c r="O29" s="600">
        <f>'Cedar Wood Rectangle Wholesale'!O29+('Cedar Wood Rectangle Wholesale'!O29*'Cedar Wood Rectangle Retail'!$X$7)</f>
        <v>-2168.3771764703997</v>
      </c>
      <c r="P29" s="600">
        <f>'Cedar Wood Rectangle Wholesale'!P29+('Cedar Wood Rectangle Wholesale'!P29*'Cedar Wood Rectangle Retail'!$X$7)</f>
        <v>-2461.7314731744</v>
      </c>
      <c r="Q29" s="600">
        <f>'Cedar Wood Rectangle Wholesale'!Q29+('Cedar Wood Rectangle Wholesale'!Q29*'Cedar Wood Rectangle Retail'!$X$7)</f>
        <v>-1723.4564931360001</v>
      </c>
      <c r="R29" s="600">
        <f>'Cedar Wood Rectangle Wholesale'!R29+('Cedar Wood Rectangle Wholesale'!R29*'Cedar Wood Rectangle Retail'!$X$7)</f>
        <v>-2307.7204674047998</v>
      </c>
      <c r="S29" s="600">
        <f>'Cedar Wood Rectangle Wholesale'!S29+('Cedar Wood Rectangle Wholesale'!S29*'Cedar Wood Rectangle Retail'!$X$7)</f>
        <v>-2493.511521984</v>
      </c>
      <c r="T29" s="600">
        <f>'Cedar Wood Rectangle Wholesale'!T29+('Cedar Wood Rectangle Wholesale'!T29*'Cedar Wood Rectangle Retail'!$X$7)</f>
        <v>-2840.6474397504003</v>
      </c>
      <c r="U29" s="72"/>
    </row>
    <row r="30" spans="1:26" ht="15" customHeight="1" x14ac:dyDescent="0.25">
      <c r="A30" s="72"/>
      <c r="B30" s="243" t="s">
        <v>189</v>
      </c>
      <c r="C30" s="261">
        <f>'Cedar Wood Rectangle Wholesale'!C30+('Cedar Wood Rectangle Wholesale'!C30*'Cedar Wood Rectangle Retail'!$X$7)</f>
        <v>-586.70859340800007</v>
      </c>
      <c r="D30" s="261">
        <f>'Cedar Wood Rectangle Wholesale'!D30+('Cedar Wood Rectangle Wholesale'!D30*'Cedar Wood Rectangle Retail'!$X$7)</f>
        <v>-777.38888626560004</v>
      </c>
      <c r="E30" s="261">
        <f>'Cedar Wood Rectangle Wholesale'!E30+('Cedar Wood Rectangle Wholesale'!E30*'Cedar Wood Rectangle Retail'!$X$7)</f>
        <v>-850.72746044159999</v>
      </c>
      <c r="F30" s="261">
        <f>'Cedar Wood Rectangle Wholesale'!F30+('Cedar Wood Rectangle Wholesale'!F30*'Cedar Wood Rectangle Retail'!$X$7)</f>
        <v>-792.05660110079998</v>
      </c>
      <c r="G30" s="261">
        <f>'Cedar Wood Rectangle Wholesale'!G30+('Cedar Wood Rectangle Wholesale'!G30*'Cedar Wood Rectangle Retail'!$X$7)</f>
        <v>-850.72746044159999</v>
      </c>
      <c r="H30" s="261">
        <f>'Cedar Wood Rectangle Wholesale'!H30+('Cedar Wood Rectangle Wholesale'!H30*'Cedar Wood Rectangle Retail'!$X$7)</f>
        <v>-924.06603461760005</v>
      </c>
      <c r="I30" s="261">
        <f>'Cedar Wood Rectangle Wholesale'!I30+('Cedar Wood Rectangle Wholesale'!I30*'Cedar Wood Rectangle Retail'!$X$7)</f>
        <v>-1038.9631341600002</v>
      </c>
      <c r="J30" s="261">
        <f>'Cedar Wood Rectangle Wholesale'!J30+('Cedar Wood Rectangle Wholesale'!J30*'Cedar Wood Rectangle Retail'!$X$7)</f>
        <v>-1156.3048528415998</v>
      </c>
      <c r="K30" s="261">
        <f>'Cedar Wood Rectangle Wholesale'!K30+('Cedar Wood Rectangle Wholesale'!K30*'Cedar Wood Rectangle Retail'!$X$7)</f>
        <v>-950.95684514880031</v>
      </c>
      <c r="L30" s="261">
        <f>'Cedar Wood Rectangle Wholesale'!L30+('Cedar Wood Rectangle Wholesale'!L30*'Cedar Wood Rectangle Retail'!$X$7)</f>
        <v>-1009.6277044896001</v>
      </c>
      <c r="M30" s="261">
        <f>'Cedar Wood Rectangle Wholesale'!M30+('Cedar Wood Rectangle Wholesale'!M30*'Cedar Wood Rectangle Retail'!$X$7)</f>
        <v>-1095.1893743616001</v>
      </c>
      <c r="N30" s="261">
        <f>'Cedar Wood Rectangle Wholesale'!N30+('Cedar Wood Rectangle Wholesale'!N30*'Cedar Wood Rectangle Retail'!$X$7)</f>
        <v>-1197.8633782079999</v>
      </c>
      <c r="O30" s="261">
        <f>'Cedar Wood Rectangle Wholesale'!O30+('Cedar Wood Rectangle Wholesale'!O30*'Cedar Wood Rectangle Retail'!$X$7)</f>
        <v>-1271.2019523839999</v>
      </c>
      <c r="P30" s="261">
        <f>'Cedar Wood Rectangle Wholesale'!P30+('Cedar Wood Rectangle Wholesale'!P30*'Cedar Wood Rectangle Retail'!$X$7)</f>
        <v>-1476.5499600768003</v>
      </c>
      <c r="Q30" s="261">
        <f>'Cedar Wood Rectangle Wholesale'!Q30+('Cedar Wood Rectangle Wholesale'!Q30*'Cedar Wood Rectangle Retail'!$X$7)</f>
        <v>-1124.524804032</v>
      </c>
      <c r="R30" s="261">
        <f>'Cedar Wood Rectangle Wholesale'!R30+('Cedar Wood Rectangle Wholesale'!R30*'Cedar Wood Rectangle Retail'!$X$7)</f>
        <v>-1388.5436710655999</v>
      </c>
      <c r="S30" s="261">
        <f>'Cedar Wood Rectangle Wholesale'!S30+('Cedar Wood Rectangle Wholesale'!S30*'Cedar Wood Rectangle Retail'!$X$7)</f>
        <v>-1461.8822452416002</v>
      </c>
      <c r="T30" s="261">
        <f>'Cedar Wood Rectangle Wholesale'!T30+('Cedar Wood Rectangle Wholesale'!T30*'Cedar Wood Rectangle Retail'!$X$7)</f>
        <v>-1637.894823264</v>
      </c>
      <c r="U30" s="72"/>
    </row>
    <row r="31" spans="1:26" ht="15" customHeight="1" x14ac:dyDescent="0.25">
      <c r="A31" s="72"/>
      <c r="B31" s="87" t="s">
        <v>230</v>
      </c>
      <c r="C31" s="260">
        <f>'Cedar Wood Rectangle Wholesale'!C31+('Cedar Wood Rectangle Wholesale'!C31*'Cedar Wood Rectangle Retail'!$X$7)</f>
        <v>278.68658186880003</v>
      </c>
      <c r="D31" s="260">
        <f>'Cedar Wood Rectangle Wholesale'!D31+('Cedar Wood Rectangle Wholesale'!D31*'Cedar Wood Rectangle Retail'!$X$7)</f>
        <v>322.68972637440004</v>
      </c>
      <c r="E31" s="260">
        <f>'Cedar Wood Rectangle Wholesale'!E31+('Cedar Wood Rectangle Wholesale'!E31*'Cedar Wood Rectangle Retail'!$X$7)</f>
        <v>337.35744120959998</v>
      </c>
      <c r="F31" s="260">
        <f>'Cedar Wood Rectangle Wholesale'!F31+('Cedar Wood Rectangle Wholesale'!F31*'Cedar Wood Rectangle Retail'!$X$7)</f>
        <v>305.57739240000006</v>
      </c>
      <c r="G31" s="260">
        <f>'Cedar Wood Rectangle Wholesale'!G31+('Cedar Wood Rectangle Wholesale'!G31*'Cedar Wood Rectangle Retail'!$X$7)</f>
        <v>349.58053690560001</v>
      </c>
      <c r="H31" s="260">
        <f>'Cedar Wood Rectangle Wholesale'!H31+('Cedar Wood Rectangle Wholesale'!H31*'Cedar Wood Rectangle Retail'!$X$7)</f>
        <v>391.13906227200005</v>
      </c>
      <c r="I31" s="260">
        <f>'Cedar Wood Rectangle Wholesale'!I31+('Cedar Wood Rectangle Wholesale'!I31*'Cedar Wood Rectangle Retail'!$X$7)</f>
        <v>420.47449194239999</v>
      </c>
      <c r="J31" s="260">
        <f>'Cedar Wood Rectangle Wholesale'!J31+('Cedar Wood Rectangle Wholesale'!J31*'Cedar Wood Rectangle Retail'!$X$7)</f>
        <v>476.70073214400003</v>
      </c>
      <c r="K31" s="260">
        <f>'Cedar Wood Rectangle Wholesale'!K31+('Cedar Wood Rectangle Wholesale'!K31*'Cedar Wood Rectangle Retail'!$X$7)</f>
        <v>376.47134743679999</v>
      </c>
      <c r="L31" s="260">
        <f>'Cedar Wood Rectangle Wholesale'!L31+('Cedar Wood Rectangle Wholesale'!L31*'Cedar Wood Rectangle Retail'!$X$7)</f>
        <v>432.69758763840002</v>
      </c>
      <c r="M31" s="260">
        <f>'Cedar Wood Rectangle Wholesale'!M31+('Cedar Wood Rectangle Wholesale'!M31*'Cedar Wood Rectangle Retail'!$X$7)</f>
        <v>476.70073214400003</v>
      </c>
      <c r="N31" s="260">
        <f>'Cedar Wood Rectangle Wholesale'!N31+('Cedar Wood Rectangle Wholesale'!N31*'Cedar Wood Rectangle Retail'!$X$7)</f>
        <v>532.92697234560001</v>
      </c>
      <c r="O31" s="260">
        <f>'Cedar Wood Rectangle Wholesale'!O31+('Cedar Wood Rectangle Wholesale'!O31*'Cedar Wood Rectangle Retail'!$X$7)</f>
        <v>574.4854977120001</v>
      </c>
      <c r="P31" s="260">
        <f>'Cedar Wood Rectangle Wholesale'!P31+('Cedar Wood Rectangle Wholesale'!P31*'Cedar Wood Rectangle Retail'!$X$7)</f>
        <v>655.15792930559996</v>
      </c>
      <c r="Q31" s="260">
        <f>'Cedar Wood Rectangle Wholesale'!Q31+('Cedar Wood Rectangle Wholesale'!Q31*'Cedar Wood Rectangle Retail'!$X$7)</f>
        <v>447.36530247360002</v>
      </c>
      <c r="R31" s="260">
        <f>'Cedar Wood Rectangle Wholesale'!R31+('Cedar Wood Rectangle Wholesale'!R31*'Cedar Wood Rectangle Retail'!$X$7)</f>
        <v>616.04402307840007</v>
      </c>
      <c r="S31" s="260">
        <f>'Cedar Wood Rectangle Wholesale'!S31+('Cedar Wood Rectangle Wholesale'!S31*'Cedar Wood Rectangle Retail'!$X$7)</f>
        <v>672.27026328000011</v>
      </c>
      <c r="T31" s="260">
        <f>'Cedar Wood Rectangle Wholesale'!T31+('Cedar Wood Rectangle Wholesale'!T31*'Cedar Wood Rectangle Retail'!$X$7)</f>
        <v>757.83193315200003</v>
      </c>
      <c r="U31" s="72"/>
    </row>
    <row r="32" spans="1:26" ht="14.45" customHeight="1" x14ac:dyDescent="0.25">
      <c r="A32" s="72"/>
      <c r="B32" s="249"/>
      <c r="C32" s="261"/>
      <c r="D32" s="261"/>
      <c r="E32" s="261"/>
      <c r="F32" s="261"/>
      <c r="G32" s="261"/>
      <c r="H32" s="261"/>
      <c r="I32" s="261"/>
      <c r="J32" s="261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136"/>
    </row>
    <row r="33" spans="1:21" ht="14.45" customHeight="1" x14ac:dyDescent="0.25">
      <c r="A33" s="72"/>
      <c r="B33" s="143" t="s">
        <v>235</v>
      </c>
      <c r="C33" s="600">
        <f>'Cedar Wood Rectangle Wholesale'!C33+('Cedar Wood Rectangle Wholesale'!C33*'Cedar Wood Rectangle Retail'!$X$7)</f>
        <v>350</v>
      </c>
      <c r="D33" s="600">
        <f>'Cedar Wood Rectangle Wholesale'!D33+('Cedar Wood Rectangle Wholesale'!D33*'Cedar Wood Rectangle Retail'!$X$7)</f>
        <v>350</v>
      </c>
      <c r="E33" s="600">
        <f>'Cedar Wood Rectangle Wholesale'!E33+('Cedar Wood Rectangle Wholesale'!E33*'Cedar Wood Rectangle Retail'!$X$7)</f>
        <v>350</v>
      </c>
      <c r="F33" s="600">
        <f>'Cedar Wood Rectangle Wholesale'!F33+('Cedar Wood Rectangle Wholesale'!F33*'Cedar Wood Rectangle Retail'!$X$7)</f>
        <v>350</v>
      </c>
      <c r="G33" s="600">
        <f>'Cedar Wood Rectangle Wholesale'!G33+('Cedar Wood Rectangle Wholesale'!G33*'Cedar Wood Rectangle Retail'!$X$7)</f>
        <v>350</v>
      </c>
      <c r="H33" s="600">
        <f>'Cedar Wood Rectangle Wholesale'!H33+('Cedar Wood Rectangle Wholesale'!H33*'Cedar Wood Rectangle Retail'!$X$7)</f>
        <v>350</v>
      </c>
      <c r="I33" s="600">
        <f>'Cedar Wood Rectangle Wholesale'!I33+('Cedar Wood Rectangle Wholesale'!I33*'Cedar Wood Rectangle Retail'!$X$7)</f>
        <v>350</v>
      </c>
      <c r="J33" s="600">
        <f>'Cedar Wood Rectangle Wholesale'!J33+('Cedar Wood Rectangle Wholesale'!J33*'Cedar Wood Rectangle Retail'!$X$7)</f>
        <v>350</v>
      </c>
      <c r="K33" s="600">
        <f>'Cedar Wood Rectangle Wholesale'!K33+('Cedar Wood Rectangle Wholesale'!K33*'Cedar Wood Rectangle Retail'!$X$7)</f>
        <v>350</v>
      </c>
      <c r="L33" s="600">
        <f>'Cedar Wood Rectangle Wholesale'!L33+('Cedar Wood Rectangle Wholesale'!L33*'Cedar Wood Rectangle Retail'!$X$7)</f>
        <v>350</v>
      </c>
      <c r="M33" s="600">
        <f>'Cedar Wood Rectangle Wholesale'!M33+('Cedar Wood Rectangle Wholesale'!M33*'Cedar Wood Rectangle Retail'!$X$7)</f>
        <v>350</v>
      </c>
      <c r="N33" s="600">
        <f>'Cedar Wood Rectangle Wholesale'!N33+('Cedar Wood Rectangle Wholesale'!N33*'Cedar Wood Rectangle Retail'!$X$7)</f>
        <v>350</v>
      </c>
      <c r="O33" s="600">
        <f>'Cedar Wood Rectangle Wholesale'!O33+('Cedar Wood Rectangle Wholesale'!O33*'Cedar Wood Rectangle Retail'!$X$7)</f>
        <v>350</v>
      </c>
      <c r="P33" s="600">
        <f>'Cedar Wood Rectangle Wholesale'!P33+('Cedar Wood Rectangle Wholesale'!P33*'Cedar Wood Rectangle Retail'!$X$7)</f>
        <v>350</v>
      </c>
      <c r="Q33" s="600">
        <f>'Cedar Wood Rectangle Wholesale'!Q33+('Cedar Wood Rectangle Wholesale'!Q33*'Cedar Wood Rectangle Retail'!$X$7)</f>
        <v>350</v>
      </c>
      <c r="R33" s="600">
        <f>'Cedar Wood Rectangle Wholesale'!R33+('Cedar Wood Rectangle Wholesale'!R33*'Cedar Wood Rectangle Retail'!$X$7)</f>
        <v>350</v>
      </c>
      <c r="S33" s="600">
        <f>'Cedar Wood Rectangle Wholesale'!S33+('Cedar Wood Rectangle Wholesale'!S33*'Cedar Wood Rectangle Retail'!$X$7)</f>
        <v>350</v>
      </c>
      <c r="T33" s="600">
        <f>'Cedar Wood Rectangle Wholesale'!T33+('Cedar Wood Rectangle Wholesale'!T33*'Cedar Wood Rectangle Retail'!$X$7)</f>
        <v>350</v>
      </c>
      <c r="U33" s="72"/>
    </row>
    <row r="34" spans="1:21" ht="14.45" customHeight="1" x14ac:dyDescent="0.25">
      <c r="A34" s="72"/>
      <c r="B34" s="250" t="s">
        <v>236</v>
      </c>
      <c r="C34" s="261">
        <f>'Cedar Wood Rectangle Wholesale'!C34+('Cedar Wood Rectangle Wholesale'!C34*'Cedar Wood Rectangle Retail'!$X$7)</f>
        <v>324.8</v>
      </c>
      <c r="D34" s="261">
        <f>'Cedar Wood Rectangle Wholesale'!D34+('Cedar Wood Rectangle Wholesale'!D34*'Cedar Wood Rectangle Retail'!$X$7)</f>
        <v>324.8</v>
      </c>
      <c r="E34" s="261">
        <f>'Cedar Wood Rectangle Wholesale'!E34+('Cedar Wood Rectangle Wholesale'!E34*'Cedar Wood Rectangle Retail'!$X$7)</f>
        <v>324.8</v>
      </c>
      <c r="F34" s="261">
        <f>'Cedar Wood Rectangle Wholesale'!F34+('Cedar Wood Rectangle Wholesale'!F34*'Cedar Wood Rectangle Retail'!$X$7)</f>
        <v>324.8</v>
      </c>
      <c r="G34" s="261">
        <f>'Cedar Wood Rectangle Wholesale'!G34+('Cedar Wood Rectangle Wholesale'!G34*'Cedar Wood Rectangle Retail'!$X$7)</f>
        <v>324.8</v>
      </c>
      <c r="H34" s="261">
        <f>'Cedar Wood Rectangle Wholesale'!H34+('Cedar Wood Rectangle Wholesale'!H34*'Cedar Wood Rectangle Retail'!$X$7)</f>
        <v>324.8</v>
      </c>
      <c r="I34" s="261">
        <f>'Cedar Wood Rectangle Wholesale'!I34+('Cedar Wood Rectangle Wholesale'!I34*'Cedar Wood Rectangle Retail'!$X$7)</f>
        <v>324.8</v>
      </c>
      <c r="J34" s="261">
        <f>'Cedar Wood Rectangle Wholesale'!J34+('Cedar Wood Rectangle Wholesale'!J34*'Cedar Wood Rectangle Retail'!$X$7)</f>
        <v>324.8</v>
      </c>
      <c r="K34" s="261">
        <f>'Cedar Wood Rectangle Wholesale'!K34+('Cedar Wood Rectangle Wholesale'!K34*'Cedar Wood Rectangle Retail'!$X$7)</f>
        <v>324.8</v>
      </c>
      <c r="L34" s="261">
        <f>'Cedar Wood Rectangle Wholesale'!L34+('Cedar Wood Rectangle Wholesale'!L34*'Cedar Wood Rectangle Retail'!$X$7)</f>
        <v>324.8</v>
      </c>
      <c r="M34" s="261">
        <f>'Cedar Wood Rectangle Wholesale'!M34+('Cedar Wood Rectangle Wholesale'!M34*'Cedar Wood Rectangle Retail'!$X$7)</f>
        <v>324.8</v>
      </c>
      <c r="N34" s="261">
        <f>'Cedar Wood Rectangle Wholesale'!N34+('Cedar Wood Rectangle Wholesale'!N34*'Cedar Wood Rectangle Retail'!$X$7)</f>
        <v>324.8</v>
      </c>
      <c r="O34" s="261">
        <f>'Cedar Wood Rectangle Wholesale'!O34+('Cedar Wood Rectangle Wholesale'!O34*'Cedar Wood Rectangle Retail'!$X$7)</f>
        <v>324.8</v>
      </c>
      <c r="P34" s="261">
        <f>'Cedar Wood Rectangle Wholesale'!P34+('Cedar Wood Rectangle Wholesale'!P34*'Cedar Wood Rectangle Retail'!$X$7)</f>
        <v>324.8</v>
      </c>
      <c r="Q34" s="261">
        <f>'Cedar Wood Rectangle Wholesale'!Q34+('Cedar Wood Rectangle Wholesale'!Q34*'Cedar Wood Rectangle Retail'!$X$7)</f>
        <v>324.8</v>
      </c>
      <c r="R34" s="261">
        <f>'Cedar Wood Rectangle Wholesale'!R34+('Cedar Wood Rectangle Wholesale'!R34*'Cedar Wood Rectangle Retail'!$X$7)</f>
        <v>324.8</v>
      </c>
      <c r="S34" s="261">
        <f>'Cedar Wood Rectangle Wholesale'!S34+('Cedar Wood Rectangle Wholesale'!S34*'Cedar Wood Rectangle Retail'!$X$7)</f>
        <v>324.8</v>
      </c>
      <c r="T34" s="261">
        <f>'Cedar Wood Rectangle Wholesale'!T34+('Cedar Wood Rectangle Wholesale'!T34*'Cedar Wood Rectangle Retail'!$X$7)</f>
        <v>324.8</v>
      </c>
      <c r="U34" s="72"/>
    </row>
    <row r="35" spans="1:21" ht="14.45" customHeight="1" x14ac:dyDescent="0.25">
      <c r="A35" s="72"/>
      <c r="B35" s="188" t="s">
        <v>285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72"/>
    </row>
    <row r="36" spans="1:21" ht="15" customHeight="1" x14ac:dyDescent="0.25">
      <c r="A36" s="72"/>
      <c r="B36" s="250"/>
      <c r="C36" s="269"/>
      <c r="D36" s="269"/>
      <c r="E36" s="269"/>
      <c r="F36" s="269"/>
      <c r="G36" s="269"/>
      <c r="H36" s="269"/>
      <c r="I36" s="269"/>
      <c r="J36" s="269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72"/>
    </row>
    <row r="37" spans="1:21" x14ac:dyDescent="0.25">
      <c r="A37" s="72"/>
      <c r="B37" s="299"/>
      <c r="C37" s="270"/>
      <c r="D37" s="270"/>
      <c r="E37" s="270"/>
      <c r="F37" s="270"/>
      <c r="G37" s="270"/>
      <c r="H37" s="270"/>
      <c r="I37" s="270"/>
      <c r="J37" s="270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72"/>
    </row>
    <row r="38" spans="1:21" x14ac:dyDescent="0.25">
      <c r="A38" s="72"/>
      <c r="B38" s="253" t="s">
        <v>240</v>
      </c>
      <c r="C38" s="261">
        <f>'Cedar Wood Rectangle Wholesale'!C38+('Cedar Wood Rectangle Wholesale'!C38*'Cedar Wood Rectangle Retail'!$X$7)</f>
        <v>67.2</v>
      </c>
      <c r="D38" s="261">
        <f>'Cedar Wood Rectangle Wholesale'!D38+('Cedar Wood Rectangle Wholesale'!D38*'Cedar Wood Rectangle Retail'!$X$7)</f>
        <v>67.2</v>
      </c>
      <c r="E38" s="261">
        <f>'Cedar Wood Rectangle Wholesale'!E38+('Cedar Wood Rectangle Wholesale'!E38*'Cedar Wood Rectangle Retail'!$X$7)</f>
        <v>67.2</v>
      </c>
      <c r="F38" s="261">
        <f>'Cedar Wood Rectangle Wholesale'!F38+('Cedar Wood Rectangle Wholesale'!F38*'Cedar Wood Rectangle Retail'!$X$7)</f>
        <v>67.2</v>
      </c>
      <c r="G38" s="261">
        <f>'Cedar Wood Rectangle Wholesale'!G38+('Cedar Wood Rectangle Wholesale'!G38*'Cedar Wood Rectangle Retail'!$X$7)</f>
        <v>67.2</v>
      </c>
      <c r="H38" s="261">
        <f>'Cedar Wood Rectangle Wholesale'!H38+('Cedar Wood Rectangle Wholesale'!H38*'Cedar Wood Rectangle Retail'!$X$7)</f>
        <v>67.2</v>
      </c>
      <c r="I38" s="261">
        <f>'Cedar Wood Rectangle Wholesale'!I38+('Cedar Wood Rectangle Wholesale'!I38*'Cedar Wood Rectangle Retail'!$X$7)</f>
        <v>67.2</v>
      </c>
      <c r="J38" s="261">
        <f>'Cedar Wood Rectangle Wholesale'!J38+('Cedar Wood Rectangle Wholesale'!J38*'Cedar Wood Rectangle Retail'!$X$7)</f>
        <v>67.2</v>
      </c>
      <c r="K38" s="261">
        <f>'Cedar Wood Rectangle Wholesale'!K38+('Cedar Wood Rectangle Wholesale'!K38*'Cedar Wood Rectangle Retail'!$X$7)</f>
        <v>67.2</v>
      </c>
      <c r="L38" s="261">
        <f>'Cedar Wood Rectangle Wholesale'!L38+('Cedar Wood Rectangle Wholesale'!L38*'Cedar Wood Rectangle Retail'!$X$7)</f>
        <v>67.2</v>
      </c>
      <c r="M38" s="261">
        <f>'Cedar Wood Rectangle Wholesale'!M38+('Cedar Wood Rectangle Wholesale'!M38*'Cedar Wood Rectangle Retail'!$X$7)</f>
        <v>67.2</v>
      </c>
      <c r="N38" s="261">
        <f>'Cedar Wood Rectangle Wholesale'!N38+('Cedar Wood Rectangle Wholesale'!N38*'Cedar Wood Rectangle Retail'!$X$7)</f>
        <v>67.2</v>
      </c>
      <c r="O38" s="261">
        <f>'Cedar Wood Rectangle Wholesale'!O38+('Cedar Wood Rectangle Wholesale'!O38*'Cedar Wood Rectangle Retail'!$X$7)</f>
        <v>67.2</v>
      </c>
      <c r="P38" s="261">
        <f>'Cedar Wood Rectangle Wholesale'!P38+('Cedar Wood Rectangle Wholesale'!P38*'Cedar Wood Rectangle Retail'!$X$7)</f>
        <v>67.2</v>
      </c>
      <c r="Q38" s="261">
        <f>'Cedar Wood Rectangle Wholesale'!Q38+('Cedar Wood Rectangle Wholesale'!Q38*'Cedar Wood Rectangle Retail'!$X$7)</f>
        <v>67.2</v>
      </c>
      <c r="R38" s="261">
        <f>'Cedar Wood Rectangle Wholesale'!R38+('Cedar Wood Rectangle Wholesale'!R38*'Cedar Wood Rectangle Retail'!$X$7)</f>
        <v>67.2</v>
      </c>
      <c r="S38" s="261">
        <f>'Cedar Wood Rectangle Wholesale'!S38+('Cedar Wood Rectangle Wholesale'!S38*'Cedar Wood Rectangle Retail'!$X$7)</f>
        <v>67.2</v>
      </c>
      <c r="T38" s="261">
        <f>'Cedar Wood Rectangle Wholesale'!T38+('Cedar Wood Rectangle Wholesale'!T38*'Cedar Wood Rectangle Retail'!$X$7)</f>
        <v>67.2</v>
      </c>
      <c r="U38" s="72"/>
    </row>
    <row r="39" spans="1:21" x14ac:dyDescent="0.25">
      <c r="A39" s="72"/>
      <c r="B39" s="87" t="s">
        <v>259</v>
      </c>
      <c r="C39" s="260">
        <f>'Cedar Wood Rectangle Wholesale'!C39+('Cedar Wood Rectangle Wholesale'!C39*'Cedar Wood Rectangle Retail'!$X$7)</f>
        <v>665</v>
      </c>
      <c r="D39" s="260">
        <f>'Cedar Wood Rectangle Wholesale'!D39+('Cedar Wood Rectangle Wholesale'!D39*'Cedar Wood Rectangle Retail'!$X$7)</f>
        <v>665</v>
      </c>
      <c r="E39" s="260">
        <f>'Cedar Wood Rectangle Wholesale'!E39+('Cedar Wood Rectangle Wholesale'!E39*'Cedar Wood Rectangle Retail'!$X$7)</f>
        <v>665</v>
      </c>
      <c r="F39" s="260">
        <f>'Cedar Wood Rectangle Wholesale'!F39+('Cedar Wood Rectangle Wholesale'!F39*'Cedar Wood Rectangle Retail'!$X$7)</f>
        <v>665</v>
      </c>
      <c r="G39" s="260">
        <f>'Cedar Wood Rectangle Wholesale'!G39+('Cedar Wood Rectangle Wholesale'!G39*'Cedar Wood Rectangle Retail'!$X$7)</f>
        <v>665</v>
      </c>
      <c r="H39" s="260">
        <f>'Cedar Wood Rectangle Wholesale'!H39+('Cedar Wood Rectangle Wholesale'!H39*'Cedar Wood Rectangle Retail'!$X$7)</f>
        <v>665</v>
      </c>
      <c r="I39" s="260">
        <f>'Cedar Wood Rectangle Wholesale'!I39+('Cedar Wood Rectangle Wholesale'!I39*'Cedar Wood Rectangle Retail'!$X$7)</f>
        <v>665</v>
      </c>
      <c r="J39" s="260">
        <f>'Cedar Wood Rectangle Wholesale'!J39+('Cedar Wood Rectangle Wholesale'!J39*'Cedar Wood Rectangle Retail'!$X$7)</f>
        <v>665</v>
      </c>
      <c r="K39" s="260">
        <f>'Cedar Wood Rectangle Wholesale'!K39+('Cedar Wood Rectangle Wholesale'!K39*'Cedar Wood Rectangle Retail'!$X$7)</f>
        <v>665</v>
      </c>
      <c r="L39" s="260">
        <f>'Cedar Wood Rectangle Wholesale'!L39+('Cedar Wood Rectangle Wholesale'!L39*'Cedar Wood Rectangle Retail'!$X$7)</f>
        <v>665</v>
      </c>
      <c r="M39" s="260">
        <f>'Cedar Wood Rectangle Wholesale'!M39+('Cedar Wood Rectangle Wholesale'!M39*'Cedar Wood Rectangle Retail'!$X$7)</f>
        <v>665</v>
      </c>
      <c r="N39" s="260">
        <f>'Cedar Wood Rectangle Wholesale'!N39+('Cedar Wood Rectangle Wholesale'!N39*'Cedar Wood Rectangle Retail'!$X$7)</f>
        <v>665</v>
      </c>
      <c r="O39" s="260">
        <f>'Cedar Wood Rectangle Wholesale'!O39+('Cedar Wood Rectangle Wholesale'!O39*'Cedar Wood Rectangle Retail'!$X$7)</f>
        <v>665</v>
      </c>
      <c r="P39" s="260">
        <f>'Cedar Wood Rectangle Wholesale'!P39+('Cedar Wood Rectangle Wholesale'!P39*'Cedar Wood Rectangle Retail'!$X$7)</f>
        <v>665</v>
      </c>
      <c r="Q39" s="260">
        <f>'Cedar Wood Rectangle Wholesale'!Q39+('Cedar Wood Rectangle Wholesale'!Q39*'Cedar Wood Rectangle Retail'!$X$7)</f>
        <v>665</v>
      </c>
      <c r="R39" s="260">
        <f>'Cedar Wood Rectangle Wholesale'!R39+('Cedar Wood Rectangle Wholesale'!R39*'Cedar Wood Rectangle Retail'!$X$7)</f>
        <v>665</v>
      </c>
      <c r="S39" s="260">
        <f>'Cedar Wood Rectangle Wholesale'!S39+('Cedar Wood Rectangle Wholesale'!S39*'Cedar Wood Rectangle Retail'!$X$7)</f>
        <v>665</v>
      </c>
      <c r="T39" s="260">
        <f>'Cedar Wood Rectangle Wholesale'!T39+('Cedar Wood Rectangle Wholesale'!T39*'Cedar Wood Rectangle Retail'!$X$7)</f>
        <v>665</v>
      </c>
      <c r="U39" s="136"/>
    </row>
    <row r="40" spans="1:21" x14ac:dyDescent="0.25">
      <c r="A40" s="72"/>
      <c r="B40" s="328" t="s">
        <v>197</v>
      </c>
      <c r="C40" s="599">
        <f>'Cedar Wood Rectangle Wholesale'!C40+('Cedar Wood Rectangle Wholesale'!C40*'Cedar Wood Rectangle Retail'!$X$7)</f>
        <v>1556.8</v>
      </c>
      <c r="D40" s="599">
        <f>'Cedar Wood Rectangle Wholesale'!D40+('Cedar Wood Rectangle Wholesale'!D40*'Cedar Wood Rectangle Retail'!$X$7)</f>
        <v>1758.4</v>
      </c>
      <c r="E40" s="599">
        <f>'Cedar Wood Rectangle Wholesale'!E40+('Cedar Wood Rectangle Wholesale'!E40*'Cedar Wood Rectangle Retail'!$X$7)</f>
        <v>1814.4</v>
      </c>
      <c r="F40" s="599">
        <f>'Cedar Wood Rectangle Wholesale'!F40+('Cedar Wood Rectangle Wholesale'!F40*'Cedar Wood Rectangle Retail'!$X$7)</f>
        <v>1680</v>
      </c>
      <c r="G40" s="599">
        <f>'Cedar Wood Rectangle Wholesale'!G40+('Cedar Wood Rectangle Wholesale'!G40*'Cedar Wood Rectangle Retail'!$X$7)</f>
        <v>1827</v>
      </c>
      <c r="H40" s="599">
        <f>'Cedar Wood Rectangle Wholesale'!H40+('Cedar Wood Rectangle Wholesale'!H40*'Cedar Wood Rectangle Retail'!$X$7)</f>
        <v>1892.8000000000002</v>
      </c>
      <c r="I40" s="599">
        <f>'Cedar Wood Rectangle Wholesale'!I40+('Cedar Wood Rectangle Wholesale'!I40*'Cedar Wood Rectangle Retail'!$X$7)</f>
        <v>1948.8000000000002</v>
      </c>
      <c r="J40" s="599">
        <f>'Cedar Wood Rectangle Wholesale'!J40+('Cedar Wood Rectangle Wholesale'!J40*'Cedar Wood Rectangle Retail'!$X$7)</f>
        <v>2340.8000000000002</v>
      </c>
      <c r="K40" s="599">
        <f>'Cedar Wood Rectangle Wholesale'!K40+('Cedar Wood Rectangle Wholesale'!K40*'Cedar Wood Rectangle Retail'!$X$7)</f>
        <v>1848</v>
      </c>
      <c r="L40" s="599">
        <f>'Cedar Wood Rectangle Wholesale'!L40+('Cedar Wood Rectangle Wholesale'!L40*'Cedar Wood Rectangle Retail'!$X$7)</f>
        <v>1971.2</v>
      </c>
      <c r="M40" s="599">
        <f>'Cedar Wood Rectangle Wholesale'!M40+('Cedar Wood Rectangle Wholesale'!M40*'Cedar Wood Rectangle Retail'!$X$7)</f>
        <v>2083.1999999999998</v>
      </c>
      <c r="N40" s="599">
        <f>'Cedar Wood Rectangle Wholesale'!N40+('Cedar Wood Rectangle Wholesale'!N40*'Cedar Wood Rectangle Retail'!$X$7)</f>
        <v>2452.8000000000002</v>
      </c>
      <c r="O40" s="599">
        <f>'Cedar Wood Rectangle Wholesale'!O40+('Cedar Wood Rectangle Wholesale'!O40*'Cedar Wood Rectangle Retail'!$X$7)</f>
        <v>2531.1999999999998</v>
      </c>
      <c r="P40" s="599">
        <f>'Cedar Wood Rectangle Wholesale'!P40+('Cedar Wood Rectangle Wholesale'!P40*'Cedar Wood Rectangle Retail'!$X$7)</f>
        <v>2632</v>
      </c>
      <c r="Q40" s="599">
        <f>'Cedar Wood Rectangle Wholesale'!Q40+('Cedar Wood Rectangle Wholesale'!Q40*'Cedar Wood Rectangle Retail'!$X$7)</f>
        <v>2161.6</v>
      </c>
      <c r="R40" s="599">
        <f>'Cedar Wood Rectangle Wholesale'!R40+('Cedar Wood Rectangle Wholesale'!R40*'Cedar Wood Rectangle Retail'!$X$7)</f>
        <v>2788.8</v>
      </c>
      <c r="S40" s="599">
        <f>'Cedar Wood Rectangle Wholesale'!S40+('Cedar Wood Rectangle Wholesale'!S40*'Cedar Wood Rectangle Retail'!$X$7)</f>
        <v>2844.8</v>
      </c>
      <c r="T40" s="599">
        <f>'Cedar Wood Rectangle Wholesale'!T40+('Cedar Wood Rectangle Wholesale'!T40*'Cedar Wood Rectangle Retail'!$X$7)</f>
        <v>3001.6</v>
      </c>
      <c r="U40" s="72"/>
    </row>
    <row r="41" spans="1:21" ht="15.95" customHeight="1" x14ac:dyDescent="0.25">
      <c r="A41" s="72"/>
      <c r="B41" s="299" t="s">
        <v>231</v>
      </c>
      <c r="C41" s="260" t="s">
        <v>206</v>
      </c>
      <c r="D41" s="260" t="s">
        <v>206</v>
      </c>
      <c r="E41" s="260" t="s">
        <v>206</v>
      </c>
      <c r="F41" s="260">
        <f>'Cedar Wood Rectangle Wholesale'!F41+('Cedar Wood Rectangle Wholesale'!F41*'Cedar Wood Rectangle Retail'!$X$7)</f>
        <v>151.19999999999999</v>
      </c>
      <c r="G41" s="260">
        <f>'Cedar Wood Rectangle Wholesale'!G41+('Cedar Wood Rectangle Wholesale'!G41*'Cedar Wood Rectangle Retail'!$X$7)</f>
        <v>176.4</v>
      </c>
      <c r="H41" s="260">
        <f>'Cedar Wood Rectangle Wholesale'!H41+('Cedar Wood Rectangle Wholesale'!H41*'Cedar Wood Rectangle Retail'!$X$7)</f>
        <v>201.6</v>
      </c>
      <c r="I41" s="260">
        <f>'Cedar Wood Rectangle Wholesale'!I41+('Cedar Wood Rectangle Wholesale'!I41*'Cedar Wood Rectangle Retail'!$X$7)</f>
        <v>214.2</v>
      </c>
      <c r="J41" s="260">
        <f>'Cedar Wood Rectangle Wholesale'!J41+('Cedar Wood Rectangle Wholesale'!J41*'Cedar Wood Rectangle Retail'!$X$7)</f>
        <v>302.39999999999998</v>
      </c>
      <c r="K41" s="260">
        <f>'Cedar Wood Rectangle Wholesale'!K41+('Cedar Wood Rectangle Wholesale'!K41*'Cedar Wood Rectangle Retail'!$X$7)</f>
        <v>201.6</v>
      </c>
      <c r="L41" s="260">
        <f>'Cedar Wood Rectangle Wholesale'!L41+('Cedar Wood Rectangle Wholesale'!L41*'Cedar Wood Rectangle Retail'!$X$7)</f>
        <v>226.8</v>
      </c>
      <c r="M41" s="260">
        <f>'Cedar Wood Rectangle Wholesale'!M41+('Cedar Wood Rectangle Wholesale'!M41*'Cedar Wood Rectangle Retail'!$X$7)</f>
        <v>239.4</v>
      </c>
      <c r="N41" s="260">
        <f>'Cedar Wood Rectangle Wholesale'!N41+('Cedar Wood Rectangle Wholesale'!N41*'Cedar Wood Rectangle Retail'!$X$7)</f>
        <v>289.8</v>
      </c>
      <c r="O41" s="260">
        <f>'Cedar Wood Rectangle Wholesale'!O41+('Cedar Wood Rectangle Wholesale'!O41*'Cedar Wood Rectangle Retail'!$X$7)</f>
        <v>302.39999999999998</v>
      </c>
      <c r="P41" s="260">
        <f>'Cedar Wood Rectangle Wholesale'!P41+('Cedar Wood Rectangle Wholesale'!P41*'Cedar Wood Rectangle Retail'!$X$7)</f>
        <v>315</v>
      </c>
      <c r="Q41" s="260">
        <f>'Cedar Wood Rectangle Wholesale'!Q41+('Cedar Wood Rectangle Wholesale'!Q41*'Cedar Wood Rectangle Retail'!$X$7)</f>
        <v>239.4</v>
      </c>
      <c r="R41" s="260">
        <f>'Cedar Wood Rectangle Wholesale'!R41+('Cedar Wood Rectangle Wholesale'!R41*'Cedar Wood Rectangle Retail'!$X$7)</f>
        <v>289.8</v>
      </c>
      <c r="S41" s="260">
        <f>'Cedar Wood Rectangle Wholesale'!S41+('Cedar Wood Rectangle Wholesale'!S41*'Cedar Wood Rectangle Retail'!$X$7)</f>
        <v>327.60000000000002</v>
      </c>
      <c r="T41" s="260">
        <f>'Cedar Wood Rectangle Wholesale'!T41+('Cedar Wood Rectangle Wholesale'!T41*'Cedar Wood Rectangle Retail'!$X$7)</f>
        <v>352.8</v>
      </c>
      <c r="U41" s="72"/>
    </row>
    <row r="42" spans="1:21" ht="15.95" customHeight="1" x14ac:dyDescent="0.25">
      <c r="A42" s="72"/>
      <c r="B42" s="255" t="s">
        <v>76</v>
      </c>
      <c r="C42" s="599">
        <f>'Cedar Wood Rectangle Wholesale'!C42+('Cedar Wood Rectangle Wholesale'!C42*'Cedar Wood Rectangle Retail'!$X$7)</f>
        <v>3545.7314928000005</v>
      </c>
      <c r="D42" s="599">
        <f>'Cedar Wood Rectangle Wholesale'!D42+('Cedar Wood Rectangle Wholesale'!D42*'Cedar Wood Rectangle Retail'!$X$7)</f>
        <v>4558.7976336000002</v>
      </c>
      <c r="E42" s="599">
        <f>'Cedar Wood Rectangle Wholesale'!E42+('Cedar Wood Rectangle Wholesale'!E42*'Cedar Wood Rectangle Retail'!$X$7)</f>
        <v>4765.5458256000002</v>
      </c>
      <c r="F42" s="599">
        <f>'Cedar Wood Rectangle Wholesale'!F42+('Cedar Wood Rectangle Wholesale'!F42*'Cedar Wood Rectangle Retail'!$X$7)</f>
        <v>4248.6753455999997</v>
      </c>
      <c r="G42" s="599">
        <f>'Cedar Wood Rectangle Wholesale'!G42+('Cedar Wood Rectangle Wholesale'!G42*'Cedar Wood Rectangle Retail'!$X$7)</f>
        <v>4817.2328736000009</v>
      </c>
      <c r="H42" s="599">
        <f>'Cedar Wood Rectangle Wholesale'!H42+('Cedar Wood Rectangle Wholesale'!H42*'Cedar Wood Rectangle Retail'!$X$7)</f>
        <v>4972.2940176000002</v>
      </c>
      <c r="I42" s="599">
        <f>'Cedar Wood Rectangle Wholesale'!I42+('Cedar Wood Rectangle Wholesale'!I42*'Cedar Wood Rectangle Retail'!$X$7)</f>
        <v>5169.1182963840001</v>
      </c>
      <c r="J42" s="599">
        <f>'Cedar Wood Rectangle Wholesale'!J42+('Cedar Wood Rectangle Wholesale'!J42*'Cedar Wood Rectangle Retail'!$X$7)</f>
        <v>6398.8565423999999</v>
      </c>
      <c r="K42" s="599">
        <f>'Cedar Wood Rectangle Wholesale'!K42+('Cedar Wood Rectangle Wholesale'!K42*'Cedar Wood Rectangle Retail'!$X$7)</f>
        <v>4579.4724527999988</v>
      </c>
      <c r="L42" s="599">
        <f>'Cedar Wood Rectangle Wholesale'!L42+('Cedar Wood Rectangle Wholesale'!L42*'Cedar Wood Rectangle Retail'!$X$7)</f>
        <v>5106.6803423999991</v>
      </c>
      <c r="M42" s="599">
        <f>'Cedar Wood Rectangle Wholesale'!M42+('Cedar Wood Rectangle Wholesale'!M42*'Cedar Wood Rectangle Retail'!$X$7)</f>
        <v>5314.2555271680012</v>
      </c>
      <c r="N42" s="599">
        <f>'Cedar Wood Rectangle Wholesale'!N42+('Cedar Wood Rectangle Wholesale'!N42*'Cedar Wood Rectangle Retail'!$X$7)</f>
        <v>6553.5041900160004</v>
      </c>
      <c r="O42" s="599">
        <f>'Cedar Wood Rectangle Wholesale'!O42+('Cedar Wood Rectangle Wholesale'!O42*'Cedar Wood Rectangle Retail'!$X$7)</f>
        <v>6802.0155168000001</v>
      </c>
      <c r="P42" s="599">
        <f>'Cedar Wood Rectangle Wholesale'!P42+('Cedar Wood Rectangle Wholesale'!P42*'Cedar Wood Rectangle Retail'!$X$7)</f>
        <v>7256.8615392000011</v>
      </c>
      <c r="Q42" s="599">
        <f>'Cedar Wood Rectangle Wholesale'!Q42+('Cedar Wood Rectangle Wholesale'!Q42*'Cedar Wood Rectangle Retail'!$X$7)</f>
        <v>6388.5191327999992</v>
      </c>
      <c r="R42" s="599">
        <f>'Cedar Wood Rectangle Wholesale'!R42+('Cedar Wood Rectangle Wholesale'!R42*'Cedar Wood Rectangle Retail'!$X$7)</f>
        <v>7370.5730447999995</v>
      </c>
      <c r="S42" s="599">
        <f>'Cedar Wood Rectangle Wholesale'!S42+('Cedar Wood Rectangle Wholesale'!S42*'Cedar Wood Rectangle Retail'!$X$7)</f>
        <v>7566.9838271999997</v>
      </c>
      <c r="T42" s="599">
        <f>'Cedar Wood Rectangle Wholesale'!T42+('Cedar Wood Rectangle Wholesale'!T42*'Cedar Wood Rectangle Retail'!$X$7)</f>
        <v>7794.4068384000002</v>
      </c>
      <c r="U42" s="72"/>
    </row>
    <row r="43" spans="1:21" ht="15.95" customHeight="1" x14ac:dyDescent="0.25">
      <c r="A43" s="72"/>
      <c r="B43" s="244" t="s">
        <v>227</v>
      </c>
      <c r="C43" s="260" t="s">
        <v>206</v>
      </c>
      <c r="D43" s="260" t="s">
        <v>206</v>
      </c>
      <c r="E43" s="260" t="s">
        <v>206</v>
      </c>
      <c r="F43" s="260">
        <f>'Cedar Wood Rectangle Wholesale'!F43+('Cedar Wood Rectangle Wholesale'!F43*'Cedar Wood Rectangle Retail'!$X$7)</f>
        <v>243.83054771712</v>
      </c>
      <c r="G43" s="260">
        <f>'Cedar Wood Rectangle Wholesale'!G43+('Cedar Wood Rectangle Wholesale'!G43*'Cedar Wood Rectangle Retail'!$X$7)</f>
        <v>255.44152617983997</v>
      </c>
      <c r="H43" s="260">
        <f>'Cedar Wood Rectangle Wholesale'!H43+('Cedar Wood Rectangle Wholesale'!H43*'Cedar Wood Rectangle Retail'!$X$7)</f>
        <v>278.66348310527997</v>
      </c>
      <c r="I43" s="260">
        <f>'Cedar Wood Rectangle Wholesale'!I43+('Cedar Wood Rectangle Wholesale'!I43*'Cedar Wood Rectangle Retail'!$X$7)</f>
        <v>359.94033234431998</v>
      </c>
      <c r="J43" s="260">
        <f>'Cedar Wood Rectangle Wholesale'!J43+('Cedar Wood Rectangle Wholesale'!J43*'Cedar Wood Rectangle Retail'!$X$7)</f>
        <v>383.16228926976009</v>
      </c>
      <c r="K43" s="260">
        <f>'Cedar Wood Rectangle Wholesale'!K43+('Cedar Wood Rectangle Wholesale'!K43*'Cedar Wood Rectangle Retail'!$X$7)</f>
        <v>255.44152617983997</v>
      </c>
      <c r="L43" s="260">
        <f>'Cedar Wood Rectangle Wholesale'!L43+('Cedar Wood Rectangle Wholesale'!L43*'Cedar Wood Rectangle Retail'!$X$7)</f>
        <v>267.05250464256011</v>
      </c>
      <c r="M43" s="260">
        <f>'Cedar Wood Rectangle Wholesale'!M43+('Cedar Wood Rectangle Wholesale'!M43*'Cedar Wood Rectangle Retail'!$X$7)</f>
        <v>348.32935388159996</v>
      </c>
      <c r="N43" s="260">
        <f>'Cedar Wood Rectangle Wholesale'!N43+('Cedar Wood Rectangle Wholesale'!N43*'Cedar Wood Rectangle Retail'!$X$7)</f>
        <v>394.77326773248001</v>
      </c>
      <c r="O43" s="260">
        <f>'Cedar Wood Rectangle Wholesale'!O43+('Cedar Wood Rectangle Wholesale'!O43*'Cedar Wood Rectangle Retail'!$X$7)</f>
        <v>406.38424619519998</v>
      </c>
      <c r="P43" s="260">
        <f>'Cedar Wood Rectangle Wholesale'!P43+('Cedar Wood Rectangle Wholesale'!P43*'Cedar Wood Rectangle Retail'!$X$7)</f>
        <v>638.60381544960001</v>
      </c>
      <c r="Q43" s="260">
        <f>'Cedar Wood Rectangle Wholesale'!Q43+('Cedar Wood Rectangle Wholesale'!Q43*'Cedar Wood Rectangle Retail'!$X$7)</f>
        <v>336.71837541887999</v>
      </c>
      <c r="R43" s="260">
        <f>'Cedar Wood Rectangle Wholesale'!R43+('Cedar Wood Rectangle Wholesale'!R43*'Cedar Wood Rectangle Retail'!$X$7)</f>
        <v>359.94033234431998</v>
      </c>
      <c r="S43" s="260">
        <f>'Cedar Wood Rectangle Wholesale'!S43+('Cedar Wood Rectangle Wholesale'!S43*'Cedar Wood Rectangle Retail'!$X$7)</f>
        <v>441.21718158336</v>
      </c>
      <c r="T43" s="260">
        <f>'Cedar Wood Rectangle Wholesale'!T43+('Cedar Wood Rectangle Wholesale'!T43*'Cedar Wood Rectangle Retail'!$X$7)</f>
        <v>534.10500928512022</v>
      </c>
      <c r="U43" s="72"/>
    </row>
    <row r="44" spans="1:21" x14ac:dyDescent="0.25">
      <c r="A44" s="72"/>
      <c r="B44" s="243" t="s">
        <v>196</v>
      </c>
      <c r="C44" s="261">
        <f>'Cedar Wood Rectangle Wholesale'!C44+('Cedar Wood Rectangle Wholesale'!C44*'Cedar Wood Rectangle Retail'!$X$7)</f>
        <v>428.15483081280001</v>
      </c>
      <c r="D44" s="261">
        <f>'Cedar Wood Rectangle Wholesale'!D44+('Cedar Wood Rectangle Wholesale'!D44*'Cedar Wood Rectangle Retail'!$X$7)</f>
        <v>428.15483081280001</v>
      </c>
      <c r="E44" s="261">
        <f>'Cedar Wood Rectangle Wholesale'!E44+('Cedar Wood Rectangle Wholesale'!E44*'Cedar Wood Rectangle Retail'!$X$7)</f>
        <v>428.15483081280001</v>
      </c>
      <c r="F44" s="261">
        <f>'Cedar Wood Rectangle Wholesale'!F44+('Cedar Wood Rectangle Wholesale'!F44*'Cedar Wood Rectangle Retail'!$X$7)</f>
        <v>428.15483081280001</v>
      </c>
      <c r="G44" s="261">
        <f>'Cedar Wood Rectangle Wholesale'!G44+('Cedar Wood Rectangle Wholesale'!G44*'Cedar Wood Rectangle Retail'!$X$7)</f>
        <v>428.15483081280001</v>
      </c>
      <c r="H44" s="261">
        <f>'Cedar Wood Rectangle Wholesale'!H44+('Cedar Wood Rectangle Wholesale'!H44*'Cedar Wood Rectangle Retail'!$X$7)</f>
        <v>428.15483081280001</v>
      </c>
      <c r="I44" s="261">
        <f>'Cedar Wood Rectangle Wholesale'!I44+('Cedar Wood Rectangle Wholesale'!I44*'Cedar Wood Rectangle Retail'!$X$7)</f>
        <v>428.15483081280001</v>
      </c>
      <c r="J44" s="261">
        <f>'Cedar Wood Rectangle Wholesale'!J44+('Cedar Wood Rectangle Wholesale'!J44*'Cedar Wood Rectangle Retail'!$X$7)</f>
        <v>428.15483081280001</v>
      </c>
      <c r="K44" s="261">
        <f>'Cedar Wood Rectangle Wholesale'!K44+('Cedar Wood Rectangle Wholesale'!K44*'Cedar Wood Rectangle Retail'!$X$7)</f>
        <v>428.15483081280001</v>
      </c>
      <c r="L44" s="261">
        <f>'Cedar Wood Rectangle Wholesale'!L44+('Cedar Wood Rectangle Wholesale'!L44*'Cedar Wood Rectangle Retail'!$X$7)</f>
        <v>428.15483081280001</v>
      </c>
      <c r="M44" s="261">
        <f>'Cedar Wood Rectangle Wholesale'!M44+('Cedar Wood Rectangle Wholesale'!M44*'Cedar Wood Rectangle Retail'!$X$7)</f>
        <v>428.15483081280001</v>
      </c>
      <c r="N44" s="261">
        <f>'Cedar Wood Rectangle Wholesale'!N44+('Cedar Wood Rectangle Wholesale'!N44*'Cedar Wood Rectangle Retail'!$X$7)</f>
        <v>428.15483081280001</v>
      </c>
      <c r="O44" s="261">
        <f>'Cedar Wood Rectangle Wholesale'!O44+('Cedar Wood Rectangle Wholesale'!O44*'Cedar Wood Rectangle Retail'!$X$7)</f>
        <v>428.15483081280001</v>
      </c>
      <c r="P44" s="261">
        <f>'Cedar Wood Rectangle Wholesale'!P44+('Cedar Wood Rectangle Wholesale'!P44*'Cedar Wood Rectangle Retail'!$X$7)</f>
        <v>428.15483081280001</v>
      </c>
      <c r="Q44" s="261">
        <f>'Cedar Wood Rectangle Wholesale'!Q44+('Cedar Wood Rectangle Wholesale'!Q44*'Cedar Wood Rectangle Retail'!$X$7)</f>
        <v>428.15483081280001</v>
      </c>
      <c r="R44" s="261">
        <f>'Cedar Wood Rectangle Wholesale'!R44+('Cedar Wood Rectangle Wholesale'!R44*'Cedar Wood Rectangle Retail'!$X$7)</f>
        <v>428.15483081280001</v>
      </c>
      <c r="S44" s="261">
        <f>'Cedar Wood Rectangle Wholesale'!S44+('Cedar Wood Rectangle Wholesale'!S44*'Cedar Wood Rectangle Retail'!$X$7)</f>
        <v>428.15483081280001</v>
      </c>
      <c r="T44" s="261">
        <f>'Cedar Wood Rectangle Wholesale'!T44+('Cedar Wood Rectangle Wholesale'!T44*'Cedar Wood Rectangle Retail'!$X$7)</f>
        <v>428.15483081280001</v>
      </c>
      <c r="U44" s="72"/>
    </row>
    <row r="45" spans="1:21" x14ac:dyDescent="0.25">
      <c r="A45" s="72"/>
      <c r="B45" s="247" t="s">
        <v>268</v>
      </c>
      <c r="C45" s="260">
        <f>'Cedar Wood Rectangle Wholesale'!C45+('Cedar Wood Rectangle Wholesale'!C45*'Cedar Wood Rectangle Retail'!$X$7)</f>
        <v>551.52147697920009</v>
      </c>
      <c r="D45" s="260">
        <f>'Cedar Wood Rectangle Wholesale'!D45+('Cedar Wood Rectangle Wholesale'!D45*'Cedar Wood Rectangle Retail'!$X$7)</f>
        <v>551.52147697920009</v>
      </c>
      <c r="E45" s="260">
        <f>'Cedar Wood Rectangle Wholesale'!E45+('Cedar Wood Rectangle Wholesale'!E45*'Cedar Wood Rectangle Retail'!$X$7)</f>
        <v>551.52147697920009</v>
      </c>
      <c r="F45" s="260">
        <f>'Cedar Wood Rectangle Wholesale'!F45+('Cedar Wood Rectangle Wholesale'!F45*'Cedar Wood Rectangle Retail'!$X$7)</f>
        <v>551.52147697920009</v>
      </c>
      <c r="G45" s="260">
        <f>'Cedar Wood Rectangle Wholesale'!G45+('Cedar Wood Rectangle Wholesale'!G45*'Cedar Wood Rectangle Retail'!$X$7)</f>
        <v>551.52147697920009</v>
      </c>
      <c r="H45" s="260">
        <f>'Cedar Wood Rectangle Wholesale'!H45+('Cedar Wood Rectangle Wholesale'!H45*'Cedar Wood Rectangle Retail'!$X$7)</f>
        <v>551.52147697920009</v>
      </c>
      <c r="I45" s="260">
        <f>'Cedar Wood Rectangle Wholesale'!I45+('Cedar Wood Rectangle Wholesale'!I45*'Cedar Wood Rectangle Retail'!$X$7)</f>
        <v>551.52147697920009</v>
      </c>
      <c r="J45" s="260">
        <f>'Cedar Wood Rectangle Wholesale'!J45+('Cedar Wood Rectangle Wholesale'!J45*'Cedar Wood Rectangle Retail'!$X$7)</f>
        <v>551.52147697920009</v>
      </c>
      <c r="K45" s="260">
        <f>'Cedar Wood Rectangle Wholesale'!K45+('Cedar Wood Rectangle Wholesale'!K45*'Cedar Wood Rectangle Retail'!$X$7)</f>
        <v>551.52147697920009</v>
      </c>
      <c r="L45" s="260">
        <f>'Cedar Wood Rectangle Wholesale'!L45+('Cedar Wood Rectangle Wholesale'!L45*'Cedar Wood Rectangle Retail'!$X$7)</f>
        <v>551.52147697920009</v>
      </c>
      <c r="M45" s="260">
        <f>'Cedar Wood Rectangle Wholesale'!M45+('Cedar Wood Rectangle Wholesale'!M45*'Cedar Wood Rectangle Retail'!$X$7)</f>
        <v>551.52147697920009</v>
      </c>
      <c r="N45" s="260">
        <f>'Cedar Wood Rectangle Wholesale'!N45+('Cedar Wood Rectangle Wholesale'!N45*'Cedar Wood Rectangle Retail'!$X$7)</f>
        <v>551.52147697920009</v>
      </c>
      <c r="O45" s="260">
        <f>'Cedar Wood Rectangle Wholesale'!O45+('Cedar Wood Rectangle Wholesale'!O45*'Cedar Wood Rectangle Retail'!$X$7)</f>
        <v>551.52147697920009</v>
      </c>
      <c r="P45" s="260">
        <f>'Cedar Wood Rectangle Wholesale'!P45+('Cedar Wood Rectangle Wholesale'!P45*'Cedar Wood Rectangle Retail'!$X$7)</f>
        <v>551.52147697920009</v>
      </c>
      <c r="Q45" s="260">
        <f>'Cedar Wood Rectangle Wholesale'!Q45+('Cedar Wood Rectangle Wholesale'!Q45*'Cedar Wood Rectangle Retail'!$X$7)</f>
        <v>551.52147697920009</v>
      </c>
      <c r="R45" s="260">
        <f>'Cedar Wood Rectangle Wholesale'!R45+('Cedar Wood Rectangle Wholesale'!R45*'Cedar Wood Rectangle Retail'!$X$7)</f>
        <v>551.52147697920009</v>
      </c>
      <c r="S45" s="260">
        <f>'Cedar Wood Rectangle Wholesale'!S45+('Cedar Wood Rectangle Wholesale'!S45*'Cedar Wood Rectangle Retail'!$X$7)</f>
        <v>551.52147697920009</v>
      </c>
      <c r="T45" s="260">
        <f>'Cedar Wood Rectangle Wholesale'!T45+('Cedar Wood Rectangle Wholesale'!T45*'Cedar Wood Rectangle Retail'!$X$7)</f>
        <v>551.52147697920009</v>
      </c>
      <c r="U45" s="72"/>
    </row>
    <row r="46" spans="1:21" x14ac:dyDescent="0.25">
      <c r="A46" s="72"/>
      <c r="B46" s="255" t="s">
        <v>75</v>
      </c>
      <c r="C46" s="599">
        <f>'Cedar Wood Rectangle Wholesale'!C46+('Cedar Wood Rectangle Wholesale'!C46*'Cedar Wood Rectangle Retail'!$X$7)</f>
        <v>163.52128001663996</v>
      </c>
      <c r="D46" s="599">
        <f>'Cedar Wood Rectangle Wholesale'!D46+('Cedar Wood Rectangle Wholesale'!D46*'Cedar Wood Rectangle Retail'!$X$7)</f>
        <v>176.09984001792</v>
      </c>
      <c r="E46" s="599">
        <f>'Cedar Wood Rectangle Wholesale'!E46+('Cedar Wood Rectangle Wholesale'!E46*'Cedar Wood Rectangle Retail'!$X$7)</f>
        <v>188.67840001919996</v>
      </c>
      <c r="F46" s="599">
        <f>'Cedar Wood Rectangle Wholesale'!F46+('Cedar Wood Rectangle Wholesale'!F46*'Cedar Wood Rectangle Retail'!$X$7)</f>
        <v>188.67840001919996</v>
      </c>
      <c r="G46" s="599">
        <f>'Cedar Wood Rectangle Wholesale'!G46+('Cedar Wood Rectangle Wholesale'!G46*'Cedar Wood Rectangle Retail'!$X$7)</f>
        <v>201.25696002048002</v>
      </c>
      <c r="H46" s="599">
        <f>'Cedar Wood Rectangle Wholesale'!H46+('Cedar Wood Rectangle Wholesale'!H46*'Cedar Wood Rectangle Retail'!$X$7)</f>
        <v>213.83552002176</v>
      </c>
      <c r="I46" s="599">
        <f>'Cedar Wood Rectangle Wholesale'!I46+('Cedar Wood Rectangle Wholesale'!I46*'Cedar Wood Rectangle Retail'!$X$7)</f>
        <v>226.41408002304001</v>
      </c>
      <c r="J46" s="599">
        <f>'Cedar Wood Rectangle Wholesale'!J46+('Cedar Wood Rectangle Wholesale'!J46*'Cedar Wood Rectangle Retail'!$X$7)</f>
        <v>251.57120002559998</v>
      </c>
      <c r="K46" s="599">
        <f>'Cedar Wood Rectangle Wholesale'!K46+('Cedar Wood Rectangle Wholesale'!K46*'Cedar Wood Rectangle Retail'!$X$7)</f>
        <v>226.41408002304001</v>
      </c>
      <c r="L46" s="599">
        <f>'Cedar Wood Rectangle Wholesale'!L46+('Cedar Wood Rectangle Wholesale'!L46*'Cedar Wood Rectangle Retail'!$X$7)</f>
        <v>238.99264002432</v>
      </c>
      <c r="M46" s="599">
        <f>'Cedar Wood Rectangle Wholesale'!M46+('Cedar Wood Rectangle Wholesale'!M46*'Cedar Wood Rectangle Retail'!$X$7)</f>
        <v>251.57120002559998</v>
      </c>
      <c r="N46" s="599">
        <f>'Cedar Wood Rectangle Wholesale'!N46+('Cedar Wood Rectangle Wholesale'!N46*'Cedar Wood Rectangle Retail'!$X$7)</f>
        <v>276.72832002816</v>
      </c>
      <c r="O46" s="599">
        <f>'Cedar Wood Rectangle Wholesale'!O46+('Cedar Wood Rectangle Wholesale'!O46*'Cedar Wood Rectangle Retail'!$X$7)</f>
        <v>289.30688002944009</v>
      </c>
      <c r="P46" s="599">
        <f>'Cedar Wood Rectangle Wholesale'!P46+('Cedar Wood Rectangle Wholesale'!P46*'Cedar Wood Rectangle Retail'!$X$7)</f>
        <v>339.62112003456002</v>
      </c>
      <c r="Q46" s="599">
        <f>'Cedar Wood Rectangle Wholesale'!Q46+('Cedar Wood Rectangle Wholesale'!Q46*'Cedar Wood Rectangle Retail'!$X$7)</f>
        <v>251.57120002559998</v>
      </c>
      <c r="R46" s="599">
        <f>'Cedar Wood Rectangle Wholesale'!R46+('Cedar Wood Rectangle Wholesale'!R46*'Cedar Wood Rectangle Retail'!$X$7)</f>
        <v>289.30688002944009</v>
      </c>
      <c r="S46" s="599">
        <f>'Cedar Wood Rectangle Wholesale'!S46+('Cedar Wood Rectangle Wholesale'!S46*'Cedar Wood Rectangle Retail'!$X$7)</f>
        <v>314.46400003199994</v>
      </c>
      <c r="T46" s="599">
        <f>'Cedar Wood Rectangle Wholesale'!T46+('Cedar Wood Rectangle Wholesale'!T46*'Cedar Wood Rectangle Retail'!$X$7)</f>
        <v>364.77824003712004</v>
      </c>
      <c r="U46" s="72"/>
    </row>
    <row r="47" spans="1:21" x14ac:dyDescent="0.25">
      <c r="A47" s="72"/>
      <c r="B47" s="244"/>
      <c r="C47" s="289"/>
      <c r="D47" s="289"/>
      <c r="E47" s="289"/>
      <c r="F47" s="289"/>
      <c r="G47" s="289"/>
      <c r="H47" s="289"/>
      <c r="I47" s="289"/>
      <c r="J47" s="289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72"/>
    </row>
    <row r="48" spans="1:21" x14ac:dyDescent="0.25">
      <c r="A48" s="72"/>
      <c r="B48" s="230" t="s">
        <v>232</v>
      </c>
      <c r="C48" s="599">
        <f>'Cedar Wood Rectangle Wholesale'!C48+('Cedar Wood Rectangle Wholesale'!C48*'Cedar Wood Rectangle Retail'!$X$7)</f>
        <v>733.6</v>
      </c>
      <c r="D48" s="599">
        <f>'Cedar Wood Rectangle Wholesale'!D48+('Cedar Wood Rectangle Wholesale'!D48*'Cedar Wood Rectangle Retail'!$X$7)</f>
        <v>896</v>
      </c>
      <c r="E48" s="599">
        <f>'Cedar Wood Rectangle Wholesale'!E48+('Cedar Wood Rectangle Wholesale'!E48*'Cedar Wood Rectangle Retail'!$X$7)</f>
        <v>988.40000000000009</v>
      </c>
      <c r="F48" s="599">
        <f>'Cedar Wood Rectangle Wholesale'!F48+('Cedar Wood Rectangle Wholesale'!F48*'Cedar Wood Rectangle Retail'!$X$7)</f>
        <v>1059.8</v>
      </c>
      <c r="G48" s="599">
        <f>'Cedar Wood Rectangle Wholesale'!G48+('Cedar Wood Rectangle Wholesale'!G48*'Cedar Wood Rectangle Retail'!$X$7)</f>
        <v>1129.8</v>
      </c>
      <c r="H48" s="599">
        <f>'Cedar Wood Rectangle Wholesale'!H48+('Cedar Wood Rectangle Wholesale'!H48*'Cedar Wood Rectangle Retail'!$X$7)</f>
        <v>1220.8</v>
      </c>
      <c r="I48" s="599">
        <f>'Cedar Wood Rectangle Wholesale'!I48+('Cedar Wood Rectangle Wholesale'!I48*'Cedar Wood Rectangle Retail'!$X$7)</f>
        <v>1302</v>
      </c>
      <c r="J48" s="599">
        <f>'Cedar Wood Rectangle Wholesale'!J48+('Cedar Wood Rectangle Wholesale'!J48*'Cedar Wood Rectangle Retail'!$X$7)</f>
        <v>1407</v>
      </c>
      <c r="K48" s="599">
        <f>'Cedar Wood Rectangle Wholesale'!K48+('Cedar Wood Rectangle Wholesale'!K48*'Cedar Wood Rectangle Retail'!$X$7)</f>
        <v>1250.2</v>
      </c>
      <c r="L48" s="599">
        <f>'Cedar Wood Rectangle Wholesale'!L48+('Cedar Wood Rectangle Wholesale'!L48*'Cedar Wood Rectangle Retail'!$X$7)</f>
        <v>1465.8</v>
      </c>
      <c r="M48" s="599">
        <f>'Cedar Wood Rectangle Wholesale'!M48+('Cedar Wood Rectangle Wholesale'!M48*'Cedar Wood Rectangle Retail'!$X$7)</f>
        <v>1615.6</v>
      </c>
      <c r="N48" s="599">
        <f>'Cedar Wood Rectangle Wholesale'!N48+('Cedar Wood Rectangle Wholesale'!N48*'Cedar Wood Rectangle Retail'!$X$7)</f>
        <v>1778</v>
      </c>
      <c r="O48" s="599">
        <f>'Cedar Wood Rectangle Wholesale'!O48+('Cedar Wood Rectangle Wholesale'!O48*'Cedar Wood Rectangle Retail'!$X$7)</f>
        <v>1953</v>
      </c>
      <c r="P48" s="599">
        <f>'Cedar Wood Rectangle Wholesale'!P48+('Cedar Wood Rectangle Wholesale'!P48*'Cedar Wood Rectangle Retail'!$X$7)</f>
        <v>2268</v>
      </c>
      <c r="Q48" s="599">
        <f>'Cedar Wood Rectangle Wholesale'!Q48+('Cedar Wood Rectangle Wholesale'!Q48*'Cedar Wood Rectangle Retail'!$X$7)</f>
        <v>1664.6</v>
      </c>
      <c r="R48" s="599">
        <f>'Cedar Wood Rectangle Wholesale'!R48+('Cedar Wood Rectangle Wholesale'!R48*'Cedar Wood Rectangle Retail'!$X$7)</f>
        <v>2011.8000000000002</v>
      </c>
      <c r="S48" s="599">
        <f>'Cedar Wood Rectangle Wholesale'!S48+('Cedar Wood Rectangle Wholesale'!S48*'Cedar Wood Rectangle Retail'!$X$7)</f>
        <v>2070.6</v>
      </c>
      <c r="T48" s="599">
        <f>'Cedar Wood Rectangle Wholesale'!T48+('Cedar Wood Rectangle Wholesale'!T48*'Cedar Wood Rectangle Retail'!$X$7)</f>
        <v>2500.4</v>
      </c>
      <c r="U48" s="72"/>
    </row>
    <row r="49" spans="1:21" x14ac:dyDescent="0.25">
      <c r="A49" s="72"/>
      <c r="B49" s="244" t="s">
        <v>202</v>
      </c>
      <c r="C49" s="260" t="s">
        <v>206</v>
      </c>
      <c r="D49" s="260" t="s">
        <v>206</v>
      </c>
      <c r="E49" s="260" t="s">
        <v>206</v>
      </c>
      <c r="F49" s="260">
        <f>'Cedar Wood Rectangle Wholesale'!F49+('Cedar Wood Rectangle Wholesale'!F49*'Cedar Wood Rectangle Retail'!$X$7)</f>
        <v>1384.6</v>
      </c>
      <c r="G49" s="260">
        <f>'Cedar Wood Rectangle Wholesale'!G49+('Cedar Wood Rectangle Wholesale'!G49*'Cedar Wood Rectangle Retail'!$X$7)</f>
        <v>1475.6</v>
      </c>
      <c r="H49" s="260">
        <f>'Cedar Wood Rectangle Wholesale'!H49+('Cedar Wood Rectangle Wholesale'!H49*'Cedar Wood Rectangle Retail'!$X$7)</f>
        <v>1601.6</v>
      </c>
      <c r="I49" s="260">
        <f>'Cedar Wood Rectangle Wholesale'!I49+('Cedar Wood Rectangle Wholesale'!I49*'Cedar Wood Rectangle Retail'!$X$7)</f>
        <v>1710.8</v>
      </c>
      <c r="J49" s="260">
        <f>'Cedar Wood Rectangle Wholesale'!J49+('Cedar Wood Rectangle Wholesale'!J49*'Cedar Wood Rectangle Retail'!$X$7)</f>
        <v>1836.8000000000002</v>
      </c>
      <c r="K49" s="260">
        <f>'Cedar Wood Rectangle Wholesale'!K49+('Cedar Wood Rectangle Wholesale'!K49*'Cedar Wood Rectangle Retail'!$X$7)</f>
        <v>1701</v>
      </c>
      <c r="L49" s="260">
        <f>'Cedar Wood Rectangle Wholesale'!L49+('Cedar Wood Rectangle Wholesale'!L49*'Cedar Wood Rectangle Retail'!$X$7)</f>
        <v>1916.6</v>
      </c>
      <c r="M49" s="260">
        <f>'Cedar Wood Rectangle Wholesale'!M49+('Cedar Wood Rectangle Wholesale'!M49*'Cedar Wood Rectangle Retail'!$X$7)</f>
        <v>2118.1999999999998</v>
      </c>
      <c r="N49" s="260">
        <f>'Cedar Wood Rectangle Wholesale'!N49+('Cedar Wood Rectangle Wholesale'!N49*'Cedar Wood Rectangle Retail'!$X$7)</f>
        <v>2331</v>
      </c>
      <c r="O49" s="260">
        <f>'Cedar Wood Rectangle Wholesale'!O49+('Cedar Wood Rectangle Wholesale'!O49*'Cedar Wood Rectangle Retail'!$X$7)</f>
        <v>2556.4</v>
      </c>
      <c r="P49" s="260">
        <f>'Cedar Wood Rectangle Wholesale'!P49+('Cedar Wood Rectangle Wholesale'!P49*'Cedar Wood Rectangle Retail'!$X$7)</f>
        <v>2962.4</v>
      </c>
      <c r="Q49" s="260">
        <f>'Cedar Wood Rectangle Wholesale'!Q49+('Cedar Wood Rectangle Wholesale'!Q49*'Cedar Wood Rectangle Retail'!$X$7)</f>
        <v>2164.4</v>
      </c>
      <c r="R49" s="260">
        <f>'Cedar Wood Rectangle Wholesale'!R49+('Cedar Wood Rectangle Wholesale'!R49*'Cedar Wood Rectangle Retail'!$X$7)</f>
        <v>2634.8</v>
      </c>
      <c r="S49" s="260">
        <f>'Cedar Wood Rectangle Wholesale'!S49+('Cedar Wood Rectangle Wholesale'!S49*'Cedar Wood Rectangle Retail'!$X$7)</f>
        <v>2702</v>
      </c>
      <c r="T49" s="260">
        <f>'Cedar Wood Rectangle Wholesale'!T49+('Cedar Wood Rectangle Wholesale'!T49*'Cedar Wood Rectangle Retail'!$X$7)</f>
        <v>3266.2</v>
      </c>
      <c r="U49" s="72"/>
    </row>
    <row r="50" spans="1:21" x14ac:dyDescent="0.25">
      <c r="A50" s="72"/>
      <c r="B50" s="102" t="s">
        <v>233</v>
      </c>
      <c r="C50" s="599">
        <f>'Cedar Wood Rectangle Wholesale'!C50+('Cedar Wood Rectangle Wholesale'!C50*'Cedar Wood Rectangle Retail'!$X$7)</f>
        <v>1409.8</v>
      </c>
      <c r="D50" s="599">
        <f>'Cedar Wood Rectangle Wholesale'!D50+('Cedar Wood Rectangle Wholesale'!D50*'Cedar Wood Rectangle Retail'!$X$7)</f>
        <v>1719.2</v>
      </c>
      <c r="E50" s="599">
        <f>'Cedar Wood Rectangle Wholesale'!E50+('Cedar Wood Rectangle Wholesale'!E50*'Cedar Wood Rectangle Retail'!$X$7)</f>
        <v>1881.6</v>
      </c>
      <c r="F50" s="599">
        <f>'Cedar Wood Rectangle Wholesale'!F50+('Cedar Wood Rectangle Wholesale'!F50*'Cedar Wood Rectangle Retail'!$X$7)</f>
        <v>2030</v>
      </c>
      <c r="G50" s="599">
        <f>'Cedar Wood Rectangle Wholesale'!G50+('Cedar Wood Rectangle Wholesale'!G50*'Cedar Wood Rectangle Retail'!$X$7)</f>
        <v>2191</v>
      </c>
      <c r="H50" s="599">
        <f>'Cedar Wood Rectangle Wholesale'!H50+('Cedar Wood Rectangle Wholesale'!H50*'Cedar Wood Rectangle Retail'!$X$7)</f>
        <v>2352</v>
      </c>
      <c r="I50" s="599">
        <f>'Cedar Wood Rectangle Wholesale'!I50+('Cedar Wood Rectangle Wholesale'!I50*'Cedar Wood Rectangle Retail'!$X$7)</f>
        <v>2500.4</v>
      </c>
      <c r="J50" s="599">
        <f>'Cedar Wood Rectangle Wholesale'!J50+('Cedar Wood Rectangle Wholesale'!J50*'Cedar Wood Rectangle Retail'!$X$7)</f>
        <v>2675.4</v>
      </c>
      <c r="K50" s="599">
        <f>'Cedar Wood Rectangle Wholesale'!K50+('Cedar Wood Rectangle Wholesale'!K50*'Cedar Wood Rectangle Retail'!$X$7)</f>
        <v>2473.8000000000002</v>
      </c>
      <c r="L50" s="599">
        <f>'Cedar Wood Rectangle Wholesale'!L50+('Cedar Wood Rectangle Wholesale'!L50*'Cedar Wood Rectangle Retail'!$X$7)</f>
        <v>2809.8</v>
      </c>
      <c r="M50" s="599">
        <f>'Cedar Wood Rectangle Wholesale'!M50+('Cedar Wood Rectangle Wholesale'!M50*'Cedar Wood Rectangle Retail'!$X$7)</f>
        <v>3129</v>
      </c>
      <c r="N50" s="599">
        <f>'Cedar Wood Rectangle Wholesale'!N50+('Cedar Wood Rectangle Wholesale'!N50*'Cedar Wood Rectangle Retail'!$X$7)</f>
        <v>3438.4</v>
      </c>
      <c r="O50" s="599">
        <f>'Cedar Wood Rectangle Wholesale'!O50+('Cedar Wood Rectangle Wholesale'!O50*'Cedar Wood Rectangle Retail'!$X$7)</f>
        <v>3747.8</v>
      </c>
      <c r="P50" s="599">
        <f>'Cedar Wood Rectangle Wholesale'!P50+('Cedar Wood Rectangle Wholesale'!P50*'Cedar Wood Rectangle Retail'!$X$7)</f>
        <v>4366.6000000000004</v>
      </c>
      <c r="Q50" s="599">
        <f>'Cedar Wood Rectangle Wholesale'!Q50+('Cedar Wood Rectangle Wholesale'!Q50*'Cedar Wood Rectangle Retail'!$X$7)</f>
        <v>3183.6</v>
      </c>
      <c r="R50" s="599">
        <f>'Cedar Wood Rectangle Wholesale'!R50+('Cedar Wood Rectangle Wholesale'!R50*'Cedar Wood Rectangle Retail'!$X$7)</f>
        <v>3788.4</v>
      </c>
      <c r="S50" s="599">
        <f>'Cedar Wood Rectangle Wholesale'!S50+('Cedar Wood Rectangle Wholesale'!S50*'Cedar Wood Rectangle Retail'!$X$7)</f>
        <v>3987.2</v>
      </c>
      <c r="T50" s="599">
        <f>'Cedar Wood Rectangle Wholesale'!T50+('Cedar Wood Rectangle Wholesale'!T50*'Cedar Wood Rectangle Retail'!$X$7)</f>
        <v>4809</v>
      </c>
      <c r="U50" s="72"/>
    </row>
    <row r="51" spans="1:21" x14ac:dyDescent="0.25">
      <c r="A51" s="72"/>
      <c r="B51" s="87" t="s">
        <v>202</v>
      </c>
      <c r="C51" s="260" t="s">
        <v>206</v>
      </c>
      <c r="D51" s="260" t="s">
        <v>206</v>
      </c>
      <c r="E51" s="260" t="s">
        <v>206</v>
      </c>
      <c r="F51" s="260">
        <f>'Cedar Wood Rectangle Wholesale'!F51+('Cedar Wood Rectangle Wholesale'!F51*'Cedar Wood Rectangle Retail'!$X$7)</f>
        <v>2655.8</v>
      </c>
      <c r="G51" s="260">
        <f>'Cedar Wood Rectangle Wholesale'!G51+('Cedar Wood Rectangle Wholesale'!G51*'Cedar Wood Rectangle Retail'!$X$7)</f>
        <v>2864.4</v>
      </c>
      <c r="H51" s="260">
        <f>'Cedar Wood Rectangle Wholesale'!H51+('Cedar Wood Rectangle Wholesale'!H51*'Cedar Wood Rectangle Retail'!$X$7)</f>
        <v>3071.6</v>
      </c>
      <c r="I51" s="260">
        <f>'Cedar Wood Rectangle Wholesale'!I51+('Cedar Wood Rectangle Wholesale'!I51*'Cedar Wood Rectangle Retail'!$X$7)</f>
        <v>3266.2</v>
      </c>
      <c r="J51" s="260">
        <f>'Cedar Wood Rectangle Wholesale'!J51+('Cedar Wood Rectangle Wholesale'!J51*'Cedar Wood Rectangle Retail'!$X$7)</f>
        <v>3498.6</v>
      </c>
      <c r="K51" s="260">
        <f>'Cedar Wood Rectangle Wholesale'!K51+('Cedar Wood Rectangle Wholesale'!K51*'Cedar Wood Rectangle Retail'!$X$7)</f>
        <v>3267.6</v>
      </c>
      <c r="L51" s="260">
        <f>'Cedar Wood Rectangle Wholesale'!L51+('Cedar Wood Rectangle Wholesale'!L51*'Cedar Wood Rectangle Retail'!$X$7)</f>
        <v>3669.4</v>
      </c>
      <c r="M51" s="260">
        <f>'Cedar Wood Rectangle Wholesale'!M51+('Cedar Wood Rectangle Wholesale'!M51*'Cedar Wood Rectangle Retail'!$X$7)</f>
        <v>4099.2</v>
      </c>
      <c r="N51" s="260">
        <f>'Cedar Wood Rectangle Wholesale'!N51+('Cedar Wood Rectangle Wholesale'!N51*'Cedar Wood Rectangle Retail'!$X$7)</f>
        <v>4502.3999999999996</v>
      </c>
      <c r="O51" s="260">
        <f>'Cedar Wood Rectangle Wholesale'!O51+('Cedar Wood Rectangle Wholesale'!O51*'Cedar Wood Rectangle Retail'!$X$7)</f>
        <v>4907</v>
      </c>
      <c r="P51" s="260">
        <f>'Cedar Wood Rectangle Wholesale'!P51+('Cedar Wood Rectangle Wholesale'!P51*'Cedar Wood Rectangle Retail'!$X$7)</f>
        <v>5712</v>
      </c>
      <c r="Q51" s="260">
        <f>'Cedar Wood Rectangle Wholesale'!Q51+('Cedar Wood Rectangle Wholesale'!Q51*'Cedar Wood Rectangle Retail'!$X$7)</f>
        <v>4165</v>
      </c>
      <c r="R51" s="260">
        <f>'Cedar Wood Rectangle Wholesale'!R51+('Cedar Wood Rectangle Wholesale'!R51*'Cedar Wood Rectangle Retail'!$X$7)</f>
        <v>4956</v>
      </c>
      <c r="S51" s="260">
        <f>'Cedar Wood Rectangle Wholesale'!S51+('Cedar Wood Rectangle Wholesale'!S51*'Cedar Wood Rectangle Retail'!$X$7)</f>
        <v>5219.2</v>
      </c>
      <c r="T51" s="260">
        <f>'Cedar Wood Rectangle Wholesale'!T51+('Cedar Wood Rectangle Wholesale'!T51*'Cedar Wood Rectangle Retail'!$X$7)</f>
        <v>6284.6</v>
      </c>
      <c r="U51" s="72"/>
    </row>
    <row r="52" spans="1:21" x14ac:dyDescent="0.25">
      <c r="A52" s="72"/>
      <c r="B52" s="256"/>
      <c r="C52" s="310"/>
      <c r="D52" s="310"/>
      <c r="E52" s="310"/>
      <c r="F52" s="310"/>
      <c r="G52" s="310"/>
      <c r="H52" s="310"/>
      <c r="I52" s="310"/>
      <c r="J52" s="310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72"/>
    </row>
    <row r="53" spans="1:21" x14ac:dyDescent="0.25">
      <c r="A53" s="72"/>
      <c r="B53" s="87"/>
      <c r="C53" s="270"/>
      <c r="D53" s="270"/>
      <c r="E53" s="270"/>
      <c r="F53" s="270"/>
      <c r="G53" s="270"/>
      <c r="H53" s="270"/>
      <c r="I53" s="270"/>
      <c r="J53" s="270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72"/>
    </row>
    <row r="54" spans="1:21" x14ac:dyDescent="0.25">
      <c r="A54" s="72"/>
      <c r="B54" s="228" t="s">
        <v>198</v>
      </c>
      <c r="C54" s="599">
        <f>'Cedar Wood Rectangle Wholesale'!C54+('Cedar Wood Rectangle Wholesale'!C54*'Cedar Wood Rectangle Retail'!$X$7)</f>
        <v>-313.03999999999996</v>
      </c>
      <c r="D54" s="599">
        <f>'Cedar Wood Rectangle Wholesale'!D54+('Cedar Wood Rectangle Wholesale'!D54*'Cedar Wood Rectangle Retail'!$X$7)</f>
        <v>-449.54000000000008</v>
      </c>
      <c r="E54" s="599">
        <f>'Cedar Wood Rectangle Wholesale'!E54+('Cedar Wood Rectangle Wholesale'!E54*'Cedar Wood Rectangle Retail'!$X$7)</f>
        <v>-524.16</v>
      </c>
      <c r="F54" s="599">
        <f>'Cedar Wood Rectangle Wholesale'!F54+('Cedar Wood Rectangle Wholesale'!F54*'Cedar Wood Rectangle Retail'!$X$7)</f>
        <v>-476.84000000000003</v>
      </c>
      <c r="G54" s="599">
        <f>'Cedar Wood Rectangle Wholesale'!G54+('Cedar Wood Rectangle Wholesale'!G54*'Cedar Wood Rectangle Retail'!$X$7)</f>
        <v>-564.20000000000005</v>
      </c>
      <c r="H54" s="599">
        <f>'Cedar Wood Rectangle Wholesale'!H54+('Cedar Wood Rectangle Wholesale'!H54*'Cedar Wood Rectangle Retail'!$X$7)</f>
        <v>-666.12</v>
      </c>
      <c r="I54" s="599">
        <f>'Cedar Wood Rectangle Wholesale'!I54+('Cedar Wood Rectangle Wholesale'!I54*'Cedar Wood Rectangle Retail'!$X$7)</f>
        <v>-753.48</v>
      </c>
      <c r="J54" s="599">
        <f>'Cedar Wood Rectangle Wholesale'!J54+('Cedar Wood Rectangle Wholesale'!J54*'Cedar Wood Rectangle Retail'!$X$7)</f>
        <v>-855.4</v>
      </c>
      <c r="K54" s="599">
        <f>'Cedar Wood Rectangle Wholesale'!K54+('Cedar Wood Rectangle Wholesale'!K54*'Cedar Wood Rectangle Retail'!$X$7)</f>
        <v>-687.96</v>
      </c>
      <c r="L54" s="599">
        <f>'Cedar Wood Rectangle Wholesale'!L54+('Cedar Wood Rectangle Wholesale'!L54*'Cedar Wood Rectangle Retail'!$X$7)</f>
        <v>-791.7</v>
      </c>
      <c r="M54" s="599">
        <f>'Cedar Wood Rectangle Wholesale'!M54+('Cedar Wood Rectangle Wholesale'!M54*'Cedar Wood Rectangle Retail'!$X$7)</f>
        <v>-902.72</v>
      </c>
      <c r="N54" s="599">
        <f>'Cedar Wood Rectangle Wholesale'!N54+('Cedar Wood Rectangle Wholesale'!N54*'Cedar Wood Rectangle Retail'!$X$7)</f>
        <v>-1017.3800000000001</v>
      </c>
      <c r="O54" s="599">
        <f>'Cedar Wood Rectangle Wholesale'!O54+('Cedar Wood Rectangle Wholesale'!O54*'Cedar Wood Rectangle Retail'!$X$7)</f>
        <v>-1130.22</v>
      </c>
      <c r="P54" s="599">
        <f>'Cedar Wood Rectangle Wholesale'!P54+('Cedar Wood Rectangle Wholesale'!P54*'Cedar Wood Rectangle Retail'!$X$7)</f>
        <v>-1355.9</v>
      </c>
      <c r="Q54" s="599">
        <f>'Cedar Wood Rectangle Wholesale'!Q54+('Cedar Wood Rectangle Wholesale'!Q54*'Cedar Wood Rectangle Retail'!$X$7)</f>
        <v>-915.46</v>
      </c>
      <c r="R54" s="599">
        <f>'Cedar Wood Rectangle Wholesale'!R54+('Cedar Wood Rectangle Wholesale'!R54*'Cedar Wood Rectangle Retail'!$X$7)</f>
        <v>-1179.3600000000001</v>
      </c>
      <c r="S54" s="599">
        <f>'Cedar Wood Rectangle Wholesale'!S54+('Cedar Wood Rectangle Wholesale'!S54*'Cedar Wood Rectangle Retail'!$X$7)</f>
        <v>-1315.8600000000001</v>
      </c>
      <c r="T54" s="599">
        <f>'Cedar Wood Rectangle Wholesale'!T54+('Cedar Wood Rectangle Wholesale'!T54*'Cedar Wood Rectangle Retail'!$X$7)</f>
        <v>-1568.84</v>
      </c>
      <c r="U54" s="72"/>
    </row>
    <row r="55" spans="1:21" x14ac:dyDescent="0.25">
      <c r="A55" s="72"/>
      <c r="B55" s="87" t="s">
        <v>202</v>
      </c>
      <c r="C55" s="260" t="s">
        <v>206</v>
      </c>
      <c r="D55" s="260" t="s">
        <v>206</v>
      </c>
      <c r="E55" s="260" t="s">
        <v>206</v>
      </c>
      <c r="F55" s="260">
        <f>'Cedar Wood Rectangle Wholesale'!F55+('Cedar Wood Rectangle Wholesale'!F55*'Cedar Wood Rectangle Retail'!$X$7)</f>
        <v>-566.02</v>
      </c>
      <c r="G55" s="260">
        <f>'Cedar Wood Rectangle Wholesale'!G55+('Cedar Wood Rectangle Wholesale'!G55*'Cedar Wood Rectangle Retail'!$X$7)</f>
        <v>-669.76</v>
      </c>
      <c r="H55" s="260">
        <f>'Cedar Wood Rectangle Wholesale'!H55+('Cedar Wood Rectangle Wholesale'!H55*'Cedar Wood Rectangle Retail'!$X$7)</f>
        <v>-791.7</v>
      </c>
      <c r="I55" s="260">
        <f>'Cedar Wood Rectangle Wholesale'!I55+('Cedar Wood Rectangle Wholesale'!I55*'Cedar Wood Rectangle Retail'!$X$7)</f>
        <v>-882.7</v>
      </c>
      <c r="J55" s="260">
        <f>'Cedar Wood Rectangle Wholesale'!J55+('Cedar Wood Rectangle Wholesale'!J55*'Cedar Wood Rectangle Retail'!$X$7)</f>
        <v>-1001</v>
      </c>
      <c r="K55" s="260">
        <f>'Cedar Wood Rectangle Wholesale'!K55+('Cedar Wood Rectangle Wholesale'!K55*'Cedar Wood Rectangle Retail'!$X$7)</f>
        <v>-815.36</v>
      </c>
      <c r="L55" s="260">
        <f>'Cedar Wood Rectangle Wholesale'!L55+('Cedar Wood Rectangle Wholesale'!L55*'Cedar Wood Rectangle Retail'!$X$7)</f>
        <v>-933.66</v>
      </c>
      <c r="M55" s="260">
        <f>'Cedar Wood Rectangle Wholesale'!M55+('Cedar Wood Rectangle Wholesale'!M55*'Cedar Wood Rectangle Retail'!$X$7)</f>
        <v>-1066.52</v>
      </c>
      <c r="N55" s="260">
        <f>'Cedar Wood Rectangle Wholesale'!N55+('Cedar Wood Rectangle Wholesale'!N55*'Cedar Wood Rectangle Retail'!$X$7)</f>
        <v>-1197.56</v>
      </c>
      <c r="O55" s="260">
        <f>'Cedar Wood Rectangle Wholesale'!O55+('Cedar Wood Rectangle Wholesale'!O55*'Cedar Wood Rectangle Retail'!$X$7)</f>
        <v>-1330.42</v>
      </c>
      <c r="P55" s="260">
        <f>'Cedar Wood Rectangle Wholesale'!P55+('Cedar Wood Rectangle Wholesale'!P55*'Cedar Wood Rectangle Retail'!$X$7)</f>
        <v>-1594.32</v>
      </c>
      <c r="Q55" s="260">
        <f>'Cedar Wood Rectangle Wholesale'!Q55+('Cedar Wood Rectangle Wholesale'!Q55*'Cedar Wood Rectangle Retail'!$X$7)</f>
        <v>-1079.26</v>
      </c>
      <c r="R55" s="260">
        <f>'Cedar Wood Rectangle Wholesale'!R55+('Cedar Wood Rectangle Wholesale'!R55*'Cedar Wood Rectangle Retail'!$X$7)</f>
        <v>-1383.2</v>
      </c>
      <c r="S55" s="260">
        <f>'Cedar Wood Rectangle Wholesale'!S55+('Cedar Wood Rectangle Wholesale'!S55*'Cedar Wood Rectangle Retail'!$X$7)</f>
        <v>-1556.1</v>
      </c>
      <c r="T55" s="260">
        <f>'Cedar Wood Rectangle Wholesale'!T55+('Cedar Wood Rectangle Wholesale'!T55*'Cedar Wood Rectangle Retail'!$X$7)</f>
        <v>-1841.84</v>
      </c>
      <c r="U55" s="72"/>
    </row>
    <row r="56" spans="1:21" x14ac:dyDescent="0.25">
      <c r="A56" s="72"/>
      <c r="B56" s="256" t="s">
        <v>251</v>
      </c>
      <c r="C56" s="261">
        <f>'Cedar Wood Rectangle Wholesale'!C56+('Cedar Wood Rectangle Wholesale'!C56*'Cedar Wood Rectangle Retail'!$X$7)</f>
        <v>367.64000000000004</v>
      </c>
      <c r="D56" s="261">
        <f>'Cedar Wood Rectangle Wholesale'!D56+('Cedar Wood Rectangle Wholesale'!D56*'Cedar Wood Rectangle Retail'!$X$7)</f>
        <v>367.64000000000004</v>
      </c>
      <c r="E56" s="261">
        <f>'Cedar Wood Rectangle Wholesale'!E56+('Cedar Wood Rectangle Wholesale'!E56*'Cedar Wood Rectangle Retail'!$X$7)</f>
        <v>367.64000000000004</v>
      </c>
      <c r="F56" s="261">
        <f>'Cedar Wood Rectangle Wholesale'!F56+('Cedar Wood Rectangle Wholesale'!F56*'Cedar Wood Rectangle Retail'!$X$7)</f>
        <v>367.64000000000004</v>
      </c>
      <c r="G56" s="261">
        <f>'Cedar Wood Rectangle Wholesale'!G56+('Cedar Wood Rectangle Wholesale'!G56*'Cedar Wood Rectangle Retail'!$X$7)</f>
        <v>367.64000000000004</v>
      </c>
      <c r="H56" s="261">
        <f>'Cedar Wood Rectangle Wholesale'!H56+('Cedar Wood Rectangle Wholesale'!H56*'Cedar Wood Rectangle Retail'!$X$7)</f>
        <v>367.64000000000004</v>
      </c>
      <c r="I56" s="261">
        <f>'Cedar Wood Rectangle Wholesale'!I56+('Cedar Wood Rectangle Wholesale'!I56*'Cedar Wood Rectangle Retail'!$X$7)</f>
        <v>367.64000000000004</v>
      </c>
      <c r="J56" s="261">
        <f>'Cedar Wood Rectangle Wholesale'!J56+('Cedar Wood Rectangle Wholesale'!J56*'Cedar Wood Rectangle Retail'!$X$7)</f>
        <v>367.64000000000004</v>
      </c>
      <c r="K56" s="261">
        <f>'Cedar Wood Rectangle Wholesale'!K56+('Cedar Wood Rectangle Wholesale'!K56*'Cedar Wood Rectangle Retail'!$X$7)</f>
        <v>367.64000000000004</v>
      </c>
      <c r="L56" s="261">
        <f>'Cedar Wood Rectangle Wholesale'!L56+('Cedar Wood Rectangle Wholesale'!L56*'Cedar Wood Rectangle Retail'!$X$7)</f>
        <v>367.64000000000004</v>
      </c>
      <c r="M56" s="261">
        <f>'Cedar Wood Rectangle Wholesale'!M56+('Cedar Wood Rectangle Wholesale'!M56*'Cedar Wood Rectangle Retail'!$X$7)</f>
        <v>367.64000000000004</v>
      </c>
      <c r="N56" s="261">
        <f>'Cedar Wood Rectangle Wholesale'!N56+('Cedar Wood Rectangle Wholesale'!N56*'Cedar Wood Rectangle Retail'!$X$7)</f>
        <v>367.64000000000004</v>
      </c>
      <c r="O56" s="261">
        <f>'Cedar Wood Rectangle Wholesale'!O56+('Cedar Wood Rectangle Wholesale'!O56*'Cedar Wood Rectangle Retail'!$X$7)</f>
        <v>367.64000000000004</v>
      </c>
      <c r="P56" s="261">
        <f>'Cedar Wood Rectangle Wholesale'!P56+('Cedar Wood Rectangle Wholesale'!P56*'Cedar Wood Rectangle Retail'!$X$7)</f>
        <v>367.64000000000004</v>
      </c>
      <c r="Q56" s="261">
        <f>'Cedar Wood Rectangle Wholesale'!Q56+('Cedar Wood Rectangle Wholesale'!Q56*'Cedar Wood Rectangle Retail'!$X$7)</f>
        <v>367.64000000000004</v>
      </c>
      <c r="R56" s="261">
        <f>'Cedar Wood Rectangle Wholesale'!R56+('Cedar Wood Rectangle Wholesale'!R56*'Cedar Wood Rectangle Retail'!$X$7)</f>
        <v>367.64000000000004</v>
      </c>
      <c r="S56" s="261">
        <f>'Cedar Wood Rectangle Wholesale'!S56+('Cedar Wood Rectangle Wholesale'!S56*'Cedar Wood Rectangle Retail'!$X$7)</f>
        <v>367.64000000000004</v>
      </c>
      <c r="T56" s="261">
        <f>'Cedar Wood Rectangle Wholesale'!T56+('Cedar Wood Rectangle Wholesale'!T56*'Cedar Wood Rectangle Retail'!$X$7)</f>
        <v>367.64000000000004</v>
      </c>
      <c r="U56" s="72"/>
    </row>
    <row r="57" spans="1:21" x14ac:dyDescent="0.25">
      <c r="A57" s="72"/>
      <c r="B57" s="87" t="s">
        <v>237</v>
      </c>
      <c r="C57" s="260">
        <f>'Cedar Wood Rectangle Wholesale'!C57+('Cedar Wood Rectangle Wholesale'!C57*'Cedar Wood Rectangle Retail'!$X$7)</f>
        <v>422.24</v>
      </c>
      <c r="D57" s="260">
        <f>'Cedar Wood Rectangle Wholesale'!D57+('Cedar Wood Rectangle Wholesale'!D57*'Cedar Wood Rectangle Retail'!$X$7)</f>
        <v>422.24</v>
      </c>
      <c r="E57" s="260">
        <f>'Cedar Wood Rectangle Wholesale'!E57+('Cedar Wood Rectangle Wholesale'!E57*'Cedar Wood Rectangle Retail'!$X$7)</f>
        <v>422.24</v>
      </c>
      <c r="F57" s="260">
        <f>'Cedar Wood Rectangle Wholesale'!F57+('Cedar Wood Rectangle Wholesale'!F57*'Cedar Wood Rectangle Retail'!$X$7)</f>
        <v>422.24</v>
      </c>
      <c r="G57" s="260">
        <f>'Cedar Wood Rectangle Wholesale'!G57+('Cedar Wood Rectangle Wholesale'!G57*'Cedar Wood Rectangle Retail'!$X$7)</f>
        <v>422.24</v>
      </c>
      <c r="H57" s="260">
        <f>'Cedar Wood Rectangle Wholesale'!H57+('Cedar Wood Rectangle Wholesale'!H57*'Cedar Wood Rectangle Retail'!$X$7)</f>
        <v>422.24</v>
      </c>
      <c r="I57" s="260">
        <f>'Cedar Wood Rectangle Wholesale'!I57+('Cedar Wood Rectangle Wholesale'!I57*'Cedar Wood Rectangle Retail'!$X$7)</f>
        <v>422.24</v>
      </c>
      <c r="J57" s="260">
        <f>'Cedar Wood Rectangle Wholesale'!J57+('Cedar Wood Rectangle Wholesale'!J57*'Cedar Wood Rectangle Retail'!$X$7)</f>
        <v>422.24</v>
      </c>
      <c r="K57" s="260">
        <f>'Cedar Wood Rectangle Wholesale'!K57+('Cedar Wood Rectangle Wholesale'!K57*'Cedar Wood Rectangle Retail'!$X$7)</f>
        <v>422.24</v>
      </c>
      <c r="L57" s="260">
        <f>'Cedar Wood Rectangle Wholesale'!L57+('Cedar Wood Rectangle Wholesale'!L57*'Cedar Wood Rectangle Retail'!$X$7)</f>
        <v>422.24</v>
      </c>
      <c r="M57" s="260">
        <f>'Cedar Wood Rectangle Wholesale'!M57+('Cedar Wood Rectangle Wholesale'!M57*'Cedar Wood Rectangle Retail'!$X$7)</f>
        <v>422.24</v>
      </c>
      <c r="N57" s="260">
        <f>'Cedar Wood Rectangle Wholesale'!N57+('Cedar Wood Rectangle Wholesale'!N57*'Cedar Wood Rectangle Retail'!$X$7)</f>
        <v>422.24</v>
      </c>
      <c r="O57" s="260">
        <f>'Cedar Wood Rectangle Wholesale'!O57+('Cedar Wood Rectangle Wholesale'!O57*'Cedar Wood Rectangle Retail'!$X$7)</f>
        <v>422.24</v>
      </c>
      <c r="P57" s="260">
        <f>'Cedar Wood Rectangle Wholesale'!P57+('Cedar Wood Rectangle Wholesale'!P57*'Cedar Wood Rectangle Retail'!$X$7)</f>
        <v>422.24</v>
      </c>
      <c r="Q57" s="260">
        <f>'Cedar Wood Rectangle Wholesale'!Q57+('Cedar Wood Rectangle Wholesale'!Q57*'Cedar Wood Rectangle Retail'!$X$7)</f>
        <v>422.24</v>
      </c>
      <c r="R57" s="260">
        <f>'Cedar Wood Rectangle Wholesale'!R57+('Cedar Wood Rectangle Wholesale'!R57*'Cedar Wood Rectangle Retail'!$X$7)</f>
        <v>422.24</v>
      </c>
      <c r="S57" s="260">
        <f>'Cedar Wood Rectangle Wholesale'!S57+('Cedar Wood Rectangle Wholesale'!S57*'Cedar Wood Rectangle Retail'!$X$7)</f>
        <v>422.24</v>
      </c>
      <c r="T57" s="260">
        <f>'Cedar Wood Rectangle Wholesale'!T57+('Cedar Wood Rectangle Wholesale'!T57*'Cedar Wood Rectangle Retail'!$X$7)</f>
        <v>422.24</v>
      </c>
      <c r="U57" s="72"/>
    </row>
    <row r="58" spans="1:21" x14ac:dyDescent="0.25">
      <c r="A58" s="72"/>
      <c r="B58" s="193" t="s">
        <v>238</v>
      </c>
      <c r="C58" s="261" t="s">
        <v>239</v>
      </c>
      <c r="D58" s="261" t="s">
        <v>239</v>
      </c>
      <c r="E58" s="261" t="s">
        <v>239</v>
      </c>
      <c r="F58" s="261" t="s">
        <v>239</v>
      </c>
      <c r="G58" s="261" t="s">
        <v>239</v>
      </c>
      <c r="H58" s="261" t="s">
        <v>239</v>
      </c>
      <c r="I58" s="261" t="s">
        <v>239</v>
      </c>
      <c r="J58" s="261" t="s">
        <v>239</v>
      </c>
      <c r="K58" s="261" t="s">
        <v>239</v>
      </c>
      <c r="L58" s="261" t="s">
        <v>239</v>
      </c>
      <c r="M58" s="261" t="s">
        <v>239</v>
      </c>
      <c r="N58" s="261" t="s">
        <v>239</v>
      </c>
      <c r="O58" s="261" t="s">
        <v>239</v>
      </c>
      <c r="P58" s="261" t="s">
        <v>239</v>
      </c>
      <c r="Q58" s="261" t="s">
        <v>239</v>
      </c>
      <c r="R58" s="261" t="s">
        <v>239</v>
      </c>
      <c r="S58" s="261" t="s">
        <v>239</v>
      </c>
      <c r="T58" s="261" t="s">
        <v>239</v>
      </c>
      <c r="U58" s="72"/>
    </row>
    <row r="59" spans="1:21" x14ac:dyDescent="0.25">
      <c r="A59" s="72"/>
      <c r="B59" s="172" t="s">
        <v>263</v>
      </c>
      <c r="C59" s="260">
        <f>'Cedar Wood Rectangle Wholesale'!C59+('Cedar Wood Rectangle Wholesale'!C59*'Cedar Wood Rectangle Retail'!$X$7)</f>
        <v>231.14</v>
      </c>
      <c r="D59" s="260">
        <f>'Cedar Wood Rectangle Wholesale'!D59+('Cedar Wood Rectangle Wholesale'!D59*'Cedar Wood Rectangle Retail'!$X$7)</f>
        <v>345.8</v>
      </c>
      <c r="E59" s="260">
        <f>'Cedar Wood Rectangle Wholesale'!E59+('Cedar Wood Rectangle Wholesale'!E59*'Cedar Wood Rectangle Retail'!$X$7)</f>
        <v>407.68</v>
      </c>
      <c r="F59" s="260">
        <f>'Cedar Wood Rectangle Wholesale'!F59+('Cedar Wood Rectangle Wholesale'!F59*'Cedar Wood Rectangle Retail'!$X$7)</f>
        <v>364</v>
      </c>
      <c r="G59" s="260">
        <f>'Cedar Wood Rectangle Wholesale'!G59+('Cedar Wood Rectangle Wholesale'!G59*'Cedar Wood Rectangle Retail'!$X$7)</f>
        <v>436.8</v>
      </c>
      <c r="H59" s="260">
        <f>'Cedar Wood Rectangle Wholesale'!H59+('Cedar Wood Rectangle Wholesale'!H59*'Cedar Wood Rectangle Retail'!$X$7)</f>
        <v>509.6</v>
      </c>
      <c r="I59" s="260">
        <f>'Cedar Wood Rectangle Wholesale'!I59+('Cedar Wood Rectangle Wholesale'!I59*'Cedar Wood Rectangle Retail'!$X$7)</f>
        <v>582.4</v>
      </c>
      <c r="J59" s="260">
        <f>'Cedar Wood Rectangle Wholesale'!J59+('Cedar Wood Rectangle Wholesale'!J59*'Cedar Wood Rectangle Retail'!$X$7)</f>
        <v>655.20000000000005</v>
      </c>
      <c r="K59" s="260">
        <f>'Cedar Wood Rectangle Wholesale'!K59+('Cedar Wood Rectangle Wholesale'!K59*'Cedar Wood Rectangle Retail'!$X$7)</f>
        <v>524.16</v>
      </c>
      <c r="L59" s="260">
        <f>'Cedar Wood Rectangle Wholesale'!L59+('Cedar Wood Rectangle Wholesale'!L59*'Cedar Wood Rectangle Retail'!$X$7)</f>
        <v>611.52</v>
      </c>
      <c r="M59" s="260">
        <f>'Cedar Wood Rectangle Wholesale'!M59+('Cedar Wood Rectangle Wholesale'!M59*'Cedar Wood Rectangle Retail'!$X$7)</f>
        <v>698.88</v>
      </c>
      <c r="N59" s="260">
        <f>'Cedar Wood Rectangle Wholesale'!N59+('Cedar Wood Rectangle Wholesale'!N59*'Cedar Wood Rectangle Retail'!$X$7)</f>
        <v>786.24</v>
      </c>
      <c r="O59" s="260">
        <f>'Cedar Wood Rectangle Wholesale'!O59+('Cedar Wood Rectangle Wholesale'!O59*'Cedar Wood Rectangle Retail'!$X$7)</f>
        <v>873.6</v>
      </c>
      <c r="P59" s="260">
        <f>'Cedar Wood Rectangle Wholesale'!P59+('Cedar Wood Rectangle Wholesale'!P59*'Cedar Wood Rectangle Retail'!$X$7)</f>
        <v>1048.32</v>
      </c>
      <c r="Q59" s="260">
        <f>'Cedar Wood Rectangle Wholesale'!Q59+('Cedar Wood Rectangle Wholesale'!Q59*'Cedar Wood Rectangle Retail'!$X$7)</f>
        <v>713.44</v>
      </c>
      <c r="R59" s="260">
        <f>'Cedar Wood Rectangle Wholesale'!R59+('Cedar Wood Rectangle Wholesale'!R59*'Cedar Wood Rectangle Retail'!$X$7)</f>
        <v>917.28000000000009</v>
      </c>
      <c r="S59" s="260">
        <f>'Cedar Wood Rectangle Wholesale'!S59+('Cedar Wood Rectangle Wholesale'!S59*'Cedar Wood Rectangle Retail'!$X$7)</f>
        <v>1019.2</v>
      </c>
      <c r="T59" s="260">
        <f>'Cedar Wood Rectangle Wholesale'!T59+('Cedar Wood Rectangle Wholesale'!T59*'Cedar Wood Rectangle Retail'!$X$7)</f>
        <v>1223.04</v>
      </c>
      <c r="U59" s="72"/>
    </row>
    <row r="60" spans="1:21" x14ac:dyDescent="0.25">
      <c r="A60" s="72"/>
      <c r="B60" s="228" t="s">
        <v>213</v>
      </c>
      <c r="C60" s="599">
        <f>'Cedar Wood Rectangle Wholesale'!C60+('Cedar Wood Rectangle Wholesale'!C60*'Cedar Wood Rectangle Retail'!$X$7)</f>
        <v>333.06</v>
      </c>
      <c r="D60" s="599">
        <f>'Cedar Wood Rectangle Wholesale'!D60+('Cedar Wood Rectangle Wholesale'!D60*'Cedar Wood Rectangle Retail'!$X$7)</f>
        <v>333.06</v>
      </c>
      <c r="E60" s="599">
        <f>'Cedar Wood Rectangle Wholesale'!E60+('Cedar Wood Rectangle Wholesale'!E60*'Cedar Wood Rectangle Retail'!$X$7)</f>
        <v>333.06</v>
      </c>
      <c r="F60" s="260">
        <f>'Cedar Wood Rectangle Wholesale'!C61+('Cedar Wood Rectangle Wholesale'!C61*'Cedar Wood Rectangle Retail'!$X$7)</f>
        <v>160.16000000000003</v>
      </c>
      <c r="G60" s="599">
        <f>'Cedar Wood Rectangle Wholesale'!G60+('Cedar Wood Rectangle Wholesale'!G60*'Cedar Wood Rectangle Retail'!$X$7)</f>
        <v>333.06</v>
      </c>
      <c r="H60" s="599">
        <f>'Cedar Wood Rectangle Wholesale'!H60+('Cedar Wood Rectangle Wholesale'!H60*'Cedar Wood Rectangle Retail'!$X$7)</f>
        <v>333.06</v>
      </c>
      <c r="I60" s="599">
        <f>'Cedar Wood Rectangle Wholesale'!I60+('Cedar Wood Rectangle Wholesale'!I60*'Cedar Wood Rectangle Retail'!$X$7)</f>
        <v>333.06</v>
      </c>
      <c r="J60" s="599">
        <f>'Cedar Wood Rectangle Wholesale'!J60+('Cedar Wood Rectangle Wholesale'!J60*'Cedar Wood Rectangle Retail'!$X$7)</f>
        <v>333.06</v>
      </c>
      <c r="K60" s="599">
        <f>'Cedar Wood Rectangle Wholesale'!K60+('Cedar Wood Rectangle Wholesale'!K60*'Cedar Wood Rectangle Retail'!$X$7)</f>
        <v>333.06</v>
      </c>
      <c r="L60" s="599">
        <f>'Cedar Wood Rectangle Wholesale'!L60+('Cedar Wood Rectangle Wholesale'!L60*'Cedar Wood Rectangle Retail'!$X$7)</f>
        <v>333.06</v>
      </c>
      <c r="M60" s="599">
        <f>'Cedar Wood Rectangle Wholesale'!M60+('Cedar Wood Rectangle Wholesale'!M60*'Cedar Wood Rectangle Retail'!$X$7)</f>
        <v>333.06</v>
      </c>
      <c r="N60" s="599">
        <f>'Cedar Wood Rectangle Wholesale'!N60+('Cedar Wood Rectangle Wholesale'!N60*'Cedar Wood Rectangle Retail'!$X$7)</f>
        <v>333.06</v>
      </c>
      <c r="O60" s="599">
        <f>'Cedar Wood Rectangle Wholesale'!O60+('Cedar Wood Rectangle Wholesale'!O60*'Cedar Wood Rectangle Retail'!$X$7)</f>
        <v>333.06</v>
      </c>
      <c r="P60" s="599">
        <f>'Cedar Wood Rectangle Wholesale'!P60+('Cedar Wood Rectangle Wholesale'!P60*'Cedar Wood Rectangle Retail'!$X$7)</f>
        <v>333.06</v>
      </c>
      <c r="Q60" s="599">
        <f>'Cedar Wood Rectangle Wholesale'!Q60+('Cedar Wood Rectangle Wholesale'!Q60*'Cedar Wood Rectangle Retail'!$X$7)</f>
        <v>333.06</v>
      </c>
      <c r="R60" s="599">
        <f>'Cedar Wood Rectangle Wholesale'!R60+('Cedar Wood Rectangle Wholesale'!R60*'Cedar Wood Rectangle Retail'!$X$7)</f>
        <v>333.06</v>
      </c>
      <c r="S60" s="599">
        <f>'Cedar Wood Rectangle Wholesale'!S60+('Cedar Wood Rectangle Wholesale'!S60*'Cedar Wood Rectangle Retail'!$X$7)</f>
        <v>333.06</v>
      </c>
      <c r="T60" s="599">
        <f>'Cedar Wood Rectangle Wholesale'!T60+('Cedar Wood Rectangle Wholesale'!T60*'Cedar Wood Rectangle Retail'!$X$7)</f>
        <v>333.06</v>
      </c>
      <c r="U60" s="72"/>
    </row>
    <row r="61" spans="1:21" x14ac:dyDescent="0.25">
      <c r="A61" s="72"/>
      <c r="B61" s="87" t="s">
        <v>269</v>
      </c>
      <c r="C61" s="260">
        <f>'Cedar Wood Rectangle Wholesale'!C61+('Cedar Wood Rectangle Wholesale'!C61*'Cedar Wood Rectangle Retail'!$X$7)</f>
        <v>160.16000000000003</v>
      </c>
      <c r="D61" s="260">
        <f>'Cedar Wood Rectangle Wholesale'!D61+('Cedar Wood Rectangle Wholesale'!D61*'Cedar Wood Rectangle Retail'!$X$7)</f>
        <v>160.16000000000003</v>
      </c>
      <c r="E61" s="260">
        <f>'Cedar Wood Rectangle Wholesale'!E61+('Cedar Wood Rectangle Wholesale'!E61*'Cedar Wood Rectangle Retail'!$X$7)</f>
        <v>160.16000000000003</v>
      </c>
      <c r="F61" s="260">
        <f>'Cedar Wood Rectangle Wholesale'!F61+('Cedar Wood Rectangle Wholesale'!F61*'Cedar Wood Rectangle Retail'!$X$7)</f>
        <v>160.16000000000003</v>
      </c>
      <c r="G61" s="260">
        <f>'Cedar Wood Rectangle Wholesale'!G61+('Cedar Wood Rectangle Wholesale'!G61*'Cedar Wood Rectangle Retail'!$X$7)</f>
        <v>160.16000000000003</v>
      </c>
      <c r="H61" s="260">
        <f>'Cedar Wood Rectangle Wholesale'!H61+('Cedar Wood Rectangle Wholesale'!H61*'Cedar Wood Rectangle Retail'!$X$7)</f>
        <v>160.16000000000003</v>
      </c>
      <c r="I61" s="260">
        <f>'Cedar Wood Rectangle Wholesale'!I61+('Cedar Wood Rectangle Wholesale'!I61*'Cedar Wood Rectangle Retail'!$X$7)</f>
        <v>160.16000000000003</v>
      </c>
      <c r="J61" s="260">
        <f>'Cedar Wood Rectangle Wholesale'!J61+('Cedar Wood Rectangle Wholesale'!J61*'Cedar Wood Rectangle Retail'!$X$7)</f>
        <v>160.16000000000003</v>
      </c>
      <c r="K61" s="260">
        <f>'Cedar Wood Rectangle Wholesale'!K61+('Cedar Wood Rectangle Wholesale'!K61*'Cedar Wood Rectangle Retail'!$X$7)</f>
        <v>160.16000000000003</v>
      </c>
      <c r="L61" s="260">
        <f>'Cedar Wood Rectangle Wholesale'!L61+('Cedar Wood Rectangle Wholesale'!L61*'Cedar Wood Rectangle Retail'!$X$7)</f>
        <v>160.16000000000003</v>
      </c>
      <c r="M61" s="260">
        <f>'Cedar Wood Rectangle Wholesale'!M61+('Cedar Wood Rectangle Wholesale'!M61*'Cedar Wood Rectangle Retail'!$X$7)</f>
        <v>160.16000000000003</v>
      </c>
      <c r="N61" s="260">
        <f>'Cedar Wood Rectangle Wholesale'!N61+('Cedar Wood Rectangle Wholesale'!N61*'Cedar Wood Rectangle Retail'!$X$7)</f>
        <v>160.16000000000003</v>
      </c>
      <c r="O61" s="260">
        <f>'Cedar Wood Rectangle Wholesale'!O61+('Cedar Wood Rectangle Wholesale'!O61*'Cedar Wood Rectangle Retail'!$X$7)</f>
        <v>160.16000000000003</v>
      </c>
      <c r="P61" s="260">
        <f>'Cedar Wood Rectangle Wholesale'!P61+('Cedar Wood Rectangle Wholesale'!P61*'Cedar Wood Rectangle Retail'!$X$7)</f>
        <v>160.16000000000003</v>
      </c>
      <c r="Q61" s="260">
        <f>'Cedar Wood Rectangle Wholesale'!Q61+('Cedar Wood Rectangle Wholesale'!Q61*'Cedar Wood Rectangle Retail'!$X$7)</f>
        <v>160.16000000000003</v>
      </c>
      <c r="R61" s="260">
        <f>'Cedar Wood Rectangle Wholesale'!R61+('Cedar Wood Rectangle Wholesale'!R61*'Cedar Wood Rectangle Retail'!$X$7)</f>
        <v>160.16000000000003</v>
      </c>
      <c r="S61" s="260">
        <f>'Cedar Wood Rectangle Wholesale'!S61+('Cedar Wood Rectangle Wholesale'!S61*'Cedar Wood Rectangle Retail'!$X$7)</f>
        <v>160.16000000000003</v>
      </c>
      <c r="T61" s="260">
        <f>'Cedar Wood Rectangle Wholesale'!T61+('Cedar Wood Rectangle Wholesale'!T61*'Cedar Wood Rectangle Retail'!$X$7)</f>
        <v>160.16000000000003</v>
      </c>
      <c r="U61" s="136"/>
    </row>
    <row r="62" spans="1:21" x14ac:dyDescent="0.25">
      <c r="A62" s="72"/>
      <c r="B62" s="193" t="s">
        <v>270</v>
      </c>
      <c r="C62" s="599">
        <f>'Cedar Wood Rectangle Wholesale'!C62</f>
        <v>804</v>
      </c>
      <c r="D62" s="599">
        <f>'Cedar Wood Rectangle Wholesale'!D62</f>
        <v>804</v>
      </c>
      <c r="E62" s="599">
        <f>'Cedar Wood Rectangle Wholesale'!E62</f>
        <v>804</v>
      </c>
      <c r="F62" s="599">
        <f>'Cedar Wood Rectangle Wholesale'!F62</f>
        <v>804</v>
      </c>
      <c r="G62" s="599">
        <f>'Cedar Wood Rectangle Wholesale'!G62</f>
        <v>804</v>
      </c>
      <c r="H62" s="599">
        <f>'Cedar Wood Rectangle Wholesale'!H62</f>
        <v>804</v>
      </c>
      <c r="I62" s="599">
        <f>'Cedar Wood Rectangle Wholesale'!I62</f>
        <v>804</v>
      </c>
      <c r="J62" s="599">
        <f>'Cedar Wood Rectangle Wholesale'!J62</f>
        <v>804</v>
      </c>
      <c r="K62" s="599">
        <f>'Cedar Wood Rectangle Wholesale'!K62</f>
        <v>804</v>
      </c>
      <c r="L62" s="599">
        <f>'Cedar Wood Rectangle Wholesale'!L62</f>
        <v>804</v>
      </c>
      <c r="M62" s="599">
        <f>'Cedar Wood Rectangle Wholesale'!M62</f>
        <v>804</v>
      </c>
      <c r="N62" s="599">
        <f>'Cedar Wood Rectangle Wholesale'!N62</f>
        <v>804</v>
      </c>
      <c r="O62" s="599">
        <f>'Cedar Wood Rectangle Wholesale'!O62</f>
        <v>804</v>
      </c>
      <c r="P62" s="599">
        <f>'Cedar Wood Rectangle Wholesale'!P62</f>
        <v>804</v>
      </c>
      <c r="Q62" s="599">
        <f>'Cedar Wood Rectangle Wholesale'!Q62</f>
        <v>804</v>
      </c>
      <c r="R62" s="599">
        <f>'Cedar Wood Rectangle Wholesale'!R62</f>
        <v>804</v>
      </c>
      <c r="S62" s="599">
        <f>'Cedar Wood Rectangle Wholesale'!S62</f>
        <v>804</v>
      </c>
      <c r="T62" s="599">
        <f>'Cedar Wood Rectangle Wholesale'!T62</f>
        <v>804</v>
      </c>
      <c r="U62" s="72"/>
    </row>
    <row r="63" spans="1:21" x14ac:dyDescent="0.25">
      <c r="A63" s="93"/>
      <c r="B63" s="88"/>
      <c r="C63" s="88"/>
      <c r="D63" s="89"/>
      <c r="E63" s="90"/>
      <c r="F63" s="89"/>
      <c r="G63" s="88"/>
      <c r="H63" s="89"/>
      <c r="I63" s="89"/>
      <c r="J63" s="90"/>
      <c r="K63" s="72"/>
      <c r="L63" s="72"/>
      <c r="M63" s="72"/>
      <c r="N63" s="72"/>
      <c r="O63" s="72"/>
      <c r="P63" s="93"/>
      <c r="Q63" s="72"/>
      <c r="R63" s="93"/>
      <c r="S63" s="93"/>
      <c r="T63" s="72"/>
      <c r="U63" s="72"/>
    </row>
    <row r="64" spans="1:21" x14ac:dyDescent="0.25">
      <c r="B64" s="151"/>
      <c r="C64" s="151"/>
      <c r="D64" s="152"/>
      <c r="E64" s="153"/>
      <c r="F64" s="152"/>
      <c r="G64" s="151"/>
      <c r="H64" s="152"/>
      <c r="I64" s="152"/>
      <c r="J64" s="153"/>
    </row>
  </sheetData>
  <mergeCells count="13">
    <mergeCell ref="B10:H10"/>
    <mergeCell ref="I11:J11"/>
    <mergeCell ref="B12:H13"/>
    <mergeCell ref="I12:J12"/>
    <mergeCell ref="B11:D11"/>
    <mergeCell ref="E11:G11"/>
    <mergeCell ref="B9:H9"/>
    <mergeCell ref="W6:Z6"/>
    <mergeCell ref="A1:H4"/>
    <mergeCell ref="B5:H5"/>
    <mergeCell ref="B6:H6"/>
    <mergeCell ref="B7:H7"/>
    <mergeCell ref="B8:H8"/>
  </mergeCells>
  <pageMargins left="0.55000000000000004" right="0.55000000000000004" top="0.75" bottom="0.5" header="0.3" footer="0.3"/>
  <pageSetup scale="60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A0FF21"/>
    <pageSetUpPr fitToPage="1"/>
  </sheetPr>
  <dimension ref="A1:M64"/>
  <sheetViews>
    <sheetView zoomScale="92" zoomScaleNormal="92" workbookViewId="0">
      <selection activeCell="A5" sqref="A5"/>
    </sheetView>
  </sheetViews>
  <sheetFormatPr defaultColWidth="15.140625" defaultRowHeight="15" customHeight="1" x14ac:dyDescent="0.25"/>
  <cols>
    <col min="1" max="1" width="3.140625" customWidth="1"/>
    <col min="2" max="2" width="41" customWidth="1"/>
    <col min="3" max="3" width="19.28515625" customWidth="1"/>
    <col min="4" max="4" width="15.7109375" customWidth="1"/>
    <col min="5" max="5" width="15.85546875" customWidth="1"/>
    <col min="6" max="7" width="15.7109375" customWidth="1"/>
    <col min="8" max="8" width="5.7109375" customWidth="1"/>
    <col min="9" max="9" width="3.140625" customWidth="1"/>
    <col min="10" max="17" width="7.7109375" customWidth="1"/>
  </cols>
  <sheetData>
    <row r="1" spans="1:13" s="76" customFormat="1" ht="15" customHeight="1" x14ac:dyDescent="0.25">
      <c r="A1" s="640" t="s">
        <v>387</v>
      </c>
      <c r="B1" s="650"/>
      <c r="C1" s="650"/>
      <c r="D1" s="650"/>
    </row>
    <row r="2" spans="1:13" s="76" customFormat="1" ht="14.45" customHeight="1" x14ac:dyDescent="0.25">
      <c r="A2" s="650"/>
      <c r="B2" s="650"/>
      <c r="C2" s="650"/>
      <c r="D2" s="650"/>
      <c r="E2" s="77"/>
      <c r="G2" s="77"/>
      <c r="J2" s="80"/>
    </row>
    <row r="3" spans="1:13" s="76" customFormat="1" ht="14.45" customHeight="1" x14ac:dyDescent="0.25">
      <c r="A3" s="650"/>
      <c r="B3" s="650"/>
      <c r="C3" s="650"/>
      <c r="D3" s="650"/>
      <c r="E3" s="77"/>
      <c r="G3" s="77"/>
      <c r="I3" s="77"/>
    </row>
    <row r="4" spans="1:13" s="76" customFormat="1" ht="16.5" customHeight="1" x14ac:dyDescent="0.25">
      <c r="A4" s="650"/>
      <c r="B4" s="650"/>
      <c r="C4" s="650"/>
      <c r="D4" s="650"/>
      <c r="G4" s="77"/>
      <c r="H4" s="79"/>
      <c r="I4" s="79"/>
      <c r="K4" s="684"/>
      <c r="L4" s="684"/>
      <c r="M4" s="684"/>
    </row>
    <row r="5" spans="1:13" s="76" customFormat="1" ht="16.5" customHeight="1" x14ac:dyDescent="0.25">
      <c r="B5" s="638" t="s">
        <v>70</v>
      </c>
      <c r="C5" s="657"/>
      <c r="D5" s="657"/>
      <c r="G5" s="77"/>
      <c r="H5" s="79"/>
      <c r="I5" s="79"/>
      <c r="J5" s="79"/>
    </row>
    <row r="6" spans="1:13" s="76" customFormat="1" ht="16.5" customHeight="1" x14ac:dyDescent="0.25">
      <c r="B6" s="638" t="s">
        <v>71</v>
      </c>
      <c r="C6" s="657"/>
      <c r="D6" s="657"/>
      <c r="G6" s="77"/>
      <c r="H6" s="79"/>
      <c r="I6" s="79"/>
      <c r="J6" s="79"/>
    </row>
    <row r="7" spans="1:13" s="76" customFormat="1" ht="16.5" customHeight="1" x14ac:dyDescent="0.25">
      <c r="B7" s="638" t="s">
        <v>216</v>
      </c>
      <c r="C7" s="657"/>
      <c r="D7" s="657"/>
      <c r="G7" s="77"/>
      <c r="H7" s="79"/>
      <c r="I7" s="79"/>
      <c r="J7" s="79"/>
    </row>
    <row r="8" spans="1:13" s="76" customFormat="1" ht="16.5" customHeight="1" x14ac:dyDescent="0.35">
      <c r="B8" s="634" t="s">
        <v>226</v>
      </c>
      <c r="C8" s="651"/>
      <c r="D8" s="651"/>
      <c r="E8" s="113"/>
      <c r="G8" s="77"/>
      <c r="H8" s="79"/>
      <c r="I8" s="79"/>
      <c r="J8" s="79"/>
    </row>
    <row r="9" spans="1:13" s="76" customFormat="1" ht="16.5" customHeight="1" x14ac:dyDescent="0.3">
      <c r="B9" s="634" t="s">
        <v>385</v>
      </c>
      <c r="C9" s="651"/>
      <c r="D9" s="651"/>
      <c r="G9" s="77"/>
      <c r="H9" s="79"/>
      <c r="I9" s="79"/>
      <c r="J9" s="79"/>
    </row>
    <row r="10" spans="1:13" s="76" customFormat="1" ht="16.5" customHeight="1" x14ac:dyDescent="0.25">
      <c r="B10" s="644" t="s">
        <v>243</v>
      </c>
      <c r="C10" s="645"/>
      <c r="D10" s="645"/>
      <c r="G10" s="77"/>
      <c r="H10" s="79"/>
      <c r="I10" s="79"/>
      <c r="J10" s="79"/>
    </row>
    <row r="11" spans="1:13" s="76" customFormat="1" ht="16.5" customHeight="1" x14ac:dyDescent="0.25">
      <c r="B11" s="628" t="s">
        <v>368</v>
      </c>
      <c r="C11" s="630">
        <v>44991</v>
      </c>
      <c r="G11" s="77"/>
      <c r="H11" s="79"/>
      <c r="I11" s="79"/>
      <c r="J11" s="79"/>
    </row>
    <row r="12" spans="1:13" s="76" customFormat="1" ht="24.95" customHeight="1" x14ac:dyDescent="0.35">
      <c r="A12" s="200"/>
      <c r="B12" s="655" t="s">
        <v>345</v>
      </c>
      <c r="C12" s="656"/>
      <c r="D12" s="656"/>
      <c r="E12" s="656"/>
      <c r="F12" s="200"/>
      <c r="G12" s="201"/>
      <c r="H12" s="202"/>
      <c r="I12" s="202"/>
      <c r="J12" s="79"/>
    </row>
    <row r="13" spans="1:13" ht="16.5" customHeight="1" x14ac:dyDescent="0.4">
      <c r="A13" s="508"/>
      <c r="B13" s="509" t="s">
        <v>242</v>
      </c>
      <c r="C13" s="510"/>
      <c r="D13" s="511"/>
      <c r="E13" s="508"/>
      <c r="F13" s="508"/>
      <c r="G13" s="512"/>
      <c r="H13" s="513"/>
      <c r="I13" s="513"/>
      <c r="J13" s="57"/>
    </row>
    <row r="14" spans="1:13" ht="16.5" customHeight="1" x14ac:dyDescent="0.35">
      <c r="A14" s="115"/>
      <c r="B14" s="549"/>
      <c r="C14" s="550"/>
      <c r="D14" s="550"/>
      <c r="E14" s="550"/>
      <c r="F14" s="550"/>
      <c r="G14" s="550"/>
      <c r="H14" s="550"/>
      <c r="I14" s="551"/>
      <c r="J14" s="57"/>
    </row>
    <row r="15" spans="1:13" ht="21.95" customHeight="1" x14ac:dyDescent="0.35">
      <c r="A15" s="372"/>
      <c r="B15" s="554" t="s">
        <v>350</v>
      </c>
      <c r="C15" s="713" t="s">
        <v>351</v>
      </c>
      <c r="D15" s="713"/>
      <c r="E15" s="713"/>
      <c r="F15" s="713"/>
      <c r="G15" s="713"/>
      <c r="H15" s="714"/>
      <c r="I15" s="546"/>
      <c r="J15" s="57"/>
    </row>
    <row r="16" spans="1:13" ht="15" customHeight="1" x14ac:dyDescent="0.3">
      <c r="A16" s="543"/>
      <c r="B16" s="526"/>
      <c r="C16" s="519"/>
      <c r="D16" s="553"/>
      <c r="E16" s="519"/>
      <c r="F16" s="519"/>
      <c r="G16" s="519"/>
      <c r="H16" s="520"/>
      <c r="I16" s="547"/>
      <c r="J16" s="57"/>
    </row>
    <row r="17" spans="1:13" ht="15.95" customHeight="1" x14ac:dyDescent="0.3">
      <c r="A17" s="543"/>
      <c r="B17" s="521" t="s">
        <v>346</v>
      </c>
      <c r="C17" s="527"/>
      <c r="D17" s="562">
        <v>28</v>
      </c>
      <c r="E17" s="562"/>
      <c r="F17" s="562"/>
      <c r="G17" s="522"/>
      <c r="H17" s="522"/>
      <c r="I17" s="543"/>
      <c r="J17" s="57"/>
    </row>
    <row r="18" spans="1:13" ht="18.75" x14ac:dyDescent="0.3">
      <c r="A18" s="543"/>
      <c r="B18" s="523"/>
      <c r="C18" s="539"/>
      <c r="D18" s="565"/>
      <c r="E18" s="565"/>
      <c r="F18" s="565"/>
      <c r="G18" s="524"/>
      <c r="H18" s="524"/>
      <c r="I18" s="543"/>
      <c r="L18" s="57"/>
      <c r="M18" s="57"/>
    </row>
    <row r="19" spans="1:13" ht="15" customHeight="1" x14ac:dyDescent="0.3">
      <c r="A19" s="543"/>
      <c r="B19" s="521" t="s">
        <v>347</v>
      </c>
      <c r="C19" s="527"/>
      <c r="D19" s="562">
        <v>55</v>
      </c>
      <c r="E19" s="562"/>
      <c r="F19" s="562"/>
      <c r="G19" s="522"/>
      <c r="H19" s="522"/>
      <c r="I19" s="543"/>
      <c r="L19" s="57"/>
      <c r="M19" s="57"/>
    </row>
    <row r="20" spans="1:13" ht="15" customHeight="1" x14ac:dyDescent="0.3">
      <c r="A20" s="543"/>
      <c r="B20" s="523"/>
      <c r="C20" s="539"/>
      <c r="D20" s="565"/>
      <c r="E20" s="565"/>
      <c r="F20" s="565"/>
      <c r="G20" s="524"/>
      <c r="H20" s="524"/>
      <c r="I20" s="543"/>
      <c r="L20" s="57"/>
      <c r="M20" s="57"/>
    </row>
    <row r="21" spans="1:13" ht="15" customHeight="1" x14ac:dyDescent="0.3">
      <c r="A21" s="543"/>
      <c r="B21" s="531" t="s">
        <v>354</v>
      </c>
      <c r="C21" s="522"/>
      <c r="D21" s="562">
        <v>44</v>
      </c>
      <c r="E21" s="562"/>
      <c r="F21" s="562"/>
      <c r="G21" s="522"/>
      <c r="H21" s="522"/>
      <c r="I21" s="543"/>
      <c r="L21" s="57"/>
      <c r="M21" s="57"/>
    </row>
    <row r="22" spans="1:13" ht="15" customHeight="1" x14ac:dyDescent="0.3">
      <c r="A22" s="543"/>
      <c r="B22" s="526"/>
      <c r="C22" s="539"/>
      <c r="D22" s="565"/>
      <c r="E22" s="565"/>
      <c r="F22" s="565"/>
      <c r="G22" s="524"/>
      <c r="H22" s="524"/>
      <c r="I22" s="543"/>
      <c r="L22" s="57"/>
      <c r="M22" s="57"/>
    </row>
    <row r="23" spans="1:13" ht="15" customHeight="1" x14ac:dyDescent="0.3">
      <c r="A23" s="543"/>
      <c r="B23" s="531" t="s">
        <v>348</v>
      </c>
      <c r="C23" s="527"/>
      <c r="D23" s="562">
        <v>28</v>
      </c>
      <c r="E23" s="562"/>
      <c r="F23" s="562"/>
      <c r="G23" s="522"/>
      <c r="H23" s="522"/>
      <c r="I23" s="543"/>
      <c r="L23" s="57"/>
      <c r="M23" s="57"/>
    </row>
    <row r="24" spans="1:13" ht="15" customHeight="1" x14ac:dyDescent="0.3">
      <c r="A24" s="543"/>
      <c r="B24" s="528"/>
      <c r="C24" s="540"/>
      <c r="D24" s="569"/>
      <c r="E24" s="569"/>
      <c r="F24" s="569"/>
      <c r="G24" s="529"/>
      <c r="H24" s="529"/>
      <c r="I24" s="543"/>
      <c r="L24" s="57"/>
      <c r="M24" s="57"/>
    </row>
    <row r="25" spans="1:13" ht="15" customHeight="1" x14ac:dyDescent="0.3">
      <c r="A25" s="543"/>
      <c r="B25" s="531" t="s">
        <v>369</v>
      </c>
      <c r="C25" s="527"/>
      <c r="D25" s="562">
        <v>100</v>
      </c>
      <c r="E25" s="562"/>
      <c r="F25" s="562"/>
      <c r="G25" s="522"/>
      <c r="H25" s="522"/>
      <c r="I25" s="543"/>
      <c r="L25" s="57"/>
      <c r="M25" s="57"/>
    </row>
    <row r="26" spans="1:13" ht="15" customHeight="1" x14ac:dyDescent="0.3">
      <c r="A26" s="543"/>
      <c r="B26" s="530"/>
      <c r="C26" s="540"/>
      <c r="D26" s="569"/>
      <c r="E26" s="569"/>
      <c r="F26" s="569"/>
      <c r="G26" s="529"/>
      <c r="H26" s="529"/>
      <c r="I26" s="543"/>
      <c r="L26" s="57"/>
      <c r="M26" s="57"/>
    </row>
    <row r="27" spans="1:13" ht="14.45" customHeight="1" x14ac:dyDescent="0.3">
      <c r="A27" s="543"/>
      <c r="B27" s="531" t="s">
        <v>349</v>
      </c>
      <c r="C27" s="525" t="s">
        <v>352</v>
      </c>
      <c r="D27" s="721" t="s">
        <v>353</v>
      </c>
      <c r="E27" s="722"/>
      <c r="F27" s="723"/>
      <c r="G27" s="522"/>
      <c r="H27" s="522"/>
      <c r="I27" s="543"/>
      <c r="L27" s="57"/>
      <c r="M27" s="57"/>
    </row>
    <row r="28" spans="1:13" ht="14.45" customHeight="1" x14ac:dyDescent="0.3">
      <c r="A28" s="543"/>
      <c r="B28" s="530"/>
      <c r="C28" s="539"/>
      <c r="D28" s="565"/>
      <c r="E28" s="565"/>
      <c r="F28" s="565"/>
      <c r="G28" s="524"/>
      <c r="H28" s="524"/>
      <c r="I28" s="543"/>
      <c r="L28" s="57"/>
      <c r="M28" s="57"/>
    </row>
    <row r="29" spans="1:13" ht="14.45" customHeight="1" x14ac:dyDescent="0.3">
      <c r="A29" s="543"/>
      <c r="B29" s="542" t="s">
        <v>357</v>
      </c>
      <c r="C29" s="541"/>
      <c r="D29" s="562">
        <v>113</v>
      </c>
      <c r="E29" s="575"/>
      <c r="F29" s="575"/>
      <c r="G29" s="532"/>
      <c r="H29" s="532"/>
      <c r="I29" s="543"/>
    </row>
    <row r="30" spans="1:13" ht="14.45" customHeight="1" x14ac:dyDescent="0.3">
      <c r="A30" s="543"/>
      <c r="B30" s="533"/>
      <c r="C30" s="529"/>
      <c r="D30" s="569"/>
      <c r="E30" s="569"/>
      <c r="F30" s="569"/>
      <c r="G30" s="529"/>
      <c r="H30" s="529"/>
      <c r="I30" s="543"/>
      <c r="M30" s="58"/>
    </row>
    <row r="31" spans="1:13" ht="15" customHeight="1" x14ac:dyDescent="0.3">
      <c r="A31" s="543"/>
      <c r="B31" s="531" t="s">
        <v>355</v>
      </c>
      <c r="C31" s="522"/>
      <c r="D31" s="562">
        <v>130</v>
      </c>
      <c r="E31" s="562"/>
      <c r="F31" s="562"/>
      <c r="G31" s="522"/>
      <c r="H31" s="522"/>
      <c r="I31" s="543"/>
      <c r="M31" s="58"/>
    </row>
    <row r="32" spans="1:13" ht="18.75" x14ac:dyDescent="0.3">
      <c r="A32" s="543"/>
      <c r="B32" s="533"/>
      <c r="C32" s="524"/>
      <c r="D32" s="565"/>
      <c r="E32" s="565"/>
      <c r="F32" s="565"/>
      <c r="G32" s="524"/>
      <c r="H32" s="524"/>
      <c r="I32" s="543"/>
      <c r="M32" s="58"/>
    </row>
    <row r="33" spans="1:13" ht="18.75" x14ac:dyDescent="0.3">
      <c r="A33" s="543"/>
      <c r="B33" s="542" t="s">
        <v>356</v>
      </c>
      <c r="C33" s="532"/>
      <c r="D33" s="562">
        <v>121</v>
      </c>
      <c r="E33" s="575"/>
      <c r="F33" s="575"/>
      <c r="G33" s="532"/>
      <c r="H33" s="532"/>
      <c r="I33" s="543"/>
      <c r="M33" s="58"/>
    </row>
    <row r="34" spans="1:13" ht="18.75" x14ac:dyDescent="0.3">
      <c r="A34" s="543"/>
      <c r="B34" s="530"/>
      <c r="C34" s="529"/>
      <c r="D34" s="529"/>
      <c r="E34" s="529"/>
      <c r="F34" s="529"/>
      <c r="G34" s="529"/>
      <c r="H34" s="529"/>
      <c r="I34" s="543"/>
      <c r="M34" s="58"/>
    </row>
    <row r="35" spans="1:13" ht="18.75" x14ac:dyDescent="0.3">
      <c r="A35" s="543"/>
      <c r="B35" s="542" t="s">
        <v>370</v>
      </c>
      <c r="C35" s="532"/>
      <c r="D35" s="532"/>
      <c r="E35" s="532"/>
      <c r="F35" s="532"/>
      <c r="G35" s="532"/>
      <c r="H35" s="532"/>
      <c r="I35" s="543"/>
      <c r="M35" s="58"/>
    </row>
    <row r="36" spans="1:13" ht="15.95" customHeight="1" x14ac:dyDescent="0.3">
      <c r="A36" s="543"/>
      <c r="B36" s="536" t="s">
        <v>372</v>
      </c>
      <c r="C36" s="529"/>
      <c r="D36" s="529"/>
      <c r="E36" s="529"/>
      <c r="F36" s="529"/>
      <c r="G36" s="529"/>
      <c r="H36" s="529"/>
      <c r="I36" s="543"/>
      <c r="M36" s="58"/>
    </row>
    <row r="37" spans="1:13" ht="15.95" customHeight="1" x14ac:dyDescent="0.3">
      <c r="A37" s="543"/>
      <c r="B37" s="535" t="s">
        <v>371</v>
      </c>
      <c r="C37" s="724" t="s">
        <v>373</v>
      </c>
      <c r="D37" s="725"/>
      <c r="E37" s="725"/>
      <c r="F37" s="725"/>
      <c r="G37" s="726" t="s">
        <v>374</v>
      </c>
      <c r="H37" s="727"/>
      <c r="I37" s="543"/>
      <c r="M37" s="58"/>
    </row>
    <row r="38" spans="1:13" ht="15.95" customHeight="1" x14ac:dyDescent="0.3">
      <c r="A38" s="543"/>
      <c r="B38" s="536"/>
      <c r="C38" s="529"/>
      <c r="D38" s="529"/>
      <c r="E38" s="529"/>
      <c r="F38" s="529"/>
      <c r="G38" s="529"/>
      <c r="H38" s="529"/>
      <c r="I38" s="543"/>
      <c r="M38" s="58"/>
    </row>
    <row r="39" spans="1:13" ht="18.75" x14ac:dyDescent="0.3">
      <c r="A39" s="543"/>
      <c r="B39" s="535" t="s">
        <v>379</v>
      </c>
      <c r="C39" s="602" t="s">
        <v>380</v>
      </c>
      <c r="D39" s="532"/>
      <c r="E39" s="532"/>
      <c r="F39" s="532"/>
      <c r="G39" s="532"/>
      <c r="H39" s="532"/>
      <c r="I39" s="543"/>
      <c r="M39" s="58"/>
    </row>
    <row r="40" spans="1:13" ht="18.75" x14ac:dyDescent="0.3">
      <c r="A40" s="543"/>
      <c r="B40" s="536"/>
      <c r="C40" s="529"/>
      <c r="D40" s="529"/>
      <c r="E40" s="529"/>
      <c r="F40" s="529"/>
      <c r="G40" s="529"/>
      <c r="H40" s="529"/>
      <c r="I40" s="543"/>
      <c r="M40" s="58"/>
    </row>
    <row r="41" spans="1:13" ht="18.75" x14ac:dyDescent="0.3">
      <c r="A41" s="543"/>
      <c r="B41" s="507"/>
      <c r="C41" s="522"/>
      <c r="D41" s="522"/>
      <c r="E41" s="522"/>
      <c r="F41" s="522"/>
      <c r="G41" s="522"/>
      <c r="H41" s="522"/>
      <c r="I41" s="543"/>
    </row>
    <row r="42" spans="1:13" ht="18.75" x14ac:dyDescent="0.3">
      <c r="A42" s="543"/>
      <c r="B42" s="530"/>
      <c r="C42" s="537"/>
      <c r="D42" s="537"/>
      <c r="E42" s="537"/>
      <c r="F42" s="537"/>
      <c r="G42" s="537"/>
      <c r="H42" s="537"/>
      <c r="I42" s="543"/>
    </row>
    <row r="43" spans="1:13" ht="18.75" x14ac:dyDescent="0.3">
      <c r="A43" s="543"/>
      <c r="B43" s="534"/>
      <c r="C43" s="522"/>
      <c r="D43" s="522"/>
      <c r="E43" s="522"/>
      <c r="F43" s="522"/>
      <c r="G43" s="522"/>
      <c r="H43" s="522"/>
      <c r="I43" s="543"/>
    </row>
    <row r="44" spans="1:13" ht="18.75" x14ac:dyDescent="0.3">
      <c r="A44" s="543"/>
      <c r="B44" s="530"/>
      <c r="C44" s="537"/>
      <c r="D44" s="537"/>
      <c r="E44" s="537"/>
      <c r="F44" s="529"/>
      <c r="G44" s="529"/>
      <c r="H44" s="529"/>
      <c r="I44" s="543"/>
    </row>
    <row r="45" spans="1:13" ht="18.75" x14ac:dyDescent="0.3">
      <c r="A45" s="543"/>
      <c r="B45" s="534"/>
      <c r="C45" s="522"/>
      <c r="D45" s="522"/>
      <c r="E45" s="522"/>
      <c r="F45" s="522"/>
      <c r="G45" s="522"/>
      <c r="H45" s="522"/>
      <c r="I45" s="548"/>
    </row>
    <row r="46" spans="1:13" ht="18.75" x14ac:dyDescent="0.3">
      <c r="A46" s="543"/>
      <c r="B46" s="530"/>
      <c r="C46" s="529"/>
      <c r="D46" s="529"/>
      <c r="E46" s="529"/>
      <c r="F46" s="529"/>
      <c r="G46" s="529"/>
      <c r="H46" s="529"/>
      <c r="I46" s="543"/>
      <c r="J46" s="81"/>
    </row>
    <row r="47" spans="1:13" ht="18.75" x14ac:dyDescent="0.3">
      <c r="A47" s="543"/>
      <c r="B47" s="535"/>
      <c r="C47" s="532"/>
      <c r="D47" s="532"/>
      <c r="E47" s="532"/>
      <c r="F47" s="532"/>
      <c r="G47" s="532"/>
      <c r="H47" s="532"/>
      <c r="I47" s="543"/>
    </row>
    <row r="48" spans="1:13" ht="18.75" x14ac:dyDescent="0.3">
      <c r="A48" s="543"/>
      <c r="B48" s="530"/>
      <c r="C48" s="529"/>
      <c r="D48" s="529"/>
      <c r="E48" s="529"/>
      <c r="F48" s="529"/>
      <c r="G48" s="529"/>
      <c r="H48" s="529"/>
      <c r="I48" s="543"/>
    </row>
    <row r="49" spans="1:9" ht="18.75" x14ac:dyDescent="0.3">
      <c r="A49" s="543"/>
      <c r="B49" s="534"/>
      <c r="C49" s="532"/>
      <c r="D49" s="532"/>
      <c r="E49" s="532"/>
      <c r="F49" s="532"/>
      <c r="G49" s="532"/>
      <c r="H49" s="532"/>
      <c r="I49" s="543"/>
    </row>
    <row r="50" spans="1:9" ht="18.75" x14ac:dyDescent="0.3">
      <c r="A50" s="543"/>
      <c r="B50" s="528"/>
      <c r="C50" s="529"/>
      <c r="D50" s="529"/>
      <c r="E50" s="529"/>
      <c r="F50" s="529"/>
      <c r="G50" s="529"/>
      <c r="H50" s="529"/>
      <c r="I50" s="543"/>
    </row>
    <row r="51" spans="1:9" ht="18.75" x14ac:dyDescent="0.3">
      <c r="A51" s="543"/>
      <c r="B51" s="534"/>
      <c r="C51" s="538"/>
      <c r="D51" s="538"/>
      <c r="E51" s="538"/>
      <c r="F51" s="538"/>
      <c r="G51" s="538"/>
      <c r="H51" s="538"/>
      <c r="I51" s="543"/>
    </row>
    <row r="52" spans="1:9" ht="18.75" x14ac:dyDescent="0.3">
      <c r="A52" s="543"/>
      <c r="B52" s="533"/>
      <c r="C52" s="524"/>
      <c r="D52" s="524"/>
      <c r="E52" s="524"/>
      <c r="F52" s="524"/>
      <c r="G52" s="524"/>
      <c r="H52" s="524"/>
      <c r="I52" s="543"/>
    </row>
    <row r="53" spans="1:9" ht="15.75" x14ac:dyDescent="0.25">
      <c r="A53" s="544"/>
      <c r="B53" s="715" t="s">
        <v>358</v>
      </c>
      <c r="C53" s="716"/>
      <c r="D53" s="716"/>
      <c r="E53" s="716"/>
      <c r="F53" s="716"/>
      <c r="G53" s="716"/>
      <c r="H53" s="717"/>
      <c r="I53" s="545"/>
    </row>
    <row r="54" spans="1:9" ht="15.75" x14ac:dyDescent="0.25">
      <c r="A54" s="545"/>
      <c r="B54" s="718" t="s">
        <v>359</v>
      </c>
      <c r="C54" s="719"/>
      <c r="D54" s="719"/>
      <c r="E54" s="719"/>
      <c r="F54" s="719"/>
      <c r="G54" s="719"/>
      <c r="H54" s="720"/>
      <c r="I54" s="545"/>
    </row>
    <row r="55" spans="1:9" x14ac:dyDescent="0.25">
      <c r="A55" s="118"/>
      <c r="B55" s="552"/>
      <c r="C55" s="552"/>
      <c r="D55" s="552"/>
      <c r="E55" s="552"/>
      <c r="F55" s="552"/>
      <c r="G55" s="125"/>
      <c r="H55" s="552"/>
      <c r="I55" s="118"/>
    </row>
    <row r="56" spans="1:9" x14ac:dyDescent="0.25">
      <c r="B56" s="514"/>
      <c r="C56" s="515"/>
      <c r="D56" s="516"/>
      <c r="E56" s="516"/>
      <c r="F56" s="516"/>
      <c r="G56" s="81"/>
      <c r="H56" s="81"/>
    </row>
    <row r="57" spans="1:9" x14ac:dyDescent="0.25">
      <c r="B57" s="58"/>
      <c r="C57" s="517"/>
      <c r="D57" s="81"/>
      <c r="E57" s="81"/>
      <c r="F57" s="81"/>
      <c r="G57" s="81"/>
      <c r="H57" s="81"/>
    </row>
    <row r="58" spans="1:9" x14ac:dyDescent="0.25">
      <c r="B58" s="514"/>
      <c r="C58" s="518"/>
      <c r="D58" s="518"/>
      <c r="E58" s="518"/>
      <c r="F58" s="518"/>
      <c r="G58" s="518"/>
      <c r="H58" s="518"/>
    </row>
    <row r="59" spans="1:9" x14ac:dyDescent="0.25">
      <c r="B59" s="58"/>
      <c r="C59" s="516"/>
      <c r="D59" s="516"/>
      <c r="E59" s="516"/>
      <c r="F59" s="516"/>
      <c r="G59" s="516"/>
      <c r="H59" s="516"/>
    </row>
    <row r="60" spans="1:9" x14ac:dyDescent="0.25">
      <c r="B60" s="151"/>
      <c r="C60" s="515"/>
      <c r="D60" s="515"/>
      <c r="E60" s="515"/>
      <c r="F60" s="515"/>
      <c r="G60" s="515"/>
      <c r="H60" s="515"/>
    </row>
    <row r="61" spans="1:9" x14ac:dyDescent="0.25">
      <c r="B61" s="58"/>
      <c r="C61" s="516"/>
      <c r="D61" s="516"/>
      <c r="E61" s="516"/>
      <c r="F61" s="516"/>
      <c r="G61" s="516"/>
      <c r="H61" s="516"/>
    </row>
    <row r="62" spans="1:9" x14ac:dyDescent="0.25">
      <c r="B62" s="151"/>
      <c r="C62" s="515"/>
      <c r="D62" s="515"/>
      <c r="E62" s="515"/>
      <c r="F62" s="515"/>
      <c r="G62" s="81"/>
      <c r="H62" s="81"/>
    </row>
    <row r="63" spans="1:9" x14ac:dyDescent="0.25">
      <c r="B63" s="711"/>
      <c r="C63" s="711"/>
      <c r="D63" s="711"/>
      <c r="E63" s="711"/>
      <c r="F63" s="711"/>
      <c r="G63" s="711"/>
      <c r="H63" s="711"/>
    </row>
    <row r="64" spans="1:9" x14ac:dyDescent="0.25">
      <c r="B64" s="712"/>
      <c r="C64" s="712"/>
      <c r="D64" s="712"/>
      <c r="E64" s="712"/>
      <c r="F64" s="712"/>
      <c r="G64" s="712"/>
      <c r="H64" s="712"/>
    </row>
  </sheetData>
  <mergeCells count="17">
    <mergeCell ref="B63:H63"/>
    <mergeCell ref="B64:H64"/>
    <mergeCell ref="C15:H15"/>
    <mergeCell ref="B53:H53"/>
    <mergeCell ref="A1:D4"/>
    <mergeCell ref="B54:H54"/>
    <mergeCell ref="D27:F27"/>
    <mergeCell ref="B9:D9"/>
    <mergeCell ref="B10:D10"/>
    <mergeCell ref="B12:E12"/>
    <mergeCell ref="C37:F37"/>
    <mergeCell ref="G37:H37"/>
    <mergeCell ref="K4:M4"/>
    <mergeCell ref="B5:D5"/>
    <mergeCell ref="B6:D6"/>
    <mergeCell ref="B7:D7"/>
    <mergeCell ref="B8:D8"/>
  </mergeCells>
  <pageMargins left="0.25" right="0.25" top="0" bottom="0.25" header="0.3" footer="0.05"/>
  <pageSetup scale="71" orientation="portrait" r:id="rId1"/>
  <headerFooter>
    <oddHeader xml:space="preserve">&amp;C
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O64"/>
  <sheetViews>
    <sheetView zoomScale="85" zoomScaleNormal="85" workbookViewId="0">
      <selection activeCell="C11" sqref="C11"/>
    </sheetView>
  </sheetViews>
  <sheetFormatPr defaultColWidth="15.140625" defaultRowHeight="15" customHeight="1" x14ac:dyDescent="0.25"/>
  <cols>
    <col min="1" max="1" width="3.140625" customWidth="1"/>
    <col min="2" max="2" width="41" customWidth="1"/>
    <col min="3" max="3" width="19.28515625" customWidth="1"/>
    <col min="4" max="4" width="15.7109375" customWidth="1"/>
    <col min="5" max="5" width="15.85546875" customWidth="1"/>
    <col min="6" max="7" width="15.7109375" customWidth="1"/>
    <col min="8" max="8" width="5.7109375" customWidth="1"/>
    <col min="9" max="9" width="3.140625" customWidth="1"/>
    <col min="10" max="17" width="7.7109375" customWidth="1"/>
  </cols>
  <sheetData>
    <row r="1" spans="1:15" s="76" customFormat="1" ht="15" customHeight="1" x14ac:dyDescent="0.25">
      <c r="A1" s="640" t="str">
        <f>Instructions!$B$17</f>
        <v>Creative Gazebos</v>
      </c>
      <c r="B1" s="650"/>
      <c r="C1" s="650"/>
      <c r="D1" s="650"/>
    </row>
    <row r="2" spans="1:15" s="76" customFormat="1" ht="14.45" customHeight="1" x14ac:dyDescent="0.25">
      <c r="A2" s="650"/>
      <c r="B2" s="650"/>
      <c r="C2" s="650"/>
      <c r="D2" s="650"/>
      <c r="E2" s="77"/>
      <c r="G2" s="77"/>
      <c r="J2" s="80"/>
    </row>
    <row r="3" spans="1:15" s="76" customFormat="1" ht="14.45" customHeight="1" x14ac:dyDescent="0.25">
      <c r="A3" s="650"/>
      <c r="B3" s="650"/>
      <c r="C3" s="650"/>
      <c r="D3" s="650"/>
      <c r="E3" s="77"/>
      <c r="G3" s="77"/>
      <c r="I3" s="77"/>
    </row>
    <row r="4" spans="1:15" s="76" customFormat="1" ht="16.5" customHeight="1" x14ac:dyDescent="0.25">
      <c r="A4" s="650"/>
      <c r="B4" s="650"/>
      <c r="C4" s="650"/>
      <c r="D4" s="650"/>
      <c r="G4" s="77"/>
      <c r="H4" s="79"/>
      <c r="I4" s="79"/>
      <c r="K4" s="684"/>
      <c r="L4" s="684"/>
      <c r="M4" s="684"/>
    </row>
    <row r="5" spans="1:15" s="76" customFormat="1" ht="16.5" customHeight="1" x14ac:dyDescent="0.25">
      <c r="B5" s="638" t="str">
        <f>Instructions!$B$22</f>
        <v>33 Limerock Road</v>
      </c>
      <c r="C5" s="657"/>
      <c r="D5" s="657"/>
      <c r="G5" s="77"/>
      <c r="H5" s="79"/>
      <c r="I5" s="79"/>
      <c r="J5" s="79"/>
    </row>
    <row r="6" spans="1:15" s="76" customFormat="1" ht="16.5" customHeight="1" x14ac:dyDescent="0.25">
      <c r="B6" s="638" t="str">
        <f>Instructions!$B$23</f>
        <v>Lititz, PA 17543</v>
      </c>
      <c r="C6" s="657"/>
      <c r="D6" s="657"/>
      <c r="G6" s="77"/>
      <c r="H6" s="79"/>
      <c r="I6" s="79"/>
      <c r="J6" s="79"/>
      <c r="L6" s="678" t="s">
        <v>334</v>
      </c>
      <c r="M6" s="678"/>
      <c r="N6" s="678"/>
      <c r="O6" s="678"/>
    </row>
    <row r="7" spans="1:15" s="76" customFormat="1" ht="16.5" customHeight="1" x14ac:dyDescent="0.25">
      <c r="B7" s="638" t="str">
        <f>Instructions!$B$24</f>
        <v>Phone: 717-625-4066</v>
      </c>
      <c r="C7" s="657"/>
      <c r="D7" s="657"/>
      <c r="G7" s="77"/>
      <c r="H7" s="79"/>
      <c r="I7" s="79"/>
      <c r="J7" s="79"/>
      <c r="M7" s="588">
        <v>0.4</v>
      </c>
    </row>
    <row r="8" spans="1:15" s="76" customFormat="1" ht="16.5" customHeight="1" x14ac:dyDescent="0.35">
      <c r="B8" s="634" t="str">
        <f>Instructions!$B$25</f>
        <v>Fax: 717-625-0062</v>
      </c>
      <c r="C8" s="651"/>
      <c r="D8" s="651"/>
      <c r="E8" s="113"/>
      <c r="G8" s="77"/>
      <c r="H8" s="79"/>
      <c r="I8" s="79"/>
      <c r="J8" s="79"/>
    </row>
    <row r="9" spans="1:15" s="76" customFormat="1" ht="16.5" customHeight="1" x14ac:dyDescent="0.3">
      <c r="B9" s="634" t="str">
        <f>Instructions!$B$26</f>
        <v>Email:office@creativegazebos.com</v>
      </c>
      <c r="C9" s="651"/>
      <c r="D9" s="651"/>
      <c r="G9" s="77"/>
      <c r="H9" s="79"/>
      <c r="I9" s="79"/>
      <c r="J9" s="79"/>
    </row>
    <row r="10" spans="1:15" s="76" customFormat="1" ht="16.5" customHeight="1" x14ac:dyDescent="0.25">
      <c r="B10" s="699" t="s">
        <v>364</v>
      </c>
      <c r="C10" s="700"/>
      <c r="D10" s="700"/>
      <c r="G10" s="77"/>
      <c r="H10" s="79"/>
      <c r="I10" s="79"/>
      <c r="J10" s="79"/>
    </row>
    <row r="11" spans="1:15" s="76" customFormat="1" ht="16.5" customHeight="1" x14ac:dyDescent="0.25">
      <c r="B11" s="628" t="s">
        <v>368</v>
      </c>
      <c r="C11" s="630">
        <f>'Gazebo,Additional Options'!C11</f>
        <v>44991</v>
      </c>
      <c r="G11" s="77"/>
      <c r="H11" s="79"/>
      <c r="I11" s="79"/>
      <c r="J11" s="79"/>
    </row>
    <row r="12" spans="1:15" s="76" customFormat="1" ht="24.95" customHeight="1" x14ac:dyDescent="0.35">
      <c r="A12" s="200"/>
      <c r="B12" s="655" t="s">
        <v>345</v>
      </c>
      <c r="C12" s="656"/>
      <c r="D12" s="656"/>
      <c r="E12" s="656"/>
      <c r="F12" s="200"/>
      <c r="G12" s="201"/>
      <c r="H12" s="202"/>
      <c r="I12" s="202"/>
      <c r="J12" s="79"/>
    </row>
    <row r="13" spans="1:15" ht="16.5" customHeight="1" x14ac:dyDescent="0.4">
      <c r="A13" s="508"/>
      <c r="B13" s="509" t="s">
        <v>242</v>
      </c>
      <c r="C13" s="510"/>
      <c r="D13" s="511"/>
      <c r="E13" s="508"/>
      <c r="F13" s="508"/>
      <c r="G13" s="512"/>
      <c r="H13" s="513"/>
      <c r="I13" s="513"/>
      <c r="J13" s="57"/>
    </row>
    <row r="14" spans="1:15" ht="16.5" customHeight="1" x14ac:dyDescent="0.35">
      <c r="A14" s="115"/>
      <c r="B14" s="549"/>
      <c r="C14" s="550"/>
      <c r="D14" s="550"/>
      <c r="E14" s="550"/>
      <c r="F14" s="550"/>
      <c r="G14" s="550"/>
      <c r="H14" s="550"/>
      <c r="I14" s="551"/>
      <c r="J14" s="57"/>
    </row>
    <row r="15" spans="1:15" ht="21.95" customHeight="1" x14ac:dyDescent="0.35">
      <c r="A15" s="372"/>
      <c r="B15" s="555" t="s">
        <v>350</v>
      </c>
      <c r="C15" s="734" t="s">
        <v>351</v>
      </c>
      <c r="D15" s="734"/>
      <c r="E15" s="734"/>
      <c r="F15" s="734"/>
      <c r="G15" s="734"/>
      <c r="H15" s="735"/>
      <c r="I15" s="546"/>
      <c r="J15" s="57"/>
    </row>
    <row r="16" spans="1:15" ht="15" customHeight="1" x14ac:dyDescent="0.3">
      <c r="A16" s="543"/>
      <c r="B16" s="556"/>
      <c r="C16" s="557"/>
      <c r="D16" s="558"/>
      <c r="E16" s="557"/>
      <c r="F16" s="557"/>
      <c r="G16" s="557"/>
      <c r="H16" s="559"/>
      <c r="I16" s="547"/>
      <c r="J16" s="57"/>
    </row>
    <row r="17" spans="1:13" ht="15.95" customHeight="1" x14ac:dyDescent="0.3">
      <c r="A17" s="543"/>
      <c r="B17" s="560" t="s">
        <v>346</v>
      </c>
      <c r="C17" s="561"/>
      <c r="D17" s="562">
        <f>'Gazebo,Additional Options'!D17+('Gazebo,Additional Options'!D17*'Gazebo,Additional OptionsRetail'!$M$7)</f>
        <v>39.200000000000003</v>
      </c>
      <c r="E17" s="562"/>
      <c r="F17" s="562"/>
      <c r="G17" s="562"/>
      <c r="H17" s="562"/>
      <c r="I17" s="543"/>
      <c r="J17" s="57"/>
    </row>
    <row r="18" spans="1:13" ht="18.75" x14ac:dyDescent="0.3">
      <c r="A18" s="543"/>
      <c r="B18" s="563"/>
      <c r="C18" s="564"/>
      <c r="D18" s="565"/>
      <c r="E18" s="565"/>
      <c r="F18" s="565"/>
      <c r="G18" s="565"/>
      <c r="H18" s="565"/>
      <c r="I18" s="543"/>
      <c r="L18" s="57"/>
      <c r="M18" s="57"/>
    </row>
    <row r="19" spans="1:13" ht="15" customHeight="1" x14ac:dyDescent="0.3">
      <c r="A19" s="543"/>
      <c r="B19" s="560" t="s">
        <v>347</v>
      </c>
      <c r="C19" s="561"/>
      <c r="D19" s="562">
        <f>'Gazebo,Additional Options'!D19+('Gazebo,Additional Options'!D19*'Gazebo,Additional OptionsRetail'!$M$7)</f>
        <v>77</v>
      </c>
      <c r="E19" s="562"/>
      <c r="F19" s="562"/>
      <c r="G19" s="562"/>
      <c r="H19" s="562"/>
      <c r="I19" s="543"/>
      <c r="L19" s="57"/>
      <c r="M19" s="57"/>
    </row>
    <row r="20" spans="1:13" ht="15" customHeight="1" x14ac:dyDescent="0.3">
      <c r="A20" s="543"/>
      <c r="B20" s="563"/>
      <c r="C20" s="564"/>
      <c r="D20" s="565"/>
      <c r="E20" s="565"/>
      <c r="F20" s="565"/>
      <c r="G20" s="565"/>
      <c r="H20" s="565"/>
      <c r="I20" s="543"/>
      <c r="L20" s="57"/>
      <c r="M20" s="57"/>
    </row>
    <row r="21" spans="1:13" ht="15" customHeight="1" x14ac:dyDescent="0.3">
      <c r="A21" s="543"/>
      <c r="B21" s="566" t="s">
        <v>354</v>
      </c>
      <c r="C21" s="562"/>
      <c r="D21" s="562">
        <f>'Gazebo,Additional Options'!D21+('Gazebo,Additional Options'!D21*'Gazebo,Additional OptionsRetail'!$M$7)</f>
        <v>61.6</v>
      </c>
      <c r="E21" s="562"/>
      <c r="F21" s="562"/>
      <c r="G21" s="562"/>
      <c r="H21" s="562"/>
      <c r="I21" s="543"/>
      <c r="L21" s="57"/>
      <c r="M21" s="57"/>
    </row>
    <row r="22" spans="1:13" ht="15" customHeight="1" x14ac:dyDescent="0.3">
      <c r="A22" s="543"/>
      <c r="B22" s="556"/>
      <c r="C22" s="564"/>
      <c r="D22" s="565"/>
      <c r="E22" s="565"/>
      <c r="F22" s="565"/>
      <c r="G22" s="565"/>
      <c r="H22" s="565"/>
      <c r="I22" s="543"/>
      <c r="L22" s="57"/>
      <c r="M22" s="57"/>
    </row>
    <row r="23" spans="1:13" ht="15" customHeight="1" x14ac:dyDescent="0.3">
      <c r="A23" s="543"/>
      <c r="B23" s="566" t="s">
        <v>348</v>
      </c>
      <c r="C23" s="561"/>
      <c r="D23" s="562">
        <f>'Gazebo,Additional Options'!D23+('Gazebo,Additional Options'!D23*'Gazebo,Additional OptionsRetail'!$M$7)</f>
        <v>39.200000000000003</v>
      </c>
      <c r="E23" s="562"/>
      <c r="F23" s="562"/>
      <c r="G23" s="562"/>
      <c r="H23" s="562"/>
      <c r="I23" s="543"/>
      <c r="L23" s="57"/>
      <c r="M23" s="57"/>
    </row>
    <row r="24" spans="1:13" ht="15" customHeight="1" x14ac:dyDescent="0.3">
      <c r="A24" s="543"/>
      <c r="B24" s="567"/>
      <c r="C24" s="568"/>
      <c r="D24" s="565"/>
      <c r="E24" s="569"/>
      <c r="F24" s="569"/>
      <c r="G24" s="569"/>
      <c r="H24" s="569"/>
      <c r="I24" s="543"/>
      <c r="L24" s="57"/>
      <c r="M24" s="57"/>
    </row>
    <row r="25" spans="1:13" ht="15" customHeight="1" x14ac:dyDescent="0.3">
      <c r="A25" s="543"/>
      <c r="B25" s="566" t="s">
        <v>369</v>
      </c>
      <c r="C25" s="561"/>
      <c r="D25" s="562">
        <f>'Gazebo,Additional Options'!D25+('Gazebo,Additional Options'!D25*'Gazebo,Additional OptionsRetail'!$M$7)</f>
        <v>140</v>
      </c>
      <c r="E25" s="562"/>
      <c r="F25" s="562"/>
      <c r="G25" s="562"/>
      <c r="H25" s="562"/>
      <c r="I25" s="543"/>
      <c r="L25" s="57"/>
      <c r="M25" s="57"/>
    </row>
    <row r="26" spans="1:13" ht="15" customHeight="1" x14ac:dyDescent="0.3">
      <c r="A26" s="543"/>
      <c r="B26" s="571"/>
      <c r="C26" s="568"/>
      <c r="D26" s="569"/>
      <c r="E26" s="569"/>
      <c r="F26" s="569"/>
      <c r="G26" s="569"/>
      <c r="H26" s="569"/>
      <c r="I26" s="543"/>
      <c r="L26" s="57"/>
      <c r="M26" s="57"/>
    </row>
    <row r="27" spans="1:13" ht="14.45" customHeight="1" x14ac:dyDescent="0.3">
      <c r="A27" s="543"/>
      <c r="B27" s="566" t="s">
        <v>349</v>
      </c>
      <c r="C27" s="572" t="s">
        <v>352</v>
      </c>
      <c r="D27" s="721" t="s">
        <v>353</v>
      </c>
      <c r="E27" s="722"/>
      <c r="F27" s="723"/>
      <c r="G27" s="562"/>
      <c r="H27" s="562"/>
      <c r="I27" s="543"/>
      <c r="L27" s="57"/>
      <c r="M27" s="57"/>
    </row>
    <row r="28" spans="1:13" ht="14.45" customHeight="1" x14ac:dyDescent="0.3">
      <c r="A28" s="543"/>
      <c r="B28" s="571"/>
      <c r="C28" s="564"/>
      <c r="D28" s="565"/>
      <c r="E28" s="565"/>
      <c r="F28" s="565"/>
      <c r="G28" s="565"/>
      <c r="H28" s="565"/>
      <c r="I28" s="543"/>
      <c r="L28" s="57"/>
      <c r="M28" s="57"/>
    </row>
    <row r="29" spans="1:13" ht="14.45" customHeight="1" x14ac:dyDescent="0.3">
      <c r="A29" s="543"/>
      <c r="B29" s="573" t="s">
        <v>357</v>
      </c>
      <c r="C29" s="574"/>
      <c r="D29" s="562">
        <f>'Gazebo,Additional Options'!D29+('Gazebo,Additional Options'!D29*'Gazebo,Additional OptionsRetail'!$M$7)</f>
        <v>158.19999999999999</v>
      </c>
      <c r="E29" s="575"/>
      <c r="F29" s="575"/>
      <c r="G29" s="575"/>
      <c r="H29" s="575"/>
      <c r="I29" s="543"/>
    </row>
    <row r="30" spans="1:13" ht="14.45" customHeight="1" x14ac:dyDescent="0.3">
      <c r="A30" s="543"/>
      <c r="B30" s="576"/>
      <c r="C30" s="569"/>
      <c r="D30" s="569"/>
      <c r="E30" s="569"/>
      <c r="F30" s="569"/>
      <c r="G30" s="569"/>
      <c r="H30" s="569"/>
      <c r="I30" s="543"/>
      <c r="M30" s="58"/>
    </row>
    <row r="31" spans="1:13" ht="15" customHeight="1" x14ac:dyDescent="0.3">
      <c r="A31" s="543"/>
      <c r="B31" s="566" t="s">
        <v>355</v>
      </c>
      <c r="C31" s="562"/>
      <c r="D31" s="562">
        <f>'Gazebo,Additional Options'!D31+('Gazebo,Additional Options'!D31*'Gazebo,Additional OptionsRetail'!$M$7)</f>
        <v>182</v>
      </c>
      <c r="E31" s="562"/>
      <c r="F31" s="562"/>
      <c r="G31" s="562"/>
      <c r="H31" s="562"/>
      <c r="I31" s="543"/>
      <c r="M31" s="58"/>
    </row>
    <row r="32" spans="1:13" ht="18.75" x14ac:dyDescent="0.3">
      <c r="A32" s="543"/>
      <c r="B32" s="576"/>
      <c r="C32" s="565"/>
      <c r="D32" s="565"/>
      <c r="E32" s="565"/>
      <c r="F32" s="565"/>
      <c r="G32" s="565"/>
      <c r="H32" s="565"/>
      <c r="I32" s="543"/>
      <c r="M32" s="58"/>
    </row>
    <row r="33" spans="1:13" ht="18.75" x14ac:dyDescent="0.3">
      <c r="A33" s="543"/>
      <c r="B33" s="573" t="s">
        <v>356</v>
      </c>
      <c r="C33" s="575"/>
      <c r="D33" s="562">
        <f>'Gazebo,Additional Options'!D33+('Gazebo,Additional Options'!D33*'Gazebo,Additional OptionsRetail'!$M$7)</f>
        <v>169.4</v>
      </c>
      <c r="E33" s="575"/>
      <c r="F33" s="575"/>
      <c r="G33" s="575"/>
      <c r="H33" s="575"/>
      <c r="I33" s="543"/>
      <c r="M33" s="58"/>
    </row>
    <row r="34" spans="1:13" ht="18.75" x14ac:dyDescent="0.3">
      <c r="A34" s="543"/>
      <c r="B34" s="571"/>
      <c r="C34" s="569"/>
      <c r="D34" s="569"/>
      <c r="E34" s="569"/>
      <c r="F34" s="569"/>
      <c r="G34" s="569"/>
      <c r="H34" s="569"/>
      <c r="I34" s="543"/>
      <c r="M34" s="58"/>
    </row>
    <row r="35" spans="1:13" ht="18.75" x14ac:dyDescent="0.3">
      <c r="A35" s="543"/>
      <c r="B35" s="573" t="s">
        <v>370</v>
      </c>
      <c r="C35" s="575"/>
      <c r="D35" s="575"/>
      <c r="E35" s="575"/>
      <c r="F35" s="575"/>
      <c r="G35" s="575"/>
      <c r="H35" s="575"/>
      <c r="I35" s="543"/>
      <c r="M35" s="58"/>
    </row>
    <row r="36" spans="1:13" ht="15.95" customHeight="1" x14ac:dyDescent="0.3">
      <c r="A36" s="543"/>
      <c r="B36" s="578" t="s">
        <v>372</v>
      </c>
      <c r="C36" s="569"/>
      <c r="D36" s="569"/>
      <c r="E36" s="569"/>
      <c r="F36" s="569"/>
      <c r="G36" s="569"/>
      <c r="H36" s="569"/>
      <c r="I36" s="543"/>
      <c r="M36" s="58"/>
    </row>
    <row r="37" spans="1:13" ht="15.95" customHeight="1" x14ac:dyDescent="0.3">
      <c r="A37" s="543"/>
      <c r="B37" s="577" t="s">
        <v>371</v>
      </c>
      <c r="C37" s="736" t="s">
        <v>373</v>
      </c>
      <c r="D37" s="737"/>
      <c r="E37" s="737"/>
      <c r="F37" s="738"/>
      <c r="G37" s="739" t="s">
        <v>374</v>
      </c>
      <c r="H37" s="740"/>
      <c r="I37" s="543"/>
      <c r="M37" s="58"/>
    </row>
    <row r="38" spans="1:13" ht="15.95" customHeight="1" x14ac:dyDescent="0.3">
      <c r="A38" s="543"/>
      <c r="B38" s="578"/>
      <c r="C38" s="569"/>
      <c r="D38" s="569"/>
      <c r="E38" s="569"/>
      <c r="F38" s="569"/>
      <c r="G38" s="569"/>
      <c r="H38" s="569"/>
      <c r="I38" s="543"/>
      <c r="M38" s="58"/>
    </row>
    <row r="39" spans="1:13" ht="18.75" x14ac:dyDescent="0.3">
      <c r="A39" s="543"/>
      <c r="B39" s="577" t="s">
        <v>377</v>
      </c>
      <c r="C39" s="601" t="s">
        <v>378</v>
      </c>
      <c r="D39" s="575"/>
      <c r="E39" s="575"/>
      <c r="F39" s="575"/>
      <c r="G39" s="575"/>
      <c r="H39" s="575"/>
      <c r="I39" s="543"/>
      <c r="M39" s="58"/>
    </row>
    <row r="40" spans="1:13" ht="18.75" x14ac:dyDescent="0.3">
      <c r="A40" s="543"/>
      <c r="B40" s="578"/>
      <c r="C40" s="569"/>
      <c r="D40" s="569"/>
      <c r="E40" s="569"/>
      <c r="F40" s="569"/>
      <c r="G40" s="569"/>
      <c r="H40" s="569"/>
      <c r="I40" s="543"/>
      <c r="M40" s="58"/>
    </row>
    <row r="41" spans="1:13" ht="18.75" x14ac:dyDescent="0.3">
      <c r="A41" s="543"/>
      <c r="B41" s="570"/>
      <c r="C41" s="562"/>
      <c r="D41" s="562"/>
      <c r="E41" s="562"/>
      <c r="F41" s="562"/>
      <c r="G41" s="562"/>
      <c r="H41" s="562"/>
      <c r="I41" s="543"/>
    </row>
    <row r="42" spans="1:13" ht="18.75" x14ac:dyDescent="0.3">
      <c r="A42" s="543"/>
      <c r="B42" s="571"/>
      <c r="C42" s="579"/>
      <c r="D42" s="579"/>
      <c r="E42" s="579"/>
      <c r="F42" s="579"/>
      <c r="G42" s="579"/>
      <c r="H42" s="579"/>
      <c r="I42" s="543"/>
    </row>
    <row r="43" spans="1:13" ht="18.75" x14ac:dyDescent="0.3">
      <c r="A43" s="543"/>
      <c r="B43" s="580"/>
      <c r="C43" s="562"/>
      <c r="D43" s="562"/>
      <c r="E43" s="562"/>
      <c r="F43" s="562"/>
      <c r="G43" s="562"/>
      <c r="H43" s="562"/>
      <c r="I43" s="543"/>
    </row>
    <row r="44" spans="1:13" ht="18.75" x14ac:dyDescent="0.3">
      <c r="A44" s="543"/>
      <c r="B44" s="571"/>
      <c r="C44" s="579"/>
      <c r="D44" s="579"/>
      <c r="E44" s="579"/>
      <c r="F44" s="569"/>
      <c r="G44" s="569"/>
      <c r="H44" s="569"/>
      <c r="I44" s="543"/>
    </row>
    <row r="45" spans="1:13" ht="18.75" x14ac:dyDescent="0.3">
      <c r="A45" s="543"/>
      <c r="B45" s="580"/>
      <c r="C45" s="562"/>
      <c r="D45" s="562"/>
      <c r="E45" s="562"/>
      <c r="F45" s="562"/>
      <c r="G45" s="562"/>
      <c r="H45" s="562"/>
      <c r="I45" s="548"/>
    </row>
    <row r="46" spans="1:13" ht="18.75" x14ac:dyDescent="0.3">
      <c r="A46" s="543"/>
      <c r="B46" s="571"/>
      <c r="C46" s="569"/>
      <c r="D46" s="569"/>
      <c r="E46" s="569"/>
      <c r="F46" s="569"/>
      <c r="G46" s="569"/>
      <c r="H46" s="569"/>
      <c r="I46" s="543"/>
      <c r="J46" s="81"/>
    </row>
    <row r="47" spans="1:13" ht="18.75" x14ac:dyDescent="0.3">
      <c r="A47" s="543"/>
      <c r="B47" s="577"/>
      <c r="C47" s="575"/>
      <c r="D47" s="575"/>
      <c r="E47" s="575"/>
      <c r="F47" s="575"/>
      <c r="G47" s="575"/>
      <c r="H47" s="575"/>
      <c r="I47" s="543"/>
    </row>
    <row r="48" spans="1:13" ht="18.75" x14ac:dyDescent="0.3">
      <c r="A48" s="543"/>
      <c r="B48" s="571"/>
      <c r="C48" s="569"/>
      <c r="D48" s="569"/>
      <c r="E48" s="569"/>
      <c r="F48" s="569"/>
      <c r="G48" s="569"/>
      <c r="H48" s="569"/>
      <c r="I48" s="543"/>
    </row>
    <row r="49" spans="1:9" ht="18.75" x14ac:dyDescent="0.3">
      <c r="A49" s="543"/>
      <c r="B49" s="580"/>
      <c r="C49" s="575"/>
      <c r="D49" s="575"/>
      <c r="E49" s="575"/>
      <c r="F49" s="575"/>
      <c r="G49" s="575"/>
      <c r="H49" s="575"/>
      <c r="I49" s="543"/>
    </row>
    <row r="50" spans="1:9" ht="18.75" x14ac:dyDescent="0.3">
      <c r="A50" s="543"/>
      <c r="B50" s="567"/>
      <c r="C50" s="569"/>
      <c r="D50" s="569"/>
      <c r="E50" s="569"/>
      <c r="F50" s="569"/>
      <c r="G50" s="569"/>
      <c r="H50" s="569"/>
      <c r="I50" s="543"/>
    </row>
    <row r="51" spans="1:9" ht="18.75" x14ac:dyDescent="0.3">
      <c r="A51" s="543"/>
      <c r="B51" s="580"/>
      <c r="C51" s="581"/>
      <c r="D51" s="581"/>
      <c r="E51" s="581"/>
      <c r="F51" s="581"/>
      <c r="G51" s="581"/>
      <c r="H51" s="581"/>
      <c r="I51" s="543"/>
    </row>
    <row r="52" spans="1:9" ht="18.75" x14ac:dyDescent="0.3">
      <c r="A52" s="543"/>
      <c r="B52" s="576"/>
      <c r="C52" s="565"/>
      <c r="D52" s="565"/>
      <c r="E52" s="565"/>
      <c r="F52" s="565"/>
      <c r="G52" s="565"/>
      <c r="H52" s="565"/>
      <c r="I52" s="543"/>
    </row>
    <row r="53" spans="1:9" ht="15.75" x14ac:dyDescent="0.25">
      <c r="A53" s="544"/>
      <c r="B53" s="728" t="s">
        <v>358</v>
      </c>
      <c r="C53" s="729"/>
      <c r="D53" s="729"/>
      <c r="E53" s="729"/>
      <c r="F53" s="729"/>
      <c r="G53" s="729"/>
      <c r="H53" s="730"/>
      <c r="I53" s="545"/>
    </row>
    <row r="54" spans="1:9" ht="15.75" x14ac:dyDescent="0.25">
      <c r="A54" s="545"/>
      <c r="B54" s="731" t="s">
        <v>359</v>
      </c>
      <c r="C54" s="732"/>
      <c r="D54" s="732"/>
      <c r="E54" s="732"/>
      <c r="F54" s="732"/>
      <c r="G54" s="732"/>
      <c r="H54" s="733"/>
      <c r="I54" s="545"/>
    </row>
    <row r="55" spans="1:9" x14ac:dyDescent="0.25">
      <c r="A55" s="118"/>
      <c r="B55" s="552"/>
      <c r="C55" s="552"/>
      <c r="D55" s="552"/>
      <c r="E55" s="552"/>
      <c r="F55" s="552"/>
      <c r="G55" s="125"/>
      <c r="H55" s="552"/>
      <c r="I55" s="118"/>
    </row>
    <row r="56" spans="1:9" x14ac:dyDescent="0.25">
      <c r="B56" s="514"/>
      <c r="C56" s="515"/>
      <c r="D56" s="516"/>
      <c r="E56" s="516"/>
      <c r="F56" s="516"/>
      <c r="G56" s="81"/>
      <c r="H56" s="81"/>
    </row>
    <row r="57" spans="1:9" x14ac:dyDescent="0.25">
      <c r="B57" s="58"/>
      <c r="C57" s="517"/>
      <c r="D57" s="81"/>
      <c r="E57" s="81"/>
      <c r="F57" s="81"/>
      <c r="G57" s="81"/>
      <c r="H57" s="81"/>
    </row>
    <row r="58" spans="1:9" x14ac:dyDescent="0.25">
      <c r="B58" s="514"/>
      <c r="C58" s="518"/>
      <c r="D58" s="518"/>
      <c r="E58" s="518"/>
      <c r="F58" s="518"/>
      <c r="G58" s="518"/>
      <c r="H58" s="518"/>
    </row>
    <row r="59" spans="1:9" x14ac:dyDescent="0.25">
      <c r="B59" s="58"/>
      <c r="C59" s="516"/>
      <c r="D59" s="516"/>
      <c r="E59" s="516"/>
      <c r="F59" s="516"/>
      <c r="G59" s="516"/>
      <c r="H59" s="516"/>
    </row>
    <row r="60" spans="1:9" x14ac:dyDescent="0.25">
      <c r="B60" s="151"/>
      <c r="C60" s="515"/>
      <c r="D60" s="515"/>
      <c r="E60" s="515"/>
      <c r="F60" s="515"/>
      <c r="G60" s="515"/>
      <c r="H60" s="515"/>
    </row>
    <row r="61" spans="1:9" x14ac:dyDescent="0.25">
      <c r="B61" s="58"/>
      <c r="C61" s="516"/>
      <c r="D61" s="516"/>
      <c r="E61" s="516"/>
      <c r="F61" s="516"/>
      <c r="G61" s="516"/>
      <c r="H61" s="516"/>
    </row>
    <row r="62" spans="1:9" x14ac:dyDescent="0.25">
      <c r="B62" s="151"/>
      <c r="C62" s="515"/>
      <c r="D62" s="515"/>
      <c r="E62" s="515"/>
      <c r="F62" s="515"/>
      <c r="G62" s="81"/>
      <c r="H62" s="81"/>
    </row>
    <row r="63" spans="1:9" x14ac:dyDescent="0.25">
      <c r="B63" s="711"/>
      <c r="C63" s="711"/>
      <c r="D63" s="711"/>
      <c r="E63" s="711"/>
      <c r="F63" s="711"/>
      <c r="G63" s="711"/>
      <c r="H63" s="711"/>
    </row>
    <row r="64" spans="1:9" x14ac:dyDescent="0.25">
      <c r="B64" s="712"/>
      <c r="C64" s="712"/>
      <c r="D64" s="712"/>
      <c r="E64" s="712"/>
      <c r="F64" s="712"/>
      <c r="G64" s="712"/>
      <c r="H64" s="712"/>
    </row>
  </sheetData>
  <mergeCells count="18">
    <mergeCell ref="A1:D4"/>
    <mergeCell ref="K4:M4"/>
    <mergeCell ref="B5:D5"/>
    <mergeCell ref="B6:D6"/>
    <mergeCell ref="B7:D7"/>
    <mergeCell ref="B53:H53"/>
    <mergeCell ref="B54:H54"/>
    <mergeCell ref="B63:H63"/>
    <mergeCell ref="B64:H64"/>
    <mergeCell ref="L6:O6"/>
    <mergeCell ref="B9:D9"/>
    <mergeCell ref="B10:D10"/>
    <mergeCell ref="B12:E12"/>
    <mergeCell ref="C15:H15"/>
    <mergeCell ref="D27:F27"/>
    <mergeCell ref="B8:D8"/>
    <mergeCell ref="C37:F37"/>
    <mergeCell ref="G37:H37"/>
  </mergeCells>
  <pageMargins left="0.25" right="0.25" top="0" bottom="0.25" header="0.3" footer="0.05"/>
  <pageSetup scale="71" orientation="portrait" r:id="rId1"/>
  <headerFooter>
    <oddHeader xml:space="preserve">&amp;C
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Z1000"/>
  <sheetViews>
    <sheetView workbookViewId="0"/>
  </sheetViews>
  <sheetFormatPr defaultColWidth="15.140625" defaultRowHeight="15" customHeight="1" x14ac:dyDescent="0.25"/>
  <cols>
    <col min="1" max="1" width="8" customWidth="1"/>
    <col min="2" max="2" width="11.140625" customWidth="1"/>
    <col min="3" max="3" width="8" customWidth="1"/>
    <col min="4" max="5" width="7.7109375" customWidth="1"/>
    <col min="6" max="6" width="9.28515625" customWidth="1"/>
    <col min="7" max="7" width="11.140625" customWidth="1"/>
    <col min="8" max="8" width="7.7109375" customWidth="1"/>
    <col min="9" max="9" width="11.140625" customWidth="1"/>
    <col min="10" max="10" width="7.7109375" customWidth="1"/>
    <col min="11" max="11" width="9.28515625" customWidth="1"/>
    <col min="12" max="26" width="8" customWidth="1"/>
  </cols>
  <sheetData>
    <row r="1" spans="1:26" ht="12.95" customHeight="1" x14ac:dyDescent="0.25">
      <c r="A1" s="1" t="s">
        <v>0</v>
      </c>
      <c r="B1" s="2"/>
      <c r="C1" s="3"/>
      <c r="D1" s="2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8.65" customHeight="1" x14ac:dyDescent="0.25">
      <c r="A2" s="4" t="s">
        <v>80</v>
      </c>
      <c r="B2" s="5" t="s">
        <v>2</v>
      </c>
      <c r="C2" s="6"/>
      <c r="D2" s="7"/>
      <c r="E2" s="8"/>
      <c r="F2" s="8"/>
      <c r="G2" s="8"/>
      <c r="H2" s="8"/>
      <c r="I2" s="8"/>
      <c r="J2" s="8"/>
      <c r="K2" s="8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48" customHeight="1" x14ac:dyDescent="0.25">
      <c r="A3" s="9" t="s">
        <v>3</v>
      </c>
      <c r="B3" s="7" t="s">
        <v>4</v>
      </c>
      <c r="C3" s="10" t="s">
        <v>5</v>
      </c>
      <c r="D3" s="11" t="s">
        <v>6</v>
      </c>
      <c r="E3" s="12" t="s">
        <v>7</v>
      </c>
      <c r="F3" s="12" t="s">
        <v>8</v>
      </c>
      <c r="G3" s="12" t="s">
        <v>9</v>
      </c>
      <c r="H3" s="12" t="s">
        <v>81</v>
      </c>
      <c r="I3" s="12" t="s">
        <v>11</v>
      </c>
      <c r="J3" s="12" t="s">
        <v>12</v>
      </c>
      <c r="K3" s="12" t="s">
        <v>13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95" customHeight="1" x14ac:dyDescent="0.25">
      <c r="A4" s="7"/>
      <c r="B4" s="7" t="s">
        <v>82</v>
      </c>
      <c r="C4" s="8">
        <v>2360</v>
      </c>
      <c r="D4" s="7" t="s">
        <v>83</v>
      </c>
      <c r="E4" s="8">
        <v>530</v>
      </c>
      <c r="F4" s="8">
        <v>65</v>
      </c>
      <c r="G4" s="8">
        <v>1650</v>
      </c>
      <c r="H4" s="8">
        <v>310</v>
      </c>
      <c r="I4" s="8">
        <v>70</v>
      </c>
      <c r="J4" s="8">
        <v>50</v>
      </c>
      <c r="K4" s="8">
        <v>355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95" customHeight="1" x14ac:dyDescent="0.25">
      <c r="A5" s="7"/>
      <c r="B5" s="7" t="s">
        <v>84</v>
      </c>
      <c r="C5" s="8">
        <v>2880</v>
      </c>
      <c r="D5" s="7" t="s">
        <v>85</v>
      </c>
      <c r="E5" s="8">
        <v>585</v>
      </c>
      <c r="F5" s="8">
        <v>70</v>
      </c>
      <c r="G5" s="8">
        <v>1850</v>
      </c>
      <c r="H5" s="8">
        <v>350</v>
      </c>
      <c r="I5" s="8">
        <v>95</v>
      </c>
      <c r="J5" s="8">
        <v>55</v>
      </c>
      <c r="K5" s="8">
        <v>360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95" customHeight="1" x14ac:dyDescent="0.25">
      <c r="A6" s="7"/>
      <c r="B6" s="7" t="s">
        <v>86</v>
      </c>
      <c r="C6" s="8">
        <v>3050</v>
      </c>
      <c r="D6" s="7" t="s">
        <v>87</v>
      </c>
      <c r="E6" s="8">
        <v>605</v>
      </c>
      <c r="F6" s="8">
        <v>75</v>
      </c>
      <c r="G6" s="8">
        <v>1935</v>
      </c>
      <c r="H6" s="8">
        <v>375</v>
      </c>
      <c r="I6" s="8">
        <v>110</v>
      </c>
      <c r="J6" s="8">
        <v>60</v>
      </c>
      <c r="K6" s="8">
        <v>385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95" customHeight="1" x14ac:dyDescent="0.25">
      <c r="A7" s="7"/>
      <c r="B7" s="7" t="s">
        <v>88</v>
      </c>
      <c r="C7" s="8">
        <v>2805</v>
      </c>
      <c r="D7" s="7" t="s">
        <v>89</v>
      </c>
      <c r="E7" s="8">
        <v>590</v>
      </c>
      <c r="F7" s="8">
        <v>75</v>
      </c>
      <c r="G7" s="8">
        <v>1745</v>
      </c>
      <c r="H7" s="8">
        <v>365</v>
      </c>
      <c r="I7" s="8">
        <v>95</v>
      </c>
      <c r="J7" s="8">
        <v>55</v>
      </c>
      <c r="K7" s="8">
        <v>395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95" customHeight="1" x14ac:dyDescent="0.25">
      <c r="A8" s="7"/>
      <c r="B8" s="13" t="s">
        <v>90</v>
      </c>
      <c r="C8" s="8">
        <v>3090</v>
      </c>
      <c r="D8" s="7" t="s">
        <v>87</v>
      </c>
      <c r="E8" s="8">
        <v>630</v>
      </c>
      <c r="F8" s="8">
        <v>80</v>
      </c>
      <c r="G8" s="8">
        <v>1955</v>
      </c>
      <c r="H8" s="8">
        <v>385</v>
      </c>
      <c r="I8" s="8">
        <v>110</v>
      </c>
      <c r="J8" s="8">
        <v>60</v>
      </c>
      <c r="K8" s="8">
        <v>420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95" customHeight="1" x14ac:dyDescent="0.25">
      <c r="A9" s="7"/>
      <c r="B9" s="13" t="s">
        <v>91</v>
      </c>
      <c r="C9" s="8">
        <v>3315</v>
      </c>
      <c r="D9" s="7" t="s">
        <v>92</v>
      </c>
      <c r="E9" s="8">
        <v>655</v>
      </c>
      <c r="F9" s="8">
        <v>85</v>
      </c>
      <c r="G9" s="8">
        <v>2020</v>
      </c>
      <c r="H9" s="8">
        <v>410</v>
      </c>
      <c r="I9" s="8">
        <v>120</v>
      </c>
      <c r="J9" s="8">
        <v>65</v>
      </c>
      <c r="K9" s="8">
        <v>445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95" customHeight="1" x14ac:dyDescent="0.25">
      <c r="A10" s="7"/>
      <c r="B10" s="13" t="s">
        <v>93</v>
      </c>
      <c r="C10" s="8">
        <v>3535</v>
      </c>
      <c r="D10" s="7" t="s">
        <v>21</v>
      </c>
      <c r="E10" s="8">
        <v>680</v>
      </c>
      <c r="F10" s="8">
        <v>90</v>
      </c>
      <c r="G10" s="8">
        <v>2050</v>
      </c>
      <c r="H10" s="8">
        <v>430</v>
      </c>
      <c r="I10" s="8">
        <v>140</v>
      </c>
      <c r="J10" s="8">
        <v>70</v>
      </c>
      <c r="K10" s="8">
        <v>470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95" customHeight="1" x14ac:dyDescent="0.25">
      <c r="A11" s="7"/>
      <c r="B11" s="13" t="s">
        <v>94</v>
      </c>
      <c r="C11" s="8">
        <v>3980</v>
      </c>
      <c r="D11" s="7" t="s">
        <v>95</v>
      </c>
      <c r="E11" s="8">
        <v>815</v>
      </c>
      <c r="F11" s="8">
        <v>100</v>
      </c>
      <c r="G11" s="8">
        <v>2595</v>
      </c>
      <c r="H11" s="8">
        <v>490</v>
      </c>
      <c r="I11" s="8">
        <v>160</v>
      </c>
      <c r="J11" s="8">
        <v>75</v>
      </c>
      <c r="K11" s="8">
        <v>500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95" customHeight="1" x14ac:dyDescent="0.25">
      <c r="A12" s="7"/>
      <c r="B12" s="13" t="s">
        <v>96</v>
      </c>
      <c r="C12" s="8">
        <v>3290</v>
      </c>
      <c r="D12" s="7" t="s">
        <v>92</v>
      </c>
      <c r="E12" s="8">
        <v>650</v>
      </c>
      <c r="F12" s="8">
        <v>90</v>
      </c>
      <c r="G12" s="8">
        <v>1865</v>
      </c>
      <c r="H12" s="8">
        <v>395</v>
      </c>
      <c r="I12" s="8">
        <v>135</v>
      </c>
      <c r="J12" s="8">
        <v>60</v>
      </c>
      <c r="K12" s="8">
        <v>455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95" customHeight="1" x14ac:dyDescent="0.25">
      <c r="A13" s="7"/>
      <c r="B13" s="13" t="s">
        <v>97</v>
      </c>
      <c r="C13" s="8">
        <v>3605</v>
      </c>
      <c r="D13" s="7" t="s">
        <v>98</v>
      </c>
      <c r="E13" s="8">
        <v>690</v>
      </c>
      <c r="F13" s="8">
        <v>95</v>
      </c>
      <c r="G13" s="8">
        <v>2070</v>
      </c>
      <c r="H13" s="8">
        <v>435</v>
      </c>
      <c r="I13" s="8">
        <v>150</v>
      </c>
      <c r="J13" s="8">
        <v>65</v>
      </c>
      <c r="K13" s="8">
        <v>530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95" customHeight="1" x14ac:dyDescent="0.25">
      <c r="A14" s="7"/>
      <c r="B14" s="13" t="s">
        <v>99</v>
      </c>
      <c r="C14" s="8">
        <v>3860</v>
      </c>
      <c r="D14" s="7" t="s">
        <v>100</v>
      </c>
      <c r="E14" s="8">
        <v>705</v>
      </c>
      <c r="F14" s="8">
        <v>100</v>
      </c>
      <c r="G14" s="8">
        <v>2105</v>
      </c>
      <c r="H14" s="8">
        <v>470</v>
      </c>
      <c r="I14" s="8">
        <v>170</v>
      </c>
      <c r="J14" s="8">
        <v>70</v>
      </c>
      <c r="K14" s="8">
        <v>600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95" customHeight="1" x14ac:dyDescent="0.25">
      <c r="A15" s="7"/>
      <c r="B15" s="13" t="s">
        <v>101</v>
      </c>
      <c r="C15" s="8">
        <v>4390</v>
      </c>
      <c r="D15" s="7" t="s">
        <v>102</v>
      </c>
      <c r="E15" s="8">
        <v>835</v>
      </c>
      <c r="F15" s="8">
        <v>110</v>
      </c>
      <c r="G15" s="8">
        <v>2655</v>
      </c>
      <c r="H15" s="8">
        <v>525</v>
      </c>
      <c r="I15" s="8">
        <v>190</v>
      </c>
      <c r="J15" s="8">
        <v>80</v>
      </c>
      <c r="K15" s="8">
        <v>675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95" customHeight="1" x14ac:dyDescent="0.25">
      <c r="A16" s="7"/>
      <c r="B16" s="13" t="s">
        <v>103</v>
      </c>
      <c r="C16" s="8">
        <v>4720</v>
      </c>
      <c r="D16" s="7" t="s">
        <v>104</v>
      </c>
      <c r="E16" s="8">
        <v>860</v>
      </c>
      <c r="F16" s="8">
        <v>115</v>
      </c>
      <c r="G16" s="8">
        <v>2740</v>
      </c>
      <c r="H16" s="8">
        <v>555</v>
      </c>
      <c r="I16" s="8">
        <v>220</v>
      </c>
      <c r="J16" s="8">
        <v>85</v>
      </c>
      <c r="K16" s="8">
        <v>750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95" customHeight="1" x14ac:dyDescent="0.25">
      <c r="A17" s="7"/>
      <c r="B17" s="13" t="s">
        <v>105</v>
      </c>
      <c r="C17" s="8">
        <v>5370</v>
      </c>
      <c r="D17" s="7" t="s">
        <v>106</v>
      </c>
      <c r="E17" s="8">
        <v>905</v>
      </c>
      <c r="F17" s="8">
        <v>135</v>
      </c>
      <c r="G17" s="8">
        <v>2930</v>
      </c>
      <c r="H17" s="8">
        <v>620</v>
      </c>
      <c r="I17" s="8">
        <v>260</v>
      </c>
      <c r="J17" s="8">
        <v>95</v>
      </c>
      <c r="K17" s="8">
        <v>825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95" customHeight="1" x14ac:dyDescent="0.25">
      <c r="A18" s="7"/>
      <c r="B18" s="13" t="s">
        <v>107</v>
      </c>
      <c r="C18" s="8">
        <v>3895</v>
      </c>
      <c r="D18" s="7" t="s">
        <v>108</v>
      </c>
      <c r="E18" s="8">
        <v>775</v>
      </c>
      <c r="F18" s="8">
        <v>100</v>
      </c>
      <c r="G18" s="8">
        <v>2590</v>
      </c>
      <c r="H18" s="8">
        <v>490</v>
      </c>
      <c r="I18" s="8">
        <v>180</v>
      </c>
      <c r="J18" s="8">
        <v>85</v>
      </c>
      <c r="K18" s="8">
        <v>590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95" customHeight="1" x14ac:dyDescent="0.25">
      <c r="A19" s="7"/>
      <c r="B19" s="13" t="s">
        <v>109</v>
      </c>
      <c r="C19" s="8">
        <v>5095</v>
      </c>
      <c r="D19" s="7" t="s">
        <v>110</v>
      </c>
      <c r="E19" s="8">
        <v>945</v>
      </c>
      <c r="F19" s="8">
        <v>115</v>
      </c>
      <c r="G19" s="8">
        <v>2970</v>
      </c>
      <c r="H19" s="8">
        <v>575</v>
      </c>
      <c r="I19" s="8">
        <v>215</v>
      </c>
      <c r="J19" s="8">
        <v>90</v>
      </c>
      <c r="K19" s="8">
        <v>710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95" customHeight="1" x14ac:dyDescent="0.25">
      <c r="A20" s="7"/>
      <c r="B20" s="7" t="s">
        <v>111</v>
      </c>
      <c r="C20" s="8">
        <v>5440</v>
      </c>
      <c r="D20" s="7" t="s">
        <v>112</v>
      </c>
      <c r="E20" s="8">
        <v>975</v>
      </c>
      <c r="F20" s="8">
        <v>125</v>
      </c>
      <c r="G20" s="8">
        <v>3050</v>
      </c>
      <c r="H20" s="8">
        <v>620</v>
      </c>
      <c r="I20" s="8">
        <v>240</v>
      </c>
      <c r="J20" s="8">
        <v>100</v>
      </c>
      <c r="K20" s="8">
        <v>770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95" customHeight="1" x14ac:dyDescent="0.25">
      <c r="A21" s="7"/>
      <c r="B21" s="13" t="s">
        <v>113</v>
      </c>
      <c r="C21" s="8">
        <v>6115</v>
      </c>
      <c r="D21" s="7" t="s">
        <v>114</v>
      </c>
      <c r="E21" s="8">
        <v>1005</v>
      </c>
      <c r="F21" s="8">
        <v>145</v>
      </c>
      <c r="G21" s="8">
        <v>3145</v>
      </c>
      <c r="H21" s="8">
        <v>675</v>
      </c>
      <c r="I21" s="8">
        <v>285</v>
      </c>
      <c r="J21" s="8">
        <v>110</v>
      </c>
      <c r="K21" s="8">
        <v>870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95" customHeight="1" x14ac:dyDescent="0.25">
      <c r="A22" s="2"/>
      <c r="B22" s="2"/>
      <c r="C22" s="3"/>
      <c r="D22" s="2"/>
      <c r="E22" s="3"/>
      <c r="F22" s="3"/>
      <c r="G22" s="3"/>
      <c r="H22" s="3"/>
      <c r="I22" s="3"/>
      <c r="J22" s="3"/>
      <c r="K22" s="3"/>
      <c r="L22" s="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95" customHeight="1" x14ac:dyDescent="0.25">
      <c r="A23" s="2"/>
      <c r="B23" s="2"/>
      <c r="C23" s="3"/>
      <c r="D23" s="2"/>
      <c r="E23" s="3"/>
      <c r="F23" s="3"/>
      <c r="G23" s="3"/>
      <c r="H23" s="3"/>
      <c r="I23" s="3"/>
      <c r="J23" s="3"/>
      <c r="K23" s="3"/>
      <c r="L23" s="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95" customHeight="1" x14ac:dyDescent="0.25">
      <c r="A24" s="2"/>
      <c r="B24" s="2"/>
      <c r="C24" s="3"/>
      <c r="D24" s="2"/>
      <c r="E24" s="3"/>
      <c r="F24" s="3"/>
      <c r="G24" s="3"/>
      <c r="H24" s="3"/>
      <c r="I24" s="3"/>
      <c r="J24" s="3"/>
      <c r="K24" s="3"/>
      <c r="L24" s="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95" customHeight="1" x14ac:dyDescent="0.25">
      <c r="A25" s="2"/>
      <c r="B25" s="2"/>
      <c r="C25" s="3"/>
      <c r="D25" s="2"/>
      <c r="E25" s="3"/>
      <c r="F25" s="3"/>
      <c r="G25" s="3"/>
      <c r="H25" s="3"/>
      <c r="I25" s="3"/>
      <c r="J25" s="3"/>
      <c r="K25" s="3"/>
      <c r="L25" s="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95" customHeight="1" x14ac:dyDescent="0.25">
      <c r="A26" s="2"/>
      <c r="B26" s="2"/>
      <c r="C26" s="3"/>
      <c r="D26" s="2"/>
      <c r="E26" s="3"/>
      <c r="F26" s="3"/>
      <c r="G26" s="3"/>
      <c r="H26" s="3"/>
      <c r="I26" s="3"/>
      <c r="J26" s="3"/>
      <c r="K26" s="3"/>
      <c r="L26" s="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95" customHeight="1" x14ac:dyDescent="0.25">
      <c r="A27" s="2"/>
      <c r="B27" s="2"/>
      <c r="C27" s="3"/>
      <c r="D27" s="2"/>
      <c r="E27" s="3"/>
      <c r="F27" s="3"/>
      <c r="G27" s="3"/>
      <c r="H27" s="3"/>
      <c r="I27" s="3"/>
      <c r="J27" s="3"/>
      <c r="K27" s="3"/>
      <c r="L27" s="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95" customHeight="1" x14ac:dyDescent="0.25">
      <c r="A28" s="2"/>
      <c r="B28" s="2"/>
      <c r="C28" s="3"/>
      <c r="D28" s="2"/>
      <c r="E28" s="3"/>
      <c r="F28" s="3"/>
      <c r="G28" s="3"/>
      <c r="H28" s="3"/>
      <c r="I28" s="3"/>
      <c r="J28" s="3"/>
      <c r="K28" s="3"/>
      <c r="L28" s="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95" customHeight="1" x14ac:dyDescent="0.25">
      <c r="A29" s="2"/>
      <c r="B29" s="2"/>
      <c r="C29" s="3"/>
      <c r="D29" s="2"/>
      <c r="E29" s="3"/>
      <c r="F29" s="3"/>
      <c r="G29" s="3"/>
      <c r="H29" s="3"/>
      <c r="I29" s="3"/>
      <c r="J29" s="3"/>
      <c r="K29" s="3"/>
      <c r="L29" s="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95" customHeight="1" x14ac:dyDescent="0.25">
      <c r="A30" s="2"/>
      <c r="B30" s="2"/>
      <c r="C30" s="3"/>
      <c r="D30" s="2"/>
      <c r="E30" s="3"/>
      <c r="F30" s="3"/>
      <c r="G30" s="3"/>
      <c r="H30" s="3"/>
      <c r="I30" s="3"/>
      <c r="J30" s="3"/>
      <c r="K30" s="3"/>
      <c r="L30" s="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95" customHeight="1" x14ac:dyDescent="0.25">
      <c r="A31" s="2"/>
      <c r="B31" s="2"/>
      <c r="C31" s="3"/>
      <c r="D31" s="2"/>
      <c r="E31" s="3"/>
      <c r="F31" s="3"/>
      <c r="G31" s="3"/>
      <c r="H31" s="3"/>
      <c r="I31" s="3"/>
      <c r="J31" s="3"/>
      <c r="K31" s="3"/>
      <c r="L31" s="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95" customHeight="1" x14ac:dyDescent="0.25">
      <c r="A32" s="2"/>
      <c r="B32" s="2"/>
      <c r="C32" s="3"/>
      <c r="D32" s="2"/>
      <c r="E32" s="3" t="s">
        <v>115</v>
      </c>
      <c r="F32" s="3"/>
      <c r="G32" s="3"/>
      <c r="H32" s="3"/>
      <c r="I32" s="3"/>
      <c r="J32" s="3"/>
      <c r="K32" s="3"/>
      <c r="L32" s="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95" customHeight="1" x14ac:dyDescent="0.25">
      <c r="A33" s="2"/>
      <c r="B33" s="2"/>
      <c r="C33" s="3"/>
      <c r="D33" s="2"/>
      <c r="E33" s="3"/>
      <c r="F33" s="3"/>
      <c r="G33" s="3"/>
      <c r="H33" s="3"/>
      <c r="I33" s="3"/>
      <c r="J33" s="3"/>
      <c r="K33" s="3"/>
      <c r="L33" s="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95" customHeight="1" x14ac:dyDescent="0.25">
      <c r="A34" s="2"/>
      <c r="B34" s="2"/>
      <c r="C34" s="3"/>
      <c r="D34" s="2"/>
      <c r="E34" s="3"/>
      <c r="F34" s="3"/>
      <c r="G34" s="3"/>
      <c r="H34" s="3"/>
      <c r="I34" s="3"/>
      <c r="J34" s="3"/>
      <c r="K34" s="3"/>
      <c r="L34" s="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8.65" customHeight="1" x14ac:dyDescent="0.25">
      <c r="A35" s="14" t="s">
        <v>80</v>
      </c>
      <c r="B35" s="15" t="s">
        <v>116</v>
      </c>
      <c r="C35" s="59"/>
      <c r="D35" s="17"/>
      <c r="E35" s="16"/>
      <c r="F35" s="16"/>
      <c r="G35" s="16"/>
      <c r="H35" s="16"/>
      <c r="I35" s="16"/>
      <c r="J35" s="16"/>
      <c r="K35" s="16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48" customHeight="1" x14ac:dyDescent="0.25">
      <c r="A36" s="21" t="s">
        <v>3</v>
      </c>
      <c r="B36" s="17" t="s">
        <v>4</v>
      </c>
      <c r="C36" s="60" t="s">
        <v>5</v>
      </c>
      <c r="D36" s="61" t="s">
        <v>6</v>
      </c>
      <c r="E36" s="20" t="s">
        <v>7</v>
      </c>
      <c r="F36" s="20" t="s">
        <v>8</v>
      </c>
      <c r="G36" s="20" t="s">
        <v>9</v>
      </c>
      <c r="H36" s="20" t="s">
        <v>81</v>
      </c>
      <c r="I36" s="20" t="s">
        <v>11</v>
      </c>
      <c r="J36" s="20" t="s">
        <v>12</v>
      </c>
      <c r="K36" s="20" t="s">
        <v>13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2.95" customHeight="1" x14ac:dyDescent="0.25">
      <c r="A37" s="17"/>
      <c r="B37" s="17" t="s">
        <v>88</v>
      </c>
      <c r="C37" s="16">
        <v>3365</v>
      </c>
      <c r="D37" s="17" t="s">
        <v>89</v>
      </c>
      <c r="E37" s="16">
        <v>645</v>
      </c>
      <c r="F37" s="16">
        <v>75</v>
      </c>
      <c r="G37" s="16">
        <v>1845</v>
      </c>
      <c r="H37" s="16">
        <v>365</v>
      </c>
      <c r="I37" s="16">
        <v>130</v>
      </c>
      <c r="J37" s="16">
        <v>65</v>
      </c>
      <c r="K37" s="16">
        <v>395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2.95" customHeight="1" x14ac:dyDescent="0.25">
      <c r="A38" s="17"/>
      <c r="B38" s="22" t="s">
        <v>90</v>
      </c>
      <c r="C38" s="16">
        <v>3655</v>
      </c>
      <c r="D38" s="17" t="s">
        <v>87</v>
      </c>
      <c r="E38" s="16">
        <v>690</v>
      </c>
      <c r="F38" s="16">
        <v>80</v>
      </c>
      <c r="G38" s="16">
        <v>2060</v>
      </c>
      <c r="H38" s="16">
        <v>385</v>
      </c>
      <c r="I38" s="16">
        <v>150</v>
      </c>
      <c r="J38" s="16">
        <v>70</v>
      </c>
      <c r="K38" s="16">
        <v>420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2.95" customHeight="1" x14ac:dyDescent="0.25">
      <c r="A39" s="17"/>
      <c r="B39" s="22" t="s">
        <v>91</v>
      </c>
      <c r="C39" s="16">
        <v>3955</v>
      </c>
      <c r="D39" s="17" t="s">
        <v>92</v>
      </c>
      <c r="E39" s="16">
        <v>730</v>
      </c>
      <c r="F39" s="16">
        <v>85</v>
      </c>
      <c r="G39" s="16">
        <v>2155</v>
      </c>
      <c r="H39" s="16">
        <v>410</v>
      </c>
      <c r="I39" s="16">
        <v>275</v>
      </c>
      <c r="J39" s="16">
        <v>75</v>
      </c>
      <c r="K39" s="16">
        <v>445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2.95" customHeight="1" x14ac:dyDescent="0.25">
      <c r="A40" s="17"/>
      <c r="B40" s="22" t="s">
        <v>93</v>
      </c>
      <c r="C40" s="16">
        <v>4265</v>
      </c>
      <c r="D40" s="17" t="s">
        <v>21</v>
      </c>
      <c r="E40" s="16">
        <v>765</v>
      </c>
      <c r="F40" s="16">
        <v>90</v>
      </c>
      <c r="G40" s="16">
        <v>2190</v>
      </c>
      <c r="H40" s="16">
        <v>430</v>
      </c>
      <c r="I40" s="16">
        <v>195</v>
      </c>
      <c r="J40" s="16">
        <v>80</v>
      </c>
      <c r="K40" s="16">
        <v>470</v>
      </c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2.95" customHeight="1" x14ac:dyDescent="0.25">
      <c r="A41" s="17"/>
      <c r="B41" s="22" t="s">
        <v>94</v>
      </c>
      <c r="C41" s="16">
        <v>4800</v>
      </c>
      <c r="D41" s="17" t="s">
        <v>95</v>
      </c>
      <c r="E41" s="16">
        <v>910</v>
      </c>
      <c r="F41" s="16">
        <v>100</v>
      </c>
      <c r="G41" s="16">
        <v>2750</v>
      </c>
      <c r="H41" s="16">
        <v>490</v>
      </c>
      <c r="I41" s="16">
        <v>230</v>
      </c>
      <c r="J41" s="16">
        <v>90</v>
      </c>
      <c r="K41" s="16">
        <v>500</v>
      </c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2.95" customHeight="1" x14ac:dyDescent="0.25">
      <c r="A42" s="17"/>
      <c r="B42" s="22" t="s">
        <v>96</v>
      </c>
      <c r="C42" s="16">
        <v>3880</v>
      </c>
      <c r="D42" s="17" t="s">
        <v>92</v>
      </c>
      <c r="E42" s="16">
        <v>715</v>
      </c>
      <c r="F42" s="16">
        <v>90</v>
      </c>
      <c r="G42" s="16">
        <v>1965</v>
      </c>
      <c r="H42" s="16">
        <v>395</v>
      </c>
      <c r="I42" s="16">
        <v>170</v>
      </c>
      <c r="J42" s="16">
        <v>75</v>
      </c>
      <c r="K42" s="16">
        <v>455</v>
      </c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2.95" customHeight="1" x14ac:dyDescent="0.25">
      <c r="A43" s="17"/>
      <c r="B43" s="22" t="s">
        <v>97</v>
      </c>
      <c r="C43" s="16">
        <v>4235</v>
      </c>
      <c r="D43" s="17" t="s">
        <v>98</v>
      </c>
      <c r="E43" s="16">
        <v>765</v>
      </c>
      <c r="F43" s="16">
        <v>95</v>
      </c>
      <c r="G43" s="16">
        <v>2175</v>
      </c>
      <c r="H43" s="16">
        <v>435</v>
      </c>
      <c r="I43" s="16">
        <v>195</v>
      </c>
      <c r="J43" s="16">
        <v>80</v>
      </c>
      <c r="K43" s="16">
        <v>530</v>
      </c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2.95" customHeight="1" x14ac:dyDescent="0.25">
      <c r="A44" s="17"/>
      <c r="B44" s="22" t="s">
        <v>99</v>
      </c>
      <c r="C44" s="16">
        <v>4600</v>
      </c>
      <c r="D44" s="17" t="s">
        <v>100</v>
      </c>
      <c r="E44" s="16">
        <v>790</v>
      </c>
      <c r="F44" s="16">
        <v>100</v>
      </c>
      <c r="G44" s="16">
        <v>2240</v>
      </c>
      <c r="H44" s="16">
        <v>470</v>
      </c>
      <c r="I44" s="16">
        <v>240</v>
      </c>
      <c r="J44" s="16">
        <v>85</v>
      </c>
      <c r="K44" s="16">
        <v>600</v>
      </c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2.95" customHeight="1" x14ac:dyDescent="0.25">
      <c r="A45" s="17"/>
      <c r="B45" s="22" t="s">
        <v>101</v>
      </c>
      <c r="C45" s="16">
        <v>5150</v>
      </c>
      <c r="D45" s="17" t="s">
        <v>102</v>
      </c>
      <c r="E45" s="16">
        <v>930</v>
      </c>
      <c r="F45" s="16">
        <v>110</v>
      </c>
      <c r="G45" s="16">
        <v>2810</v>
      </c>
      <c r="H45" s="16">
        <v>525</v>
      </c>
      <c r="I45" s="16">
        <v>275</v>
      </c>
      <c r="J45" s="16">
        <v>95</v>
      </c>
      <c r="K45" s="16">
        <v>675</v>
      </c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2.95" customHeight="1" x14ac:dyDescent="0.25">
      <c r="A46" s="17"/>
      <c r="B46" s="22" t="s">
        <v>103</v>
      </c>
      <c r="C46" s="16">
        <v>5530</v>
      </c>
      <c r="D46" s="17" t="s">
        <v>104</v>
      </c>
      <c r="E46" s="16">
        <v>965</v>
      </c>
      <c r="F46" s="16">
        <v>115</v>
      </c>
      <c r="G46" s="16">
        <v>2900</v>
      </c>
      <c r="H46" s="16">
        <v>555</v>
      </c>
      <c r="I46" s="16">
        <v>305</v>
      </c>
      <c r="J46" s="16">
        <v>100</v>
      </c>
      <c r="K46" s="16">
        <v>750</v>
      </c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.95" customHeight="1" x14ac:dyDescent="0.25">
      <c r="A47" s="17"/>
      <c r="B47" s="22" t="s">
        <v>105</v>
      </c>
      <c r="C47" s="16">
        <v>6455</v>
      </c>
      <c r="D47" s="17" t="s">
        <v>106</v>
      </c>
      <c r="E47" s="16">
        <v>1025</v>
      </c>
      <c r="F47" s="16">
        <v>135</v>
      </c>
      <c r="G47" s="16">
        <v>3185</v>
      </c>
      <c r="H47" s="16">
        <v>620</v>
      </c>
      <c r="I47" s="16">
        <v>370</v>
      </c>
      <c r="J47" s="16">
        <v>115</v>
      </c>
      <c r="K47" s="16">
        <v>825</v>
      </c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2.95" customHeight="1" x14ac:dyDescent="0.25">
      <c r="A48" s="17"/>
      <c r="B48" s="22" t="s">
        <v>107</v>
      </c>
      <c r="C48" s="16">
        <v>4505</v>
      </c>
      <c r="D48" s="17" t="s">
        <v>108</v>
      </c>
      <c r="E48" s="16">
        <v>850</v>
      </c>
      <c r="F48" s="16">
        <v>100</v>
      </c>
      <c r="G48" s="16">
        <v>2725</v>
      </c>
      <c r="H48" s="16">
        <v>490</v>
      </c>
      <c r="I48" s="16">
        <v>225</v>
      </c>
      <c r="J48" s="16">
        <v>95</v>
      </c>
      <c r="K48" s="16">
        <v>590</v>
      </c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.95" customHeight="1" x14ac:dyDescent="0.25">
      <c r="A49" s="17"/>
      <c r="B49" s="22" t="s">
        <v>109</v>
      </c>
      <c r="C49" s="16">
        <v>5820</v>
      </c>
      <c r="D49" s="17" t="s">
        <v>110</v>
      </c>
      <c r="E49" s="16">
        <v>1040</v>
      </c>
      <c r="F49" s="16">
        <v>115</v>
      </c>
      <c r="G49" s="16">
        <v>3110</v>
      </c>
      <c r="H49" s="16">
        <v>575</v>
      </c>
      <c r="I49" s="16">
        <v>300</v>
      </c>
      <c r="J49" s="16">
        <v>105</v>
      </c>
      <c r="K49" s="16">
        <v>710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2.95" customHeight="1" x14ac:dyDescent="0.25">
      <c r="A50" s="17"/>
      <c r="B50" s="17" t="s">
        <v>111</v>
      </c>
      <c r="C50" s="16">
        <v>6210</v>
      </c>
      <c r="D50" s="17" t="s">
        <v>112</v>
      </c>
      <c r="E50" s="16">
        <v>1080</v>
      </c>
      <c r="F50" s="16">
        <v>125</v>
      </c>
      <c r="G50" s="16">
        <v>3230</v>
      </c>
      <c r="H50" s="16">
        <v>620</v>
      </c>
      <c r="I50" s="16">
        <v>325</v>
      </c>
      <c r="J50" s="16">
        <v>115</v>
      </c>
      <c r="K50" s="16">
        <v>770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2.95" customHeight="1" x14ac:dyDescent="0.25">
      <c r="A51" s="17"/>
      <c r="B51" s="22" t="s">
        <v>113</v>
      </c>
      <c r="C51" s="16">
        <v>7040</v>
      </c>
      <c r="D51" s="17" t="s">
        <v>114</v>
      </c>
      <c r="E51" s="16">
        <v>1130</v>
      </c>
      <c r="F51" s="16">
        <v>145</v>
      </c>
      <c r="G51" s="16">
        <v>3355</v>
      </c>
      <c r="H51" s="16">
        <v>675</v>
      </c>
      <c r="I51" s="16">
        <v>365</v>
      </c>
      <c r="J51" s="16">
        <v>130</v>
      </c>
      <c r="K51" s="16">
        <v>870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2.95" customHeight="1" x14ac:dyDescent="0.25">
      <c r="A52" s="2"/>
      <c r="B52" s="2"/>
      <c r="C52" s="3"/>
      <c r="D52" s="2"/>
      <c r="E52" s="3"/>
      <c r="F52" s="3"/>
      <c r="G52" s="3"/>
      <c r="H52" s="3"/>
      <c r="I52" s="3"/>
      <c r="J52" s="3"/>
      <c r="K52" s="3"/>
      <c r="L52" s="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95" customHeight="1" x14ac:dyDescent="0.25">
      <c r="A53" s="2"/>
      <c r="B53" s="2"/>
      <c r="C53" s="3"/>
      <c r="D53" s="2"/>
      <c r="E53" s="3"/>
      <c r="F53" s="3"/>
      <c r="G53" s="3"/>
      <c r="H53" s="3"/>
      <c r="I53" s="3"/>
      <c r="J53" s="3"/>
      <c r="K53" s="3"/>
      <c r="L53" s="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95" customHeight="1" x14ac:dyDescent="0.25">
      <c r="A54" s="2"/>
      <c r="B54" s="2"/>
      <c r="C54" s="3"/>
      <c r="D54" s="2"/>
      <c r="E54" s="3"/>
      <c r="F54" s="3"/>
      <c r="G54" s="3"/>
      <c r="H54" s="3"/>
      <c r="I54" s="3"/>
      <c r="J54" s="3"/>
      <c r="K54" s="3"/>
      <c r="L54" s="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95" customHeight="1" x14ac:dyDescent="0.25">
      <c r="A55" s="2"/>
      <c r="B55" s="2"/>
      <c r="C55" s="3"/>
      <c r="D55" s="2"/>
      <c r="E55" s="3"/>
      <c r="F55" s="3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95" customHeight="1" x14ac:dyDescent="0.25">
      <c r="A56" s="2"/>
      <c r="B56" s="2"/>
      <c r="C56" s="3"/>
      <c r="D56" s="2"/>
      <c r="E56" s="3"/>
      <c r="F56" s="3"/>
      <c r="G56" s="3"/>
      <c r="H56" s="3"/>
      <c r="I56" s="3"/>
      <c r="J56" s="3"/>
      <c r="K56" s="3"/>
      <c r="L56" s="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95" customHeight="1" x14ac:dyDescent="0.25">
      <c r="A57" s="2"/>
      <c r="B57" s="2"/>
      <c r="C57" s="3"/>
      <c r="D57" s="2"/>
      <c r="E57" s="3"/>
      <c r="F57" s="3"/>
      <c r="G57" s="3"/>
      <c r="H57" s="3"/>
      <c r="I57" s="3"/>
      <c r="J57" s="3"/>
      <c r="K57" s="3"/>
      <c r="L57" s="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95" customHeight="1" x14ac:dyDescent="0.25">
      <c r="A58" s="2"/>
      <c r="B58" s="2"/>
      <c r="C58" s="3"/>
      <c r="D58" s="2"/>
      <c r="E58" s="3"/>
      <c r="F58" s="3"/>
      <c r="G58" s="3"/>
      <c r="H58" s="3"/>
      <c r="I58" s="3"/>
      <c r="J58" s="3"/>
      <c r="K58" s="3"/>
      <c r="L58" s="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95" customHeight="1" x14ac:dyDescent="0.25">
      <c r="A59" s="2"/>
      <c r="B59" s="2"/>
      <c r="C59" s="3"/>
      <c r="D59" s="2"/>
      <c r="E59" s="3"/>
      <c r="F59" s="3"/>
      <c r="G59" s="3"/>
      <c r="H59" s="3"/>
      <c r="I59" s="3"/>
      <c r="J59" s="3"/>
      <c r="K59" s="3"/>
      <c r="L59" s="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95" customHeight="1" x14ac:dyDescent="0.25">
      <c r="A60" s="1" t="s">
        <v>0</v>
      </c>
      <c r="B60" s="2"/>
      <c r="C60" s="3"/>
      <c r="D60" s="2"/>
      <c r="E60" s="3"/>
      <c r="F60" s="3"/>
      <c r="G60" s="3"/>
      <c r="H60" s="3"/>
      <c r="I60" s="3"/>
      <c r="J60" s="3"/>
      <c r="K60" s="3"/>
      <c r="L60" s="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95" customHeight="1" x14ac:dyDescent="0.25">
      <c r="A61" s="2"/>
      <c r="B61" s="2"/>
      <c r="C61" s="3"/>
      <c r="D61" s="2"/>
      <c r="E61" s="3"/>
      <c r="F61" s="3"/>
      <c r="G61" s="3"/>
      <c r="H61" s="3"/>
      <c r="I61" s="3"/>
      <c r="J61" s="3"/>
      <c r="K61" s="3"/>
      <c r="L61" s="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4" t="s">
        <v>1</v>
      </c>
      <c r="B62" s="23" t="s">
        <v>30</v>
      </c>
      <c r="C62" s="24"/>
      <c r="D62" s="25"/>
      <c r="E62" s="24"/>
      <c r="F62" s="24"/>
      <c r="G62" s="24"/>
      <c r="H62" s="24"/>
      <c r="I62" s="24"/>
      <c r="J62" s="24"/>
      <c r="K62" s="24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45" customHeight="1" x14ac:dyDescent="0.25">
      <c r="A63" s="18" t="s">
        <v>27</v>
      </c>
      <c r="B63" s="26" t="s">
        <v>4</v>
      </c>
      <c r="C63" s="27" t="s">
        <v>5</v>
      </c>
      <c r="D63" s="28" t="s">
        <v>6</v>
      </c>
      <c r="E63" s="27" t="s">
        <v>7</v>
      </c>
      <c r="F63" s="27" t="s">
        <v>8</v>
      </c>
      <c r="G63" s="27" t="s">
        <v>9</v>
      </c>
      <c r="H63" s="27" t="s">
        <v>10</v>
      </c>
      <c r="I63" s="27" t="s">
        <v>11</v>
      </c>
      <c r="J63" s="27" t="s">
        <v>12</v>
      </c>
      <c r="K63" s="27" t="s">
        <v>13</v>
      </c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2.95" customHeight="1" x14ac:dyDescent="0.25">
      <c r="A64" s="30"/>
      <c r="B64" s="25" t="s">
        <v>14</v>
      </c>
      <c r="C64" s="31">
        <v>2405</v>
      </c>
      <c r="D64" s="32"/>
      <c r="E64" s="31"/>
      <c r="F64" s="31"/>
      <c r="G64" s="31"/>
      <c r="H64" s="33"/>
      <c r="I64" s="31"/>
      <c r="J64" s="31"/>
      <c r="K64" s="31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2.95" customHeight="1" x14ac:dyDescent="0.25">
      <c r="A65" s="25"/>
      <c r="B65" s="25" t="s">
        <v>15</v>
      </c>
      <c r="C65" s="24">
        <v>2970</v>
      </c>
      <c r="D65" s="25" t="s">
        <v>17</v>
      </c>
      <c r="E65" s="24">
        <v>545</v>
      </c>
      <c r="F65" s="24">
        <v>60</v>
      </c>
      <c r="G65" s="24">
        <v>1650</v>
      </c>
      <c r="H65" s="24">
        <v>45</v>
      </c>
      <c r="I65" s="24">
        <v>115</v>
      </c>
      <c r="J65" s="24">
        <v>60</v>
      </c>
      <c r="K65" s="24">
        <v>375</v>
      </c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2.95" customHeight="1" x14ac:dyDescent="0.25">
      <c r="A66" s="25"/>
      <c r="B66" s="25" t="s">
        <v>16</v>
      </c>
      <c r="C66" s="24">
        <v>3610</v>
      </c>
      <c r="D66" s="25" t="s">
        <v>19</v>
      </c>
      <c r="E66" s="24">
        <v>625</v>
      </c>
      <c r="F66" s="24">
        <v>70</v>
      </c>
      <c r="G66" s="24">
        <v>1800</v>
      </c>
      <c r="H66" s="24">
        <v>50</v>
      </c>
      <c r="I66" s="24">
        <v>150</v>
      </c>
      <c r="J66" s="24">
        <v>65</v>
      </c>
      <c r="K66" s="24">
        <v>435</v>
      </c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2.95" customHeight="1" x14ac:dyDescent="0.25">
      <c r="A67" s="25"/>
      <c r="B67" s="25" t="s">
        <v>18</v>
      </c>
      <c r="C67" s="24">
        <v>4335</v>
      </c>
      <c r="D67" s="25" t="s">
        <v>28</v>
      </c>
      <c r="E67" s="24">
        <v>680</v>
      </c>
      <c r="F67" s="24">
        <v>85</v>
      </c>
      <c r="G67" s="24">
        <v>1910</v>
      </c>
      <c r="H67" s="24">
        <v>55</v>
      </c>
      <c r="I67" s="24">
        <v>195</v>
      </c>
      <c r="J67" s="24">
        <v>75</v>
      </c>
      <c r="K67" s="24">
        <v>510</v>
      </c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2.95" customHeight="1" x14ac:dyDescent="0.25">
      <c r="A68" s="25"/>
      <c r="B68" s="34" t="s">
        <v>20</v>
      </c>
      <c r="C68" s="24">
        <v>5320</v>
      </c>
      <c r="D68" s="25" t="s">
        <v>23</v>
      </c>
      <c r="E68" s="24">
        <v>780</v>
      </c>
      <c r="F68" s="24">
        <v>100</v>
      </c>
      <c r="G68" s="24">
        <v>2035</v>
      </c>
      <c r="H68" s="24">
        <v>65</v>
      </c>
      <c r="I68" s="24">
        <v>245</v>
      </c>
      <c r="J68" s="24">
        <v>85</v>
      </c>
      <c r="K68" s="24">
        <v>595</v>
      </c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2.95" customHeight="1" x14ac:dyDescent="0.25">
      <c r="A69" s="2"/>
      <c r="B69" s="2"/>
      <c r="C69" s="3"/>
      <c r="D69" s="2"/>
      <c r="E69" s="3"/>
      <c r="F69" s="3"/>
      <c r="G69" s="3"/>
      <c r="H69" s="3"/>
      <c r="I69" s="3"/>
      <c r="J69" s="3"/>
      <c r="K69" s="3"/>
      <c r="L69" s="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35" t="s">
        <v>1</v>
      </c>
      <c r="B70" s="36" t="s">
        <v>31</v>
      </c>
      <c r="C70" s="37"/>
      <c r="D70" s="38"/>
      <c r="E70" s="37"/>
      <c r="F70" s="37"/>
      <c r="G70" s="37"/>
      <c r="H70" s="37"/>
      <c r="I70" s="37"/>
      <c r="J70" s="37"/>
      <c r="K70" s="37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45" customHeight="1" x14ac:dyDescent="0.25">
      <c r="A71" s="39" t="s">
        <v>27</v>
      </c>
      <c r="B71" s="40" t="s">
        <v>4</v>
      </c>
      <c r="C71" s="41" t="s">
        <v>5</v>
      </c>
      <c r="D71" s="42" t="s">
        <v>6</v>
      </c>
      <c r="E71" s="41" t="s">
        <v>7</v>
      </c>
      <c r="F71" s="41" t="s">
        <v>8</v>
      </c>
      <c r="G71" s="41" t="s">
        <v>9</v>
      </c>
      <c r="H71" s="41" t="s">
        <v>10</v>
      </c>
      <c r="I71" s="41" t="s">
        <v>11</v>
      </c>
      <c r="J71" s="41" t="s">
        <v>12</v>
      </c>
      <c r="K71" s="41" t="s">
        <v>13</v>
      </c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95" customHeight="1" x14ac:dyDescent="0.25">
      <c r="A72" s="44"/>
      <c r="B72" s="38" t="s">
        <v>14</v>
      </c>
      <c r="C72" s="45">
        <v>2355</v>
      </c>
      <c r="D72" s="35"/>
      <c r="E72" s="45"/>
      <c r="F72" s="45"/>
      <c r="G72" s="45"/>
      <c r="H72" s="46"/>
      <c r="I72" s="45"/>
      <c r="J72" s="45"/>
      <c r="K72" s="45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2.95" customHeight="1" x14ac:dyDescent="0.25">
      <c r="A73" s="38"/>
      <c r="B73" s="38" t="s">
        <v>15</v>
      </c>
      <c r="C73" s="37">
        <v>2895</v>
      </c>
      <c r="D73" s="38" t="s">
        <v>17</v>
      </c>
      <c r="E73" s="37">
        <v>545</v>
      </c>
      <c r="F73" s="37">
        <v>60</v>
      </c>
      <c r="G73" s="37">
        <v>1650</v>
      </c>
      <c r="H73" s="37">
        <v>45</v>
      </c>
      <c r="I73" s="37">
        <v>115</v>
      </c>
      <c r="J73" s="37">
        <v>60</v>
      </c>
      <c r="K73" s="37">
        <v>375</v>
      </c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2.95" customHeight="1" x14ac:dyDescent="0.25">
      <c r="A74" s="38"/>
      <c r="B74" s="38" t="s">
        <v>16</v>
      </c>
      <c r="C74" s="37">
        <v>3505</v>
      </c>
      <c r="D74" s="38" t="s">
        <v>19</v>
      </c>
      <c r="E74" s="37">
        <v>625</v>
      </c>
      <c r="F74" s="37">
        <v>70</v>
      </c>
      <c r="G74" s="37">
        <v>1800</v>
      </c>
      <c r="H74" s="37">
        <v>50</v>
      </c>
      <c r="I74" s="37">
        <v>150</v>
      </c>
      <c r="J74" s="37">
        <v>65</v>
      </c>
      <c r="K74" s="37">
        <v>435</v>
      </c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2.95" customHeight="1" x14ac:dyDescent="0.25">
      <c r="A75" s="38"/>
      <c r="B75" s="38" t="s">
        <v>18</v>
      </c>
      <c r="C75" s="37">
        <v>4185</v>
      </c>
      <c r="D75" s="38" t="s">
        <v>28</v>
      </c>
      <c r="E75" s="37">
        <v>680</v>
      </c>
      <c r="F75" s="37">
        <v>85</v>
      </c>
      <c r="G75" s="37">
        <v>1910</v>
      </c>
      <c r="H75" s="37">
        <v>55</v>
      </c>
      <c r="I75" s="37">
        <v>195</v>
      </c>
      <c r="J75" s="37">
        <v>75</v>
      </c>
      <c r="K75" s="37">
        <v>510</v>
      </c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2.95" customHeight="1" x14ac:dyDescent="0.25">
      <c r="A76" s="38"/>
      <c r="B76" s="47" t="s">
        <v>20</v>
      </c>
      <c r="C76" s="37">
        <v>5120</v>
      </c>
      <c r="D76" s="38" t="s">
        <v>23</v>
      </c>
      <c r="E76" s="37">
        <v>780</v>
      </c>
      <c r="F76" s="37">
        <v>100</v>
      </c>
      <c r="G76" s="37">
        <v>2035</v>
      </c>
      <c r="H76" s="37">
        <v>65</v>
      </c>
      <c r="I76" s="37">
        <v>245</v>
      </c>
      <c r="J76" s="37">
        <v>85</v>
      </c>
      <c r="K76" s="37">
        <v>595</v>
      </c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2.95" customHeight="1" x14ac:dyDescent="0.25">
      <c r="A77" s="38"/>
      <c r="B77" s="38"/>
      <c r="C77" s="37"/>
      <c r="D77" s="38"/>
      <c r="E77" s="37"/>
      <c r="F77" s="37"/>
      <c r="G77" s="37"/>
      <c r="H77" s="37"/>
      <c r="I77" s="37"/>
      <c r="J77" s="37"/>
      <c r="K77" s="37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2.95" customHeight="1" x14ac:dyDescent="0.25">
      <c r="A78" s="38"/>
      <c r="B78" s="47"/>
      <c r="C78" s="37"/>
      <c r="D78" s="38"/>
      <c r="E78" s="37"/>
      <c r="F78" s="37"/>
      <c r="G78" s="37"/>
      <c r="H78" s="37"/>
      <c r="I78" s="37"/>
      <c r="J78" s="37"/>
      <c r="K78" s="37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2.95" customHeight="1" x14ac:dyDescent="0.25">
      <c r="A79" s="2"/>
      <c r="B79" s="2"/>
      <c r="C79" s="3"/>
      <c r="D79" s="2"/>
      <c r="E79" s="3"/>
      <c r="F79" s="3"/>
      <c r="G79" s="3"/>
      <c r="H79" s="3"/>
      <c r="I79" s="3"/>
      <c r="J79" s="3"/>
      <c r="K79" s="3"/>
      <c r="L79" s="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95" customHeight="1" x14ac:dyDescent="0.25">
      <c r="A80" s="2" t="s">
        <v>32</v>
      </c>
      <c r="B80" s="2"/>
      <c r="C80" s="3"/>
      <c r="D80" s="2"/>
      <c r="E80" s="3"/>
      <c r="F80" s="3"/>
      <c r="G80" s="3"/>
      <c r="H80" s="3"/>
      <c r="I80" s="3"/>
      <c r="J80" s="3"/>
      <c r="K80" s="3"/>
      <c r="L80" s="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95" customHeight="1" x14ac:dyDescent="0.25">
      <c r="A81" s="2" t="s">
        <v>33</v>
      </c>
      <c r="B81" s="2"/>
      <c r="C81" s="48" t="s">
        <v>34</v>
      </c>
      <c r="D81" s="2"/>
      <c r="E81" s="48" t="s">
        <v>35</v>
      </c>
      <c r="F81" s="3"/>
      <c r="G81" s="3"/>
      <c r="H81" s="3"/>
      <c r="I81" s="3"/>
      <c r="J81" s="3"/>
      <c r="K81" s="3"/>
      <c r="L81" s="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95" customHeight="1" x14ac:dyDescent="0.25">
      <c r="A82" s="2" t="s">
        <v>36</v>
      </c>
      <c r="B82" s="2"/>
      <c r="C82" s="3">
        <v>100</v>
      </c>
      <c r="D82" s="2"/>
      <c r="E82" s="3">
        <v>160</v>
      </c>
      <c r="F82" s="3"/>
      <c r="G82" s="3"/>
      <c r="H82" s="3"/>
      <c r="I82" s="3"/>
      <c r="J82" s="3"/>
      <c r="K82" s="3"/>
      <c r="L82" s="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95" customHeight="1" x14ac:dyDescent="0.25">
      <c r="A83" s="2"/>
      <c r="B83" s="2"/>
      <c r="C83" s="3"/>
      <c r="D83" s="2"/>
      <c r="E83" s="3"/>
      <c r="F83" s="3"/>
      <c r="G83" s="3"/>
      <c r="H83" s="3"/>
      <c r="I83" s="3"/>
      <c r="J83" s="3"/>
      <c r="K83" s="3"/>
      <c r="L83" s="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95" customHeight="1" x14ac:dyDescent="0.25">
      <c r="A84" s="2" t="s">
        <v>37</v>
      </c>
      <c r="B84" s="2"/>
      <c r="C84" s="3">
        <v>115</v>
      </c>
      <c r="D84" s="2"/>
      <c r="E84" s="3">
        <v>180</v>
      </c>
      <c r="F84" s="3"/>
      <c r="G84" s="3"/>
      <c r="H84" s="3"/>
      <c r="I84" s="3"/>
      <c r="J84" s="3"/>
      <c r="K84" s="3"/>
      <c r="L84" s="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95" customHeight="1" x14ac:dyDescent="0.25">
      <c r="A85" s="2"/>
      <c r="B85" s="2"/>
      <c r="C85" s="3"/>
      <c r="D85" s="2"/>
      <c r="E85" s="3"/>
      <c r="F85" s="3"/>
      <c r="G85" s="3"/>
      <c r="H85" s="3"/>
      <c r="I85" s="3"/>
      <c r="J85" s="3"/>
      <c r="K85" s="3"/>
      <c r="L85" s="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95" customHeight="1" x14ac:dyDescent="0.25">
      <c r="A86" s="2" t="s">
        <v>38</v>
      </c>
      <c r="B86" s="2"/>
      <c r="C86" s="3"/>
      <c r="D86" s="2"/>
      <c r="E86" s="3"/>
      <c r="F86" s="3"/>
      <c r="G86" s="3"/>
      <c r="H86" s="3"/>
      <c r="I86" s="3"/>
      <c r="J86" s="3"/>
      <c r="K86" s="3"/>
      <c r="L86" s="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95" customHeight="1" x14ac:dyDescent="0.25">
      <c r="A87" s="2"/>
      <c r="B87" s="2" t="s">
        <v>39</v>
      </c>
      <c r="C87" s="3"/>
      <c r="D87" s="2"/>
      <c r="E87" s="3"/>
      <c r="F87" s="3"/>
      <c r="G87" s="3"/>
      <c r="H87" s="3"/>
      <c r="I87" s="3"/>
      <c r="J87" s="3"/>
      <c r="K87" s="3"/>
      <c r="L87" s="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95" customHeight="1" x14ac:dyDescent="0.25">
      <c r="A88" s="2"/>
      <c r="B88" s="2"/>
      <c r="C88" s="3"/>
      <c r="D88" s="2"/>
      <c r="E88" s="3"/>
      <c r="F88" s="3"/>
      <c r="G88" s="3"/>
      <c r="H88" s="3"/>
      <c r="I88" s="3"/>
      <c r="J88" s="3"/>
      <c r="K88" s="3"/>
      <c r="L88" s="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95" customHeight="1" x14ac:dyDescent="0.25">
      <c r="A89" s="2"/>
      <c r="B89" s="2"/>
      <c r="C89" s="3"/>
      <c r="D89" s="2"/>
      <c r="E89" s="3"/>
      <c r="F89" s="3"/>
      <c r="G89" s="3"/>
      <c r="H89" s="3"/>
      <c r="I89" s="3"/>
      <c r="J89" s="3"/>
      <c r="K89" s="3"/>
      <c r="L89" s="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95" customHeight="1" x14ac:dyDescent="0.25">
      <c r="A90" s="2"/>
      <c r="B90" s="2"/>
      <c r="C90" s="3"/>
      <c r="D90" s="2"/>
      <c r="E90" s="3"/>
      <c r="F90" s="3"/>
      <c r="G90" s="3"/>
      <c r="H90" s="3"/>
      <c r="I90" s="3"/>
      <c r="J90" s="3"/>
      <c r="K90" s="3"/>
      <c r="L90" s="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95" customHeight="1" x14ac:dyDescent="0.25">
      <c r="A91" s="2"/>
      <c r="B91" s="2"/>
      <c r="C91" s="3"/>
      <c r="D91" s="2"/>
      <c r="E91" s="3"/>
      <c r="F91" s="3"/>
      <c r="G91" s="3"/>
      <c r="H91" s="3"/>
      <c r="I91" s="3"/>
      <c r="J91" s="3"/>
      <c r="K91" s="3"/>
      <c r="L91" s="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95" customHeight="1" x14ac:dyDescent="0.25">
      <c r="A92" s="2"/>
      <c r="B92" s="2"/>
      <c r="C92" s="3"/>
      <c r="D92" s="2"/>
      <c r="E92" s="3"/>
      <c r="F92" s="3"/>
      <c r="G92" s="3"/>
      <c r="H92" s="3"/>
      <c r="I92" s="3"/>
      <c r="J92" s="3"/>
      <c r="K92" s="3"/>
      <c r="L92" s="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95" customHeight="1" x14ac:dyDescent="0.25">
      <c r="A93" s="2"/>
      <c r="B93" s="2"/>
      <c r="C93" s="3"/>
      <c r="D93" s="2"/>
      <c r="E93" s="3"/>
      <c r="F93" s="3"/>
      <c r="G93" s="3"/>
      <c r="H93" s="3"/>
      <c r="I93" s="3"/>
      <c r="J93" s="3"/>
      <c r="K93" s="3"/>
      <c r="L93" s="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95" customHeight="1" x14ac:dyDescent="0.25">
      <c r="A94" s="2"/>
      <c r="B94" s="2"/>
      <c r="C94" s="3"/>
      <c r="D94" s="2"/>
      <c r="E94" s="3"/>
      <c r="F94" s="3"/>
      <c r="G94" s="3"/>
      <c r="H94" s="3"/>
      <c r="I94" s="3"/>
      <c r="J94" s="3"/>
      <c r="K94" s="3"/>
      <c r="L94" s="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95" customHeight="1" x14ac:dyDescent="0.25">
      <c r="A95" s="2"/>
      <c r="B95" s="2"/>
      <c r="C95" s="3"/>
      <c r="D95" s="2"/>
      <c r="E95" s="3"/>
      <c r="F95" s="3"/>
      <c r="G95" s="3"/>
      <c r="H95" s="3"/>
      <c r="I95" s="3"/>
      <c r="J95" s="3"/>
      <c r="K95" s="3"/>
      <c r="L95" s="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95" customHeight="1" x14ac:dyDescent="0.25">
      <c r="A96" s="2"/>
      <c r="B96" s="2"/>
      <c r="C96" s="3"/>
      <c r="D96" s="2"/>
      <c r="E96" s="3"/>
      <c r="F96" s="3"/>
      <c r="G96" s="3"/>
      <c r="H96" s="3"/>
      <c r="I96" s="3"/>
      <c r="J96" s="3"/>
      <c r="K96" s="3"/>
      <c r="L96" s="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95" customHeight="1" x14ac:dyDescent="0.25">
      <c r="A97" s="2"/>
      <c r="B97" s="2"/>
      <c r="C97" s="3"/>
      <c r="D97" s="2"/>
      <c r="E97" s="3"/>
      <c r="F97" s="3"/>
      <c r="G97" s="3"/>
      <c r="H97" s="3"/>
      <c r="I97" s="3"/>
      <c r="J97" s="3"/>
      <c r="K97" s="3"/>
      <c r="L97" s="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95" customHeight="1" x14ac:dyDescent="0.25">
      <c r="A98" s="2"/>
      <c r="B98" s="2"/>
      <c r="C98" s="3"/>
      <c r="D98" s="2"/>
      <c r="E98" s="3"/>
      <c r="F98" s="3"/>
      <c r="G98" s="3"/>
      <c r="H98" s="3"/>
      <c r="I98" s="3"/>
      <c r="J98" s="3"/>
      <c r="K98" s="3"/>
      <c r="L98" s="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95" customHeight="1" x14ac:dyDescent="0.25">
      <c r="A99" s="2"/>
      <c r="B99" s="2"/>
      <c r="C99" s="3"/>
      <c r="D99" s="2"/>
      <c r="E99" s="3"/>
      <c r="F99" s="3"/>
      <c r="G99" s="3"/>
      <c r="H99" s="3"/>
      <c r="I99" s="3"/>
      <c r="J99" s="3"/>
      <c r="K99" s="3"/>
      <c r="L99" s="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95" customHeight="1" x14ac:dyDescent="0.25">
      <c r="A100" s="2"/>
      <c r="B100" s="2"/>
      <c r="C100" s="3"/>
      <c r="D100" s="2"/>
      <c r="E100" s="3"/>
      <c r="F100" s="3"/>
      <c r="G100" s="3"/>
      <c r="H100" s="3"/>
      <c r="I100" s="3"/>
      <c r="J100" s="3"/>
      <c r="K100" s="3"/>
      <c r="L100" s="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95" customHeight="1" x14ac:dyDescent="0.25">
      <c r="A101" s="2"/>
      <c r="B101" s="2"/>
      <c r="C101" s="3"/>
      <c r="D101" s="2"/>
      <c r="E101" s="3"/>
      <c r="F101" s="3"/>
      <c r="G101" s="3"/>
      <c r="H101" s="3"/>
      <c r="I101" s="3"/>
      <c r="J101" s="3"/>
      <c r="K101" s="3"/>
      <c r="L101" s="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95" customHeight="1" x14ac:dyDescent="0.25">
      <c r="A102" s="2"/>
      <c r="B102" s="2"/>
      <c r="C102" s="3"/>
      <c r="D102" s="2"/>
      <c r="E102" s="3"/>
      <c r="F102" s="3"/>
      <c r="G102" s="3"/>
      <c r="H102" s="3"/>
      <c r="I102" s="3"/>
      <c r="J102" s="3"/>
      <c r="K102" s="3"/>
      <c r="L102" s="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95" customHeight="1" x14ac:dyDescent="0.25">
      <c r="A103" s="2"/>
      <c r="B103" s="2"/>
      <c r="C103" s="3"/>
      <c r="D103" s="2"/>
      <c r="E103" s="3"/>
      <c r="F103" s="3"/>
      <c r="G103" s="3"/>
      <c r="H103" s="3"/>
      <c r="I103" s="3"/>
      <c r="J103" s="3"/>
      <c r="K103" s="3"/>
      <c r="L103" s="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95" customHeight="1" x14ac:dyDescent="0.25">
      <c r="A104" s="2"/>
      <c r="B104" s="2"/>
      <c r="C104" s="3"/>
      <c r="D104" s="2"/>
      <c r="E104" s="3"/>
      <c r="F104" s="3"/>
      <c r="G104" s="3"/>
      <c r="H104" s="3"/>
      <c r="I104" s="3"/>
      <c r="J104" s="3"/>
      <c r="K104" s="3"/>
      <c r="L104" s="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95" customHeight="1" x14ac:dyDescent="0.25">
      <c r="A105" s="2"/>
      <c r="B105" s="2"/>
      <c r="C105" s="3"/>
      <c r="D105" s="2"/>
      <c r="E105" s="3"/>
      <c r="F105" s="3"/>
      <c r="G105" s="3"/>
      <c r="H105" s="3"/>
      <c r="I105" s="3"/>
      <c r="J105" s="3"/>
      <c r="K105" s="3"/>
      <c r="L105" s="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95" customHeight="1" x14ac:dyDescent="0.25">
      <c r="A106" s="2"/>
      <c r="B106" s="2"/>
      <c r="C106" s="3"/>
      <c r="D106" s="2"/>
      <c r="E106" s="3"/>
      <c r="F106" s="3"/>
      <c r="G106" s="3"/>
      <c r="H106" s="3"/>
      <c r="I106" s="3"/>
      <c r="J106" s="3"/>
      <c r="K106" s="3"/>
      <c r="L106" s="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95" customHeight="1" x14ac:dyDescent="0.25">
      <c r="A107" s="2"/>
      <c r="B107" s="2"/>
      <c r="C107" s="3"/>
      <c r="D107" s="2"/>
      <c r="E107" s="3"/>
      <c r="F107" s="3"/>
      <c r="G107" s="3"/>
      <c r="H107" s="3"/>
      <c r="I107" s="3"/>
      <c r="J107" s="3"/>
      <c r="K107" s="3"/>
      <c r="L107" s="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95" customHeight="1" x14ac:dyDescent="0.25">
      <c r="A108" s="2"/>
      <c r="B108" s="2"/>
      <c r="C108" s="3"/>
      <c r="D108" s="2"/>
      <c r="E108" s="3"/>
      <c r="F108" s="3"/>
      <c r="G108" s="3"/>
      <c r="H108" s="3"/>
      <c r="I108" s="3"/>
      <c r="J108" s="3"/>
      <c r="K108" s="3"/>
      <c r="L108" s="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95" customHeight="1" x14ac:dyDescent="0.25">
      <c r="A109" s="2"/>
      <c r="B109" s="2"/>
      <c r="C109" s="3"/>
      <c r="D109" s="2"/>
      <c r="E109" s="3"/>
      <c r="F109" s="3"/>
      <c r="G109" s="3"/>
      <c r="H109" s="3"/>
      <c r="I109" s="3"/>
      <c r="J109" s="3"/>
      <c r="K109" s="3"/>
      <c r="L109" s="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95" customHeight="1" x14ac:dyDescent="0.25">
      <c r="A110" s="2"/>
      <c r="B110" s="2"/>
      <c r="C110" s="3"/>
      <c r="D110" s="2"/>
      <c r="E110" s="3"/>
      <c r="F110" s="3"/>
      <c r="G110" s="3"/>
      <c r="H110" s="3"/>
      <c r="I110" s="3"/>
      <c r="J110" s="3"/>
      <c r="K110" s="3"/>
      <c r="L110" s="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95" customHeight="1" x14ac:dyDescent="0.25">
      <c r="A111" s="2"/>
      <c r="B111" s="2"/>
      <c r="C111" s="3"/>
      <c r="D111" s="2"/>
      <c r="E111" s="3"/>
      <c r="F111" s="3"/>
      <c r="G111" s="3"/>
      <c r="H111" s="3"/>
      <c r="I111" s="3"/>
      <c r="J111" s="3"/>
      <c r="K111" s="3"/>
      <c r="L111" s="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95" customHeight="1" x14ac:dyDescent="0.25">
      <c r="A112" s="2"/>
      <c r="B112" s="2"/>
      <c r="C112" s="3"/>
      <c r="D112" s="2"/>
      <c r="E112" s="3"/>
      <c r="F112" s="3"/>
      <c r="G112" s="3"/>
      <c r="H112" s="3"/>
      <c r="I112" s="3"/>
      <c r="J112" s="3"/>
      <c r="K112" s="3"/>
      <c r="L112" s="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95" customHeight="1" x14ac:dyDescent="0.25">
      <c r="A113" s="2"/>
      <c r="B113" s="2"/>
      <c r="C113" s="3"/>
      <c r="D113" s="2"/>
      <c r="E113" s="3"/>
      <c r="F113" s="3"/>
      <c r="G113" s="3"/>
      <c r="H113" s="3"/>
      <c r="I113" s="3"/>
      <c r="J113" s="3"/>
      <c r="K113" s="3"/>
      <c r="L113" s="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95" customHeight="1" x14ac:dyDescent="0.25">
      <c r="A114" s="2"/>
      <c r="B114" s="2"/>
      <c r="C114" s="3"/>
      <c r="D114" s="2"/>
      <c r="E114" s="3"/>
      <c r="F114" s="3"/>
      <c r="G114" s="3"/>
      <c r="H114" s="3"/>
      <c r="I114" s="3"/>
      <c r="J114" s="3"/>
      <c r="K114" s="3"/>
      <c r="L114" s="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95" customHeight="1" x14ac:dyDescent="0.25">
      <c r="A115" s="2"/>
      <c r="B115" s="2"/>
      <c r="C115" s="3"/>
      <c r="D115" s="2"/>
      <c r="E115" s="3"/>
      <c r="F115" s="3"/>
      <c r="G115" s="3"/>
      <c r="H115" s="3"/>
      <c r="I115" s="3"/>
      <c r="J115" s="3"/>
      <c r="K115" s="3"/>
      <c r="L115" s="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95" customHeight="1" x14ac:dyDescent="0.25">
      <c r="A116" s="2"/>
      <c r="B116" s="2"/>
      <c r="C116" s="3"/>
      <c r="D116" s="2"/>
      <c r="E116" s="3"/>
      <c r="F116" s="3"/>
      <c r="G116" s="3"/>
      <c r="H116" s="3"/>
      <c r="I116" s="3"/>
      <c r="J116" s="3"/>
      <c r="K116" s="3"/>
      <c r="L116" s="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95" customHeight="1" x14ac:dyDescent="0.25">
      <c r="A117" s="2"/>
      <c r="B117" s="2"/>
      <c r="C117" s="3"/>
      <c r="D117" s="2"/>
      <c r="E117" s="3"/>
      <c r="F117" s="3"/>
      <c r="G117" s="3"/>
      <c r="H117" s="3"/>
      <c r="I117" s="3"/>
      <c r="J117" s="3"/>
      <c r="K117" s="3"/>
      <c r="L117" s="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95" customHeight="1" x14ac:dyDescent="0.25">
      <c r="A118" s="2"/>
      <c r="B118" s="2"/>
      <c r="C118" s="3"/>
      <c r="D118" s="2"/>
      <c r="E118" s="3"/>
      <c r="F118" s="3"/>
      <c r="G118" s="3"/>
      <c r="H118" s="3"/>
      <c r="I118" s="3"/>
      <c r="J118" s="3"/>
      <c r="K118" s="3"/>
      <c r="L118" s="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95" customHeight="1" x14ac:dyDescent="0.25">
      <c r="A119" s="2"/>
      <c r="B119" s="2"/>
      <c r="C119" s="3"/>
      <c r="D119" s="2"/>
      <c r="E119" s="3"/>
      <c r="F119" s="3"/>
      <c r="G119" s="3"/>
      <c r="H119" s="3"/>
      <c r="I119" s="3"/>
      <c r="J119" s="3"/>
      <c r="K119" s="3"/>
      <c r="L119" s="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95" customHeight="1" x14ac:dyDescent="0.25">
      <c r="A120" s="2"/>
      <c r="B120" s="2"/>
      <c r="C120" s="3"/>
      <c r="D120" s="2"/>
      <c r="E120" s="3"/>
      <c r="F120" s="3"/>
      <c r="G120" s="3"/>
      <c r="H120" s="3"/>
      <c r="I120" s="3"/>
      <c r="J120" s="3"/>
      <c r="K120" s="3"/>
      <c r="L120" s="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95" customHeight="1" x14ac:dyDescent="0.25">
      <c r="A121" s="2"/>
      <c r="B121" s="2"/>
      <c r="C121" s="3"/>
      <c r="D121" s="2"/>
      <c r="E121" s="3"/>
      <c r="F121" s="3"/>
      <c r="G121" s="3"/>
      <c r="H121" s="3"/>
      <c r="I121" s="3"/>
      <c r="J121" s="3"/>
      <c r="K121" s="3"/>
      <c r="L121" s="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95" customHeight="1" x14ac:dyDescent="0.25">
      <c r="A122" s="2"/>
      <c r="B122" s="2"/>
      <c r="C122" s="3"/>
      <c r="D122" s="2"/>
      <c r="E122" s="3"/>
      <c r="F122" s="3"/>
      <c r="G122" s="3"/>
      <c r="H122" s="3"/>
      <c r="I122" s="3"/>
      <c r="J122" s="3"/>
      <c r="K122" s="3"/>
      <c r="L122" s="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95" customHeight="1" x14ac:dyDescent="0.25">
      <c r="A123" s="2"/>
      <c r="B123" s="2"/>
      <c r="C123" s="3"/>
      <c r="D123" s="2"/>
      <c r="E123" s="3"/>
      <c r="F123" s="3"/>
      <c r="G123" s="3"/>
      <c r="H123" s="3"/>
      <c r="I123" s="3"/>
      <c r="J123" s="3"/>
      <c r="K123" s="3"/>
      <c r="L123" s="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95" customHeight="1" x14ac:dyDescent="0.25">
      <c r="A124" s="2"/>
      <c r="B124" s="2"/>
      <c r="C124" s="3"/>
      <c r="D124" s="2"/>
      <c r="E124" s="3"/>
      <c r="F124" s="3"/>
      <c r="G124" s="3"/>
      <c r="H124" s="3"/>
      <c r="I124" s="3"/>
      <c r="J124" s="3"/>
      <c r="K124" s="3"/>
      <c r="L124" s="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95" customHeight="1" x14ac:dyDescent="0.25">
      <c r="A125" s="2"/>
      <c r="B125" s="2"/>
      <c r="C125" s="3"/>
      <c r="D125" s="2"/>
      <c r="E125" s="3"/>
      <c r="F125" s="3"/>
      <c r="G125" s="3"/>
      <c r="H125" s="3"/>
      <c r="I125" s="3"/>
      <c r="J125" s="3"/>
      <c r="K125" s="3"/>
      <c r="L125" s="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95" customHeight="1" x14ac:dyDescent="0.25">
      <c r="A126" s="2"/>
      <c r="B126" s="2"/>
      <c r="C126" s="3"/>
      <c r="D126" s="2"/>
      <c r="E126" s="3"/>
      <c r="F126" s="3"/>
      <c r="G126" s="3"/>
      <c r="H126" s="3"/>
      <c r="I126" s="3"/>
      <c r="J126" s="3"/>
      <c r="K126" s="3"/>
      <c r="L126" s="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95" customHeight="1" x14ac:dyDescent="0.25">
      <c r="A127" s="2"/>
      <c r="B127" s="2"/>
      <c r="C127" s="3"/>
      <c r="D127" s="2"/>
      <c r="E127" s="3"/>
      <c r="F127" s="3"/>
      <c r="G127" s="3"/>
      <c r="H127" s="3"/>
      <c r="I127" s="3"/>
      <c r="J127" s="3"/>
      <c r="K127" s="3"/>
      <c r="L127" s="3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95" customHeight="1" x14ac:dyDescent="0.25">
      <c r="A128" s="2"/>
      <c r="B128" s="2"/>
      <c r="C128" s="3"/>
      <c r="D128" s="2"/>
      <c r="E128" s="3"/>
      <c r="F128" s="3"/>
      <c r="G128" s="3"/>
      <c r="H128" s="3"/>
      <c r="I128" s="3"/>
      <c r="J128" s="3"/>
      <c r="K128" s="3"/>
      <c r="L128" s="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95" customHeight="1" x14ac:dyDescent="0.25">
      <c r="A129" s="2"/>
      <c r="B129" s="2"/>
      <c r="C129" s="3"/>
      <c r="D129" s="2"/>
      <c r="E129" s="3"/>
      <c r="F129" s="3"/>
      <c r="G129" s="3"/>
      <c r="H129" s="3"/>
      <c r="I129" s="3"/>
      <c r="J129" s="3"/>
      <c r="K129" s="3"/>
      <c r="L129" s="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95" customHeight="1" x14ac:dyDescent="0.25">
      <c r="A130" s="2"/>
      <c r="B130" s="2"/>
      <c r="C130" s="3"/>
      <c r="D130" s="2"/>
      <c r="E130" s="3"/>
      <c r="F130" s="3"/>
      <c r="G130" s="3"/>
      <c r="H130" s="3"/>
      <c r="I130" s="3"/>
      <c r="J130" s="3"/>
      <c r="K130" s="3"/>
      <c r="L130" s="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95" customHeight="1" x14ac:dyDescent="0.25">
      <c r="A131" s="2"/>
      <c r="B131" s="2"/>
      <c r="C131" s="3"/>
      <c r="D131" s="2"/>
      <c r="E131" s="3"/>
      <c r="F131" s="3"/>
      <c r="G131" s="3"/>
      <c r="H131" s="3"/>
      <c r="I131" s="3"/>
      <c r="J131" s="3"/>
      <c r="K131" s="3"/>
      <c r="L131" s="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95" customHeight="1" x14ac:dyDescent="0.25">
      <c r="A132" s="2"/>
      <c r="B132" s="2"/>
      <c r="C132" s="3"/>
      <c r="D132" s="2"/>
      <c r="E132" s="3"/>
      <c r="F132" s="3"/>
      <c r="G132" s="3"/>
      <c r="H132" s="3"/>
      <c r="I132" s="3"/>
      <c r="J132" s="3"/>
      <c r="K132" s="3"/>
      <c r="L132" s="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95" customHeight="1" x14ac:dyDescent="0.25">
      <c r="A133" s="2"/>
      <c r="B133" s="2"/>
      <c r="C133" s="3"/>
      <c r="D133" s="2"/>
      <c r="E133" s="3"/>
      <c r="F133" s="3"/>
      <c r="G133" s="3"/>
      <c r="H133" s="3"/>
      <c r="I133" s="3"/>
      <c r="J133" s="3"/>
      <c r="K133" s="3"/>
      <c r="L133" s="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95" customHeight="1" x14ac:dyDescent="0.25">
      <c r="A134" s="2"/>
      <c r="B134" s="2"/>
      <c r="C134" s="3"/>
      <c r="D134" s="2"/>
      <c r="E134" s="3"/>
      <c r="F134" s="3"/>
      <c r="G134" s="3"/>
      <c r="H134" s="3"/>
      <c r="I134" s="3"/>
      <c r="J134" s="3"/>
      <c r="K134" s="3"/>
      <c r="L134" s="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95" customHeight="1" x14ac:dyDescent="0.25">
      <c r="A135" s="2"/>
      <c r="B135" s="2"/>
      <c r="C135" s="3"/>
      <c r="D135" s="2"/>
      <c r="E135" s="3"/>
      <c r="F135" s="3"/>
      <c r="G135" s="3"/>
      <c r="H135" s="3"/>
      <c r="I135" s="3"/>
      <c r="J135" s="3"/>
      <c r="K135" s="3"/>
      <c r="L135" s="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95" customHeight="1" x14ac:dyDescent="0.25">
      <c r="A136" s="2"/>
      <c r="B136" s="2"/>
      <c r="C136" s="3"/>
      <c r="D136" s="2"/>
      <c r="E136" s="3"/>
      <c r="F136" s="3"/>
      <c r="G136" s="3"/>
      <c r="H136" s="3"/>
      <c r="I136" s="3"/>
      <c r="J136" s="3"/>
      <c r="K136" s="3"/>
      <c r="L136" s="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95" customHeight="1" x14ac:dyDescent="0.25">
      <c r="A137" s="2"/>
      <c r="B137" s="2"/>
      <c r="C137" s="3"/>
      <c r="D137" s="2"/>
      <c r="E137" s="3"/>
      <c r="F137" s="3"/>
      <c r="G137" s="3"/>
      <c r="H137" s="3"/>
      <c r="I137" s="3"/>
      <c r="J137" s="3"/>
      <c r="K137" s="3"/>
      <c r="L137" s="3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95" customHeight="1" x14ac:dyDescent="0.25">
      <c r="A138" s="2"/>
      <c r="B138" s="2"/>
      <c r="C138" s="3"/>
      <c r="D138" s="2"/>
      <c r="E138" s="3"/>
      <c r="F138" s="3"/>
      <c r="G138" s="3"/>
      <c r="H138" s="3"/>
      <c r="I138" s="3"/>
      <c r="J138" s="3"/>
      <c r="K138" s="3"/>
      <c r="L138" s="3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95" customHeight="1" x14ac:dyDescent="0.25">
      <c r="A139" s="2"/>
      <c r="B139" s="2"/>
      <c r="C139" s="3"/>
      <c r="D139" s="2"/>
      <c r="E139" s="3"/>
      <c r="F139" s="3"/>
      <c r="G139" s="3"/>
      <c r="H139" s="3"/>
      <c r="I139" s="3"/>
      <c r="J139" s="3"/>
      <c r="K139" s="3"/>
      <c r="L139" s="3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95" customHeight="1" x14ac:dyDescent="0.25">
      <c r="A140" s="2"/>
      <c r="B140" s="2"/>
      <c r="C140" s="3"/>
      <c r="D140" s="2"/>
      <c r="E140" s="3"/>
      <c r="F140" s="3"/>
      <c r="G140" s="3"/>
      <c r="H140" s="3"/>
      <c r="I140" s="3"/>
      <c r="J140" s="3"/>
      <c r="K140" s="3"/>
      <c r="L140" s="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95" customHeight="1" x14ac:dyDescent="0.25">
      <c r="A141" s="2"/>
      <c r="B141" s="2"/>
      <c r="C141" s="3"/>
      <c r="D141" s="2"/>
      <c r="E141" s="3"/>
      <c r="F141" s="3"/>
      <c r="G141" s="3"/>
      <c r="H141" s="3"/>
      <c r="I141" s="3"/>
      <c r="J141" s="3"/>
      <c r="K141" s="3"/>
      <c r="L141" s="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95" customHeight="1" x14ac:dyDescent="0.25">
      <c r="A142" s="2"/>
      <c r="B142" s="2"/>
      <c r="C142" s="3"/>
      <c r="D142" s="2"/>
      <c r="E142" s="3"/>
      <c r="F142" s="3"/>
      <c r="G142" s="3"/>
      <c r="H142" s="3"/>
      <c r="I142" s="3"/>
      <c r="J142" s="3"/>
      <c r="K142" s="3"/>
      <c r="L142" s="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95" customHeight="1" x14ac:dyDescent="0.25">
      <c r="A143" s="2"/>
      <c r="B143" s="2"/>
      <c r="C143" s="3"/>
      <c r="D143" s="2"/>
      <c r="E143" s="3"/>
      <c r="F143" s="3"/>
      <c r="G143" s="3"/>
      <c r="H143" s="3"/>
      <c r="I143" s="3"/>
      <c r="J143" s="3"/>
      <c r="K143" s="3"/>
      <c r="L143" s="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95" customHeight="1" x14ac:dyDescent="0.25">
      <c r="A144" s="2"/>
      <c r="B144" s="2"/>
      <c r="C144" s="3"/>
      <c r="D144" s="2"/>
      <c r="E144" s="3"/>
      <c r="F144" s="3"/>
      <c r="G144" s="3"/>
      <c r="H144" s="3"/>
      <c r="I144" s="3"/>
      <c r="J144" s="3"/>
      <c r="K144" s="3"/>
      <c r="L144" s="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95" customHeight="1" x14ac:dyDescent="0.25">
      <c r="A145" s="2"/>
      <c r="B145" s="2"/>
      <c r="C145" s="3"/>
      <c r="D145" s="2"/>
      <c r="E145" s="3"/>
      <c r="F145" s="3"/>
      <c r="G145" s="3"/>
      <c r="H145" s="3"/>
      <c r="I145" s="3"/>
      <c r="J145" s="3"/>
      <c r="K145" s="3"/>
      <c r="L145" s="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95" customHeight="1" x14ac:dyDescent="0.25">
      <c r="A146" s="2"/>
      <c r="B146" s="2"/>
      <c r="C146" s="3"/>
      <c r="D146" s="2"/>
      <c r="E146" s="3"/>
      <c r="F146" s="3"/>
      <c r="G146" s="3"/>
      <c r="H146" s="3"/>
      <c r="I146" s="3"/>
      <c r="J146" s="3"/>
      <c r="K146" s="3"/>
      <c r="L146" s="3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95" customHeight="1" x14ac:dyDescent="0.25">
      <c r="A147" s="2"/>
      <c r="B147" s="2"/>
      <c r="C147" s="3"/>
      <c r="D147" s="2"/>
      <c r="E147" s="3"/>
      <c r="F147" s="3"/>
      <c r="G147" s="3"/>
      <c r="H147" s="3"/>
      <c r="I147" s="3"/>
      <c r="J147" s="3"/>
      <c r="K147" s="3"/>
      <c r="L147" s="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95" customHeight="1" x14ac:dyDescent="0.25">
      <c r="A148" s="2"/>
      <c r="B148" s="2"/>
      <c r="C148" s="3"/>
      <c r="D148" s="2"/>
      <c r="E148" s="3"/>
      <c r="F148" s="3"/>
      <c r="G148" s="3"/>
      <c r="H148" s="3"/>
      <c r="I148" s="3"/>
      <c r="J148" s="3"/>
      <c r="K148" s="3"/>
      <c r="L148" s="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95" customHeight="1" x14ac:dyDescent="0.25">
      <c r="A149" s="2"/>
      <c r="B149" s="2"/>
      <c r="C149" s="3"/>
      <c r="D149" s="2"/>
      <c r="E149" s="3"/>
      <c r="F149" s="3"/>
      <c r="G149" s="3"/>
      <c r="H149" s="3"/>
      <c r="I149" s="3"/>
      <c r="J149" s="3"/>
      <c r="K149" s="3"/>
      <c r="L149" s="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95" customHeight="1" x14ac:dyDescent="0.25">
      <c r="A150" s="2"/>
      <c r="B150" s="2"/>
      <c r="C150" s="3"/>
      <c r="D150" s="2"/>
      <c r="E150" s="3"/>
      <c r="F150" s="3"/>
      <c r="G150" s="3"/>
      <c r="H150" s="3"/>
      <c r="I150" s="3"/>
      <c r="J150" s="3"/>
      <c r="K150" s="3"/>
      <c r="L150" s="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95" customHeight="1" x14ac:dyDescent="0.25">
      <c r="A151" s="2"/>
      <c r="B151" s="2"/>
      <c r="C151" s="3"/>
      <c r="D151" s="2"/>
      <c r="E151" s="3"/>
      <c r="F151" s="3"/>
      <c r="G151" s="3"/>
      <c r="H151" s="3"/>
      <c r="I151" s="3"/>
      <c r="J151" s="3"/>
      <c r="K151" s="3"/>
      <c r="L151" s="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95" customHeight="1" x14ac:dyDescent="0.25">
      <c r="A152" s="2"/>
      <c r="B152" s="2"/>
      <c r="C152" s="3"/>
      <c r="D152" s="2"/>
      <c r="E152" s="3"/>
      <c r="F152" s="3"/>
      <c r="G152" s="3"/>
      <c r="H152" s="3"/>
      <c r="I152" s="3"/>
      <c r="J152" s="3"/>
      <c r="K152" s="3"/>
      <c r="L152" s="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95" customHeight="1" x14ac:dyDescent="0.25">
      <c r="A153" s="2"/>
      <c r="B153" s="2"/>
      <c r="C153" s="3"/>
      <c r="D153" s="2"/>
      <c r="E153" s="3"/>
      <c r="F153" s="3"/>
      <c r="G153" s="3"/>
      <c r="H153" s="3"/>
      <c r="I153" s="3"/>
      <c r="J153" s="3"/>
      <c r="K153" s="3"/>
      <c r="L153" s="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95" customHeight="1" x14ac:dyDescent="0.25">
      <c r="A154" s="2"/>
      <c r="B154" s="2"/>
      <c r="C154" s="3"/>
      <c r="D154" s="2"/>
      <c r="E154" s="3"/>
      <c r="F154" s="3"/>
      <c r="G154" s="3"/>
      <c r="H154" s="3"/>
      <c r="I154" s="3"/>
      <c r="J154" s="3"/>
      <c r="K154" s="3"/>
      <c r="L154" s="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95" customHeight="1" x14ac:dyDescent="0.25">
      <c r="A155" s="2"/>
      <c r="B155" s="2"/>
      <c r="C155" s="3"/>
      <c r="D155" s="2"/>
      <c r="E155" s="3"/>
      <c r="F155" s="3"/>
      <c r="G155" s="3"/>
      <c r="H155" s="3"/>
      <c r="I155" s="3"/>
      <c r="J155" s="3"/>
      <c r="K155" s="3"/>
      <c r="L155" s="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95" customHeight="1" x14ac:dyDescent="0.25">
      <c r="A156" s="2"/>
      <c r="B156" s="2"/>
      <c r="C156" s="3"/>
      <c r="D156" s="2"/>
      <c r="E156" s="3"/>
      <c r="F156" s="3"/>
      <c r="G156" s="3"/>
      <c r="H156" s="3"/>
      <c r="I156" s="3"/>
      <c r="J156" s="3"/>
      <c r="K156" s="3"/>
      <c r="L156" s="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95" customHeight="1" x14ac:dyDescent="0.25">
      <c r="A157" s="2"/>
      <c r="B157" s="2"/>
      <c r="C157" s="3"/>
      <c r="D157" s="2"/>
      <c r="E157" s="3"/>
      <c r="F157" s="3"/>
      <c r="G157" s="3"/>
      <c r="H157" s="3"/>
      <c r="I157" s="3"/>
      <c r="J157" s="3"/>
      <c r="K157" s="3"/>
      <c r="L157" s="3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95" customHeight="1" x14ac:dyDescent="0.25">
      <c r="A158" s="2"/>
      <c r="B158" s="2"/>
      <c r="C158" s="3"/>
      <c r="D158" s="2"/>
      <c r="E158" s="3"/>
      <c r="F158" s="3"/>
      <c r="G158" s="3"/>
      <c r="H158" s="3"/>
      <c r="I158" s="3"/>
      <c r="J158" s="3"/>
      <c r="K158" s="3"/>
      <c r="L158" s="3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95" customHeight="1" x14ac:dyDescent="0.25">
      <c r="A159" s="2"/>
      <c r="B159" s="2"/>
      <c r="C159" s="3"/>
      <c r="D159" s="2"/>
      <c r="E159" s="3"/>
      <c r="F159" s="3"/>
      <c r="G159" s="3"/>
      <c r="H159" s="3"/>
      <c r="I159" s="3"/>
      <c r="J159" s="3"/>
      <c r="K159" s="3"/>
      <c r="L159" s="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95" customHeight="1" x14ac:dyDescent="0.25">
      <c r="A160" s="2"/>
      <c r="B160" s="2"/>
      <c r="C160" s="3"/>
      <c r="D160" s="2"/>
      <c r="E160" s="3"/>
      <c r="F160" s="3"/>
      <c r="G160" s="3"/>
      <c r="H160" s="3"/>
      <c r="I160" s="3"/>
      <c r="J160" s="3"/>
      <c r="K160" s="3"/>
      <c r="L160" s="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95" customHeight="1" x14ac:dyDescent="0.25">
      <c r="A161" s="2"/>
      <c r="B161" s="2"/>
      <c r="C161" s="3"/>
      <c r="D161" s="2"/>
      <c r="E161" s="3"/>
      <c r="F161" s="3"/>
      <c r="G161" s="3"/>
      <c r="H161" s="3"/>
      <c r="I161" s="3"/>
      <c r="J161" s="3"/>
      <c r="K161" s="3"/>
      <c r="L161" s="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95" customHeight="1" x14ac:dyDescent="0.25">
      <c r="A162" s="2"/>
      <c r="B162" s="2"/>
      <c r="C162" s="3"/>
      <c r="D162" s="2"/>
      <c r="E162" s="3"/>
      <c r="F162" s="3"/>
      <c r="G162" s="3"/>
      <c r="H162" s="3"/>
      <c r="I162" s="3"/>
      <c r="J162" s="3"/>
      <c r="K162" s="3"/>
      <c r="L162" s="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95" customHeight="1" x14ac:dyDescent="0.25">
      <c r="A163" s="2"/>
      <c r="B163" s="2"/>
      <c r="C163" s="3"/>
      <c r="D163" s="2"/>
      <c r="E163" s="3"/>
      <c r="F163" s="3"/>
      <c r="G163" s="3"/>
      <c r="H163" s="3"/>
      <c r="I163" s="3"/>
      <c r="J163" s="3"/>
      <c r="K163" s="3"/>
      <c r="L163" s="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95" customHeight="1" x14ac:dyDescent="0.25">
      <c r="A164" s="2"/>
      <c r="B164" s="2"/>
      <c r="C164" s="3"/>
      <c r="D164" s="2"/>
      <c r="E164" s="3"/>
      <c r="F164" s="3"/>
      <c r="G164" s="3"/>
      <c r="H164" s="3"/>
      <c r="I164" s="3"/>
      <c r="J164" s="3"/>
      <c r="K164" s="3"/>
      <c r="L164" s="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95" customHeight="1" x14ac:dyDescent="0.25">
      <c r="A165" s="2"/>
      <c r="B165" s="2"/>
      <c r="C165" s="3"/>
      <c r="D165" s="2"/>
      <c r="E165" s="3"/>
      <c r="F165" s="3"/>
      <c r="G165" s="3"/>
      <c r="H165" s="3"/>
      <c r="I165" s="3"/>
      <c r="J165" s="3"/>
      <c r="K165" s="3"/>
      <c r="L165" s="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95" customHeight="1" x14ac:dyDescent="0.25">
      <c r="A166" s="2"/>
      <c r="B166" s="2"/>
      <c r="C166" s="3"/>
      <c r="D166" s="2"/>
      <c r="E166" s="3"/>
      <c r="F166" s="3"/>
      <c r="G166" s="3"/>
      <c r="H166" s="3"/>
      <c r="I166" s="3"/>
      <c r="J166" s="3"/>
      <c r="K166" s="3"/>
      <c r="L166" s="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95" customHeight="1" x14ac:dyDescent="0.25">
      <c r="A167" s="2"/>
      <c r="B167" s="2"/>
      <c r="C167" s="3"/>
      <c r="D167" s="2"/>
      <c r="E167" s="3"/>
      <c r="F167" s="3"/>
      <c r="G167" s="3"/>
      <c r="H167" s="3"/>
      <c r="I167" s="3"/>
      <c r="J167" s="3"/>
      <c r="K167" s="3"/>
      <c r="L167" s="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95" customHeight="1" x14ac:dyDescent="0.25">
      <c r="A168" s="2"/>
      <c r="B168" s="2"/>
      <c r="C168" s="3"/>
      <c r="D168" s="2"/>
      <c r="E168" s="3"/>
      <c r="F168" s="3"/>
      <c r="G168" s="3"/>
      <c r="H168" s="3"/>
      <c r="I168" s="3"/>
      <c r="J168" s="3"/>
      <c r="K168" s="3"/>
      <c r="L168" s="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95" customHeight="1" x14ac:dyDescent="0.25">
      <c r="A169" s="2"/>
      <c r="B169" s="2"/>
      <c r="C169" s="3"/>
      <c r="D169" s="2"/>
      <c r="E169" s="3"/>
      <c r="F169" s="3"/>
      <c r="G169" s="3"/>
      <c r="H169" s="3"/>
      <c r="I169" s="3"/>
      <c r="J169" s="3"/>
      <c r="K169" s="3"/>
      <c r="L169" s="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95" customHeight="1" x14ac:dyDescent="0.25">
      <c r="A170" s="2"/>
      <c r="B170" s="2"/>
      <c r="C170" s="3"/>
      <c r="D170" s="2"/>
      <c r="E170" s="3"/>
      <c r="F170" s="3"/>
      <c r="G170" s="3"/>
      <c r="H170" s="3"/>
      <c r="I170" s="3"/>
      <c r="J170" s="3"/>
      <c r="K170" s="3"/>
      <c r="L170" s="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95" customHeight="1" x14ac:dyDescent="0.25">
      <c r="A171" s="2"/>
      <c r="B171" s="2"/>
      <c r="C171" s="3"/>
      <c r="D171" s="2"/>
      <c r="E171" s="3"/>
      <c r="F171" s="3"/>
      <c r="G171" s="3"/>
      <c r="H171" s="3"/>
      <c r="I171" s="3"/>
      <c r="J171" s="3"/>
      <c r="K171" s="3"/>
      <c r="L171" s="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95" customHeight="1" x14ac:dyDescent="0.25">
      <c r="A172" s="2"/>
      <c r="B172" s="2"/>
      <c r="C172" s="3"/>
      <c r="D172" s="2"/>
      <c r="E172" s="3"/>
      <c r="F172" s="3"/>
      <c r="G172" s="3"/>
      <c r="H172" s="3"/>
      <c r="I172" s="3"/>
      <c r="J172" s="3"/>
      <c r="K172" s="3"/>
      <c r="L172" s="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95" customHeight="1" x14ac:dyDescent="0.25">
      <c r="A173" s="2"/>
      <c r="B173" s="2"/>
      <c r="C173" s="3"/>
      <c r="D173" s="2"/>
      <c r="E173" s="3"/>
      <c r="F173" s="3"/>
      <c r="G173" s="3"/>
      <c r="H173" s="3"/>
      <c r="I173" s="3"/>
      <c r="J173" s="3"/>
      <c r="K173" s="3"/>
      <c r="L173" s="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95" customHeight="1" x14ac:dyDescent="0.25">
      <c r="A174" s="2"/>
      <c r="B174" s="2"/>
      <c r="C174" s="3"/>
      <c r="D174" s="2"/>
      <c r="E174" s="3"/>
      <c r="F174" s="3"/>
      <c r="G174" s="3"/>
      <c r="H174" s="3"/>
      <c r="I174" s="3"/>
      <c r="J174" s="3"/>
      <c r="K174" s="3"/>
      <c r="L174" s="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95" customHeight="1" x14ac:dyDescent="0.25">
      <c r="A175" s="2"/>
      <c r="B175" s="2"/>
      <c r="C175" s="3"/>
      <c r="D175" s="2"/>
      <c r="E175" s="3"/>
      <c r="F175" s="3"/>
      <c r="G175" s="3"/>
      <c r="H175" s="3"/>
      <c r="I175" s="3"/>
      <c r="J175" s="3"/>
      <c r="K175" s="3"/>
      <c r="L175" s="3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95" customHeight="1" x14ac:dyDescent="0.25">
      <c r="A176" s="2"/>
      <c r="B176" s="2"/>
      <c r="C176" s="3"/>
      <c r="D176" s="2"/>
      <c r="E176" s="3"/>
      <c r="F176" s="3"/>
      <c r="G176" s="3"/>
      <c r="H176" s="3"/>
      <c r="I176" s="3"/>
      <c r="J176" s="3"/>
      <c r="K176" s="3"/>
      <c r="L176" s="3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95" customHeight="1" x14ac:dyDescent="0.25">
      <c r="A177" s="2"/>
      <c r="B177" s="2"/>
      <c r="C177" s="3"/>
      <c r="D177" s="2"/>
      <c r="E177" s="3"/>
      <c r="F177" s="3"/>
      <c r="G177" s="3"/>
      <c r="H177" s="3"/>
      <c r="I177" s="3"/>
      <c r="J177" s="3"/>
      <c r="K177" s="3"/>
      <c r="L177" s="3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95" customHeight="1" x14ac:dyDescent="0.25">
      <c r="A178" s="2"/>
      <c r="B178" s="2"/>
      <c r="C178" s="3"/>
      <c r="D178" s="2"/>
      <c r="E178" s="3"/>
      <c r="F178" s="3"/>
      <c r="G178" s="3"/>
      <c r="H178" s="3"/>
      <c r="I178" s="3"/>
      <c r="J178" s="3"/>
      <c r="K178" s="3"/>
      <c r="L178" s="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95" customHeight="1" x14ac:dyDescent="0.25">
      <c r="A179" s="2"/>
      <c r="B179" s="2"/>
      <c r="C179" s="3"/>
      <c r="D179" s="2"/>
      <c r="E179" s="3"/>
      <c r="F179" s="3"/>
      <c r="G179" s="3"/>
      <c r="H179" s="3"/>
      <c r="I179" s="3"/>
      <c r="J179" s="3"/>
      <c r="K179" s="3"/>
      <c r="L179" s="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95" customHeight="1" x14ac:dyDescent="0.25">
      <c r="A180" s="2"/>
      <c r="B180" s="2"/>
      <c r="C180" s="3"/>
      <c r="D180" s="2"/>
      <c r="E180" s="3"/>
      <c r="F180" s="3"/>
      <c r="G180" s="3"/>
      <c r="H180" s="3"/>
      <c r="I180" s="3"/>
      <c r="J180" s="3"/>
      <c r="K180" s="3"/>
      <c r="L180" s="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95" customHeight="1" x14ac:dyDescent="0.25">
      <c r="A181" s="2"/>
      <c r="B181" s="2"/>
      <c r="C181" s="3"/>
      <c r="D181" s="2"/>
      <c r="E181" s="3"/>
      <c r="F181" s="3"/>
      <c r="G181" s="3"/>
      <c r="H181" s="3"/>
      <c r="I181" s="3"/>
      <c r="J181" s="3"/>
      <c r="K181" s="3"/>
      <c r="L181" s="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95" customHeight="1" x14ac:dyDescent="0.25">
      <c r="A182" s="2"/>
      <c r="B182" s="2"/>
      <c r="C182" s="3"/>
      <c r="D182" s="2"/>
      <c r="E182" s="3"/>
      <c r="F182" s="3"/>
      <c r="G182" s="3"/>
      <c r="H182" s="3"/>
      <c r="I182" s="3"/>
      <c r="J182" s="3"/>
      <c r="K182" s="3"/>
      <c r="L182" s="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95" customHeight="1" x14ac:dyDescent="0.25">
      <c r="A183" s="2"/>
      <c r="B183" s="2"/>
      <c r="C183" s="3"/>
      <c r="D183" s="2"/>
      <c r="E183" s="3"/>
      <c r="F183" s="3"/>
      <c r="G183" s="3"/>
      <c r="H183" s="3"/>
      <c r="I183" s="3"/>
      <c r="J183" s="3"/>
      <c r="K183" s="3"/>
      <c r="L183" s="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95" customHeight="1" x14ac:dyDescent="0.25">
      <c r="A184" s="2"/>
      <c r="B184" s="2"/>
      <c r="C184" s="3"/>
      <c r="D184" s="2"/>
      <c r="E184" s="3"/>
      <c r="F184" s="3"/>
      <c r="G184" s="3"/>
      <c r="H184" s="3"/>
      <c r="I184" s="3"/>
      <c r="J184" s="3"/>
      <c r="K184" s="3"/>
      <c r="L184" s="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95" customHeight="1" x14ac:dyDescent="0.25">
      <c r="A185" s="2"/>
      <c r="B185" s="2"/>
      <c r="C185" s="3"/>
      <c r="D185" s="2"/>
      <c r="E185" s="3"/>
      <c r="F185" s="3"/>
      <c r="G185" s="3"/>
      <c r="H185" s="3"/>
      <c r="I185" s="3"/>
      <c r="J185" s="3"/>
      <c r="K185" s="3"/>
      <c r="L185" s="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95" customHeight="1" x14ac:dyDescent="0.25">
      <c r="A186" s="2"/>
      <c r="B186" s="2"/>
      <c r="C186" s="3"/>
      <c r="D186" s="2"/>
      <c r="E186" s="3"/>
      <c r="F186" s="3"/>
      <c r="G186" s="3"/>
      <c r="H186" s="3"/>
      <c r="I186" s="3"/>
      <c r="J186" s="3"/>
      <c r="K186" s="3"/>
      <c r="L186" s="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95" customHeight="1" x14ac:dyDescent="0.25">
      <c r="A187" s="2"/>
      <c r="B187" s="2"/>
      <c r="C187" s="3"/>
      <c r="D187" s="2"/>
      <c r="E187" s="3"/>
      <c r="F187" s="3"/>
      <c r="G187" s="3"/>
      <c r="H187" s="3"/>
      <c r="I187" s="3"/>
      <c r="J187" s="3"/>
      <c r="K187" s="3"/>
      <c r="L187" s="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95" customHeight="1" x14ac:dyDescent="0.25">
      <c r="A188" s="2"/>
      <c r="B188" s="2"/>
      <c r="C188" s="3"/>
      <c r="D188" s="2"/>
      <c r="E188" s="3"/>
      <c r="F188" s="3"/>
      <c r="G188" s="3"/>
      <c r="H188" s="3"/>
      <c r="I188" s="3"/>
      <c r="J188" s="3"/>
      <c r="K188" s="3"/>
      <c r="L188" s="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95" customHeight="1" x14ac:dyDescent="0.25">
      <c r="A189" s="2"/>
      <c r="B189" s="2"/>
      <c r="C189" s="3"/>
      <c r="D189" s="2"/>
      <c r="E189" s="3"/>
      <c r="F189" s="3"/>
      <c r="G189" s="3"/>
      <c r="H189" s="3"/>
      <c r="I189" s="3"/>
      <c r="J189" s="3"/>
      <c r="K189" s="3"/>
      <c r="L189" s="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95" customHeight="1" x14ac:dyDescent="0.25">
      <c r="A190" s="2"/>
      <c r="B190" s="2"/>
      <c r="C190" s="3"/>
      <c r="D190" s="2"/>
      <c r="E190" s="3"/>
      <c r="F190" s="3"/>
      <c r="G190" s="3"/>
      <c r="H190" s="3"/>
      <c r="I190" s="3"/>
      <c r="J190" s="3"/>
      <c r="K190" s="3"/>
      <c r="L190" s="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95" customHeight="1" x14ac:dyDescent="0.25">
      <c r="A191" s="2"/>
      <c r="B191" s="2"/>
      <c r="C191" s="3"/>
      <c r="D191" s="2"/>
      <c r="E191" s="3"/>
      <c r="F191" s="3"/>
      <c r="G191" s="3"/>
      <c r="H191" s="3"/>
      <c r="I191" s="3"/>
      <c r="J191" s="3"/>
      <c r="K191" s="3"/>
      <c r="L191" s="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95" customHeight="1" x14ac:dyDescent="0.25">
      <c r="A192" s="2"/>
      <c r="B192" s="2"/>
      <c r="C192" s="3"/>
      <c r="D192" s="2"/>
      <c r="E192" s="3"/>
      <c r="F192" s="3"/>
      <c r="G192" s="3"/>
      <c r="H192" s="3"/>
      <c r="I192" s="3"/>
      <c r="J192" s="3"/>
      <c r="K192" s="3"/>
      <c r="L192" s="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95" customHeight="1" x14ac:dyDescent="0.25">
      <c r="A193" s="2"/>
      <c r="B193" s="2"/>
      <c r="C193" s="3"/>
      <c r="D193" s="2"/>
      <c r="E193" s="3"/>
      <c r="F193" s="3"/>
      <c r="G193" s="3"/>
      <c r="H193" s="3"/>
      <c r="I193" s="3"/>
      <c r="J193" s="3"/>
      <c r="K193" s="3"/>
      <c r="L193" s="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95" customHeight="1" x14ac:dyDescent="0.25">
      <c r="A194" s="2"/>
      <c r="B194" s="2"/>
      <c r="C194" s="3"/>
      <c r="D194" s="2"/>
      <c r="E194" s="3"/>
      <c r="F194" s="3"/>
      <c r="G194" s="3"/>
      <c r="H194" s="3"/>
      <c r="I194" s="3"/>
      <c r="J194" s="3"/>
      <c r="K194" s="3"/>
      <c r="L194" s="3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95" customHeight="1" x14ac:dyDescent="0.25">
      <c r="A195" s="2"/>
      <c r="B195" s="2"/>
      <c r="C195" s="3"/>
      <c r="D195" s="2"/>
      <c r="E195" s="3"/>
      <c r="F195" s="3"/>
      <c r="G195" s="3"/>
      <c r="H195" s="3"/>
      <c r="I195" s="3"/>
      <c r="J195" s="3"/>
      <c r="K195" s="3"/>
      <c r="L195" s="3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95" customHeight="1" x14ac:dyDescent="0.25">
      <c r="A196" s="2"/>
      <c r="B196" s="2"/>
      <c r="C196" s="3"/>
      <c r="D196" s="2"/>
      <c r="E196" s="3"/>
      <c r="F196" s="3"/>
      <c r="G196" s="3"/>
      <c r="H196" s="3"/>
      <c r="I196" s="3"/>
      <c r="J196" s="3"/>
      <c r="K196" s="3"/>
      <c r="L196" s="3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95" customHeight="1" x14ac:dyDescent="0.25">
      <c r="A197" s="2"/>
      <c r="B197" s="2"/>
      <c r="C197" s="3"/>
      <c r="D197" s="2"/>
      <c r="E197" s="3"/>
      <c r="F197" s="3"/>
      <c r="G197" s="3"/>
      <c r="H197" s="3"/>
      <c r="I197" s="3"/>
      <c r="J197" s="3"/>
      <c r="K197" s="3"/>
      <c r="L197" s="3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95" customHeight="1" x14ac:dyDescent="0.25">
      <c r="A198" s="2"/>
      <c r="B198" s="2"/>
      <c r="C198" s="3"/>
      <c r="D198" s="2"/>
      <c r="E198" s="3"/>
      <c r="F198" s="3"/>
      <c r="G198" s="3"/>
      <c r="H198" s="3"/>
      <c r="I198" s="3"/>
      <c r="J198" s="3"/>
      <c r="K198" s="3"/>
      <c r="L198" s="3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95" customHeight="1" x14ac:dyDescent="0.25">
      <c r="A199" s="2"/>
      <c r="B199" s="2"/>
      <c r="C199" s="3"/>
      <c r="D199" s="2"/>
      <c r="E199" s="3"/>
      <c r="F199" s="3"/>
      <c r="G199" s="3"/>
      <c r="H199" s="3"/>
      <c r="I199" s="3"/>
      <c r="J199" s="3"/>
      <c r="K199" s="3"/>
      <c r="L199" s="3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95" customHeight="1" x14ac:dyDescent="0.25">
      <c r="A200" s="2"/>
      <c r="B200" s="2"/>
      <c r="C200" s="3"/>
      <c r="D200" s="2"/>
      <c r="E200" s="3"/>
      <c r="F200" s="3"/>
      <c r="G200" s="3"/>
      <c r="H200" s="3"/>
      <c r="I200" s="3"/>
      <c r="J200" s="3"/>
      <c r="K200" s="3"/>
      <c r="L200" s="3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95" customHeight="1" x14ac:dyDescent="0.25">
      <c r="A201" s="2"/>
      <c r="B201" s="2"/>
      <c r="C201" s="3"/>
      <c r="D201" s="2"/>
      <c r="E201" s="3"/>
      <c r="F201" s="3"/>
      <c r="G201" s="3"/>
      <c r="H201" s="3"/>
      <c r="I201" s="3"/>
      <c r="J201" s="3"/>
      <c r="K201" s="3"/>
      <c r="L201" s="3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95" customHeight="1" x14ac:dyDescent="0.25">
      <c r="A202" s="2"/>
      <c r="B202" s="2"/>
      <c r="C202" s="3"/>
      <c r="D202" s="2"/>
      <c r="E202" s="3"/>
      <c r="F202" s="3"/>
      <c r="G202" s="3"/>
      <c r="H202" s="3"/>
      <c r="I202" s="3"/>
      <c r="J202" s="3"/>
      <c r="K202" s="3"/>
      <c r="L202" s="3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95" customHeight="1" x14ac:dyDescent="0.25">
      <c r="A203" s="2"/>
      <c r="B203" s="2"/>
      <c r="C203" s="3"/>
      <c r="D203" s="2"/>
      <c r="E203" s="3"/>
      <c r="F203" s="3"/>
      <c r="G203" s="3"/>
      <c r="H203" s="3"/>
      <c r="I203" s="3"/>
      <c r="J203" s="3"/>
      <c r="K203" s="3"/>
      <c r="L203" s="3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95" customHeight="1" x14ac:dyDescent="0.25">
      <c r="A204" s="2"/>
      <c r="B204" s="2"/>
      <c r="C204" s="3"/>
      <c r="D204" s="2"/>
      <c r="E204" s="3"/>
      <c r="F204" s="3"/>
      <c r="G204" s="3"/>
      <c r="H204" s="3"/>
      <c r="I204" s="3"/>
      <c r="J204" s="3"/>
      <c r="K204" s="3"/>
      <c r="L204" s="3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95" customHeight="1" x14ac:dyDescent="0.25">
      <c r="A205" s="2"/>
      <c r="B205" s="2"/>
      <c r="C205" s="3"/>
      <c r="D205" s="2"/>
      <c r="E205" s="3"/>
      <c r="F205" s="3"/>
      <c r="G205" s="3"/>
      <c r="H205" s="3"/>
      <c r="I205" s="3"/>
      <c r="J205" s="3"/>
      <c r="K205" s="3"/>
      <c r="L205" s="3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95" customHeight="1" x14ac:dyDescent="0.25">
      <c r="A206" s="2"/>
      <c r="B206" s="2"/>
      <c r="C206" s="3"/>
      <c r="D206" s="2"/>
      <c r="E206" s="3"/>
      <c r="F206" s="3"/>
      <c r="G206" s="3"/>
      <c r="H206" s="3"/>
      <c r="I206" s="3"/>
      <c r="J206" s="3"/>
      <c r="K206" s="3"/>
      <c r="L206" s="3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95" customHeight="1" x14ac:dyDescent="0.25">
      <c r="A207" s="2"/>
      <c r="B207" s="2"/>
      <c r="C207" s="3"/>
      <c r="D207" s="2"/>
      <c r="E207" s="3"/>
      <c r="F207" s="3"/>
      <c r="G207" s="3"/>
      <c r="H207" s="3"/>
      <c r="I207" s="3"/>
      <c r="J207" s="3"/>
      <c r="K207" s="3"/>
      <c r="L207" s="3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95" customHeight="1" x14ac:dyDescent="0.25">
      <c r="A208" s="2"/>
      <c r="B208" s="2"/>
      <c r="C208" s="3"/>
      <c r="D208" s="2"/>
      <c r="E208" s="3"/>
      <c r="F208" s="3"/>
      <c r="G208" s="3"/>
      <c r="H208" s="3"/>
      <c r="I208" s="3"/>
      <c r="J208" s="3"/>
      <c r="K208" s="3"/>
      <c r="L208" s="3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95" customHeight="1" x14ac:dyDescent="0.25">
      <c r="A209" s="2"/>
      <c r="B209" s="2"/>
      <c r="C209" s="3"/>
      <c r="D209" s="2"/>
      <c r="E209" s="3"/>
      <c r="F209" s="3"/>
      <c r="G209" s="3"/>
      <c r="H209" s="3"/>
      <c r="I209" s="3"/>
      <c r="J209" s="3"/>
      <c r="K209" s="3"/>
      <c r="L209" s="3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95" customHeight="1" x14ac:dyDescent="0.25">
      <c r="A210" s="2"/>
      <c r="B210" s="2"/>
      <c r="C210" s="3"/>
      <c r="D210" s="2"/>
      <c r="E210" s="3"/>
      <c r="F210" s="3"/>
      <c r="G210" s="3"/>
      <c r="H210" s="3"/>
      <c r="I210" s="3"/>
      <c r="J210" s="3"/>
      <c r="K210" s="3"/>
      <c r="L210" s="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95" customHeight="1" x14ac:dyDescent="0.25">
      <c r="A211" s="2"/>
      <c r="B211" s="2"/>
      <c r="C211" s="3"/>
      <c r="D211" s="2"/>
      <c r="E211" s="3"/>
      <c r="F211" s="3"/>
      <c r="G211" s="3"/>
      <c r="H211" s="3"/>
      <c r="I211" s="3"/>
      <c r="J211" s="3"/>
      <c r="K211" s="3"/>
      <c r="L211" s="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95" customHeight="1" x14ac:dyDescent="0.25">
      <c r="A212" s="2"/>
      <c r="B212" s="2"/>
      <c r="C212" s="3"/>
      <c r="D212" s="2"/>
      <c r="E212" s="3"/>
      <c r="F212" s="3"/>
      <c r="G212" s="3"/>
      <c r="H212" s="3"/>
      <c r="I212" s="3"/>
      <c r="J212" s="3"/>
      <c r="K212" s="3"/>
      <c r="L212" s="3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95" customHeight="1" x14ac:dyDescent="0.25">
      <c r="A213" s="2"/>
      <c r="B213" s="2"/>
      <c r="C213" s="3"/>
      <c r="D213" s="2"/>
      <c r="E213" s="3"/>
      <c r="F213" s="3"/>
      <c r="G213" s="3"/>
      <c r="H213" s="3"/>
      <c r="I213" s="3"/>
      <c r="J213" s="3"/>
      <c r="K213" s="3"/>
      <c r="L213" s="3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95" customHeight="1" x14ac:dyDescent="0.25">
      <c r="A214" s="2"/>
      <c r="B214" s="2"/>
      <c r="C214" s="3"/>
      <c r="D214" s="2"/>
      <c r="E214" s="3"/>
      <c r="F214" s="3"/>
      <c r="G214" s="3"/>
      <c r="H214" s="3"/>
      <c r="I214" s="3"/>
      <c r="J214" s="3"/>
      <c r="K214" s="3"/>
      <c r="L214" s="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95" customHeight="1" x14ac:dyDescent="0.25">
      <c r="A215" s="2"/>
      <c r="B215" s="2"/>
      <c r="C215" s="3"/>
      <c r="D215" s="2"/>
      <c r="E215" s="3"/>
      <c r="F215" s="3"/>
      <c r="G215" s="3"/>
      <c r="H215" s="3"/>
      <c r="I215" s="3"/>
      <c r="J215" s="3"/>
      <c r="K215" s="3"/>
      <c r="L215" s="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95" customHeight="1" x14ac:dyDescent="0.25">
      <c r="A216" s="2"/>
      <c r="B216" s="2"/>
      <c r="C216" s="3"/>
      <c r="D216" s="2"/>
      <c r="E216" s="3"/>
      <c r="F216" s="3"/>
      <c r="G216" s="3"/>
      <c r="H216" s="3"/>
      <c r="I216" s="3"/>
      <c r="J216" s="3"/>
      <c r="K216" s="3"/>
      <c r="L216" s="3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95" customHeight="1" x14ac:dyDescent="0.25">
      <c r="A217" s="2"/>
      <c r="B217" s="2"/>
      <c r="C217" s="3"/>
      <c r="D217" s="2"/>
      <c r="E217" s="3"/>
      <c r="F217" s="3"/>
      <c r="G217" s="3"/>
      <c r="H217" s="3"/>
      <c r="I217" s="3"/>
      <c r="J217" s="3"/>
      <c r="K217" s="3"/>
      <c r="L217" s="3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95" customHeight="1" x14ac:dyDescent="0.25">
      <c r="A218" s="2"/>
      <c r="B218" s="2"/>
      <c r="C218" s="3"/>
      <c r="D218" s="2"/>
      <c r="E218" s="3"/>
      <c r="F218" s="3"/>
      <c r="G218" s="3"/>
      <c r="H218" s="3"/>
      <c r="I218" s="3"/>
      <c r="J218" s="3"/>
      <c r="K218" s="3"/>
      <c r="L218" s="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95" customHeight="1" x14ac:dyDescent="0.25">
      <c r="A219" s="2"/>
      <c r="B219" s="2"/>
      <c r="C219" s="3"/>
      <c r="D219" s="2"/>
      <c r="E219" s="3"/>
      <c r="F219" s="3"/>
      <c r="G219" s="3"/>
      <c r="H219" s="3"/>
      <c r="I219" s="3"/>
      <c r="J219" s="3"/>
      <c r="K219" s="3"/>
      <c r="L219" s="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95" customHeight="1" x14ac:dyDescent="0.25">
      <c r="A220" s="2"/>
      <c r="B220" s="2"/>
      <c r="C220" s="3"/>
      <c r="D220" s="2"/>
      <c r="E220" s="3"/>
      <c r="F220" s="3"/>
      <c r="G220" s="3"/>
      <c r="H220" s="3"/>
      <c r="I220" s="3"/>
      <c r="J220" s="3"/>
      <c r="K220" s="3"/>
      <c r="L220" s="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95" customHeight="1" x14ac:dyDescent="0.25">
      <c r="A221" s="2"/>
      <c r="B221" s="2"/>
      <c r="C221" s="3"/>
      <c r="D221" s="2"/>
      <c r="E221" s="3"/>
      <c r="F221" s="3"/>
      <c r="G221" s="3"/>
      <c r="H221" s="3"/>
      <c r="I221" s="3"/>
      <c r="J221" s="3"/>
      <c r="K221" s="3"/>
      <c r="L221" s="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95" customHeight="1" x14ac:dyDescent="0.25">
      <c r="A222" s="2"/>
      <c r="B222" s="2"/>
      <c r="C222" s="3"/>
      <c r="D222" s="2"/>
      <c r="E222" s="3"/>
      <c r="F222" s="3"/>
      <c r="G222" s="3"/>
      <c r="H222" s="3"/>
      <c r="I222" s="3"/>
      <c r="J222" s="3"/>
      <c r="K222" s="3"/>
      <c r="L222" s="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95" customHeight="1" x14ac:dyDescent="0.25">
      <c r="A223" s="2"/>
      <c r="B223" s="2"/>
      <c r="C223" s="3"/>
      <c r="D223" s="2"/>
      <c r="E223" s="3"/>
      <c r="F223" s="3"/>
      <c r="G223" s="3"/>
      <c r="H223" s="3"/>
      <c r="I223" s="3"/>
      <c r="J223" s="3"/>
      <c r="K223" s="3"/>
      <c r="L223" s="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95" customHeight="1" x14ac:dyDescent="0.25">
      <c r="A224" s="2"/>
      <c r="B224" s="2"/>
      <c r="C224" s="3"/>
      <c r="D224" s="2"/>
      <c r="E224" s="3"/>
      <c r="F224" s="3"/>
      <c r="G224" s="3"/>
      <c r="H224" s="3"/>
      <c r="I224" s="3"/>
      <c r="J224" s="3"/>
      <c r="K224" s="3"/>
      <c r="L224" s="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95" customHeight="1" x14ac:dyDescent="0.25">
      <c r="A225" s="2"/>
      <c r="B225" s="2"/>
      <c r="C225" s="3"/>
      <c r="D225" s="2"/>
      <c r="E225" s="3"/>
      <c r="F225" s="3"/>
      <c r="G225" s="3"/>
      <c r="H225" s="3"/>
      <c r="I225" s="3"/>
      <c r="J225" s="3"/>
      <c r="K225" s="3"/>
      <c r="L225" s="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95" customHeight="1" x14ac:dyDescent="0.25">
      <c r="A226" s="2"/>
      <c r="B226" s="2"/>
      <c r="C226" s="3"/>
      <c r="D226" s="2"/>
      <c r="E226" s="3"/>
      <c r="F226" s="3"/>
      <c r="G226" s="3"/>
      <c r="H226" s="3"/>
      <c r="I226" s="3"/>
      <c r="J226" s="3"/>
      <c r="K226" s="3"/>
      <c r="L226" s="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95" customHeight="1" x14ac:dyDescent="0.25">
      <c r="A227" s="2"/>
      <c r="B227" s="2"/>
      <c r="C227" s="3"/>
      <c r="D227" s="2"/>
      <c r="E227" s="3"/>
      <c r="F227" s="3"/>
      <c r="G227" s="3"/>
      <c r="H227" s="3"/>
      <c r="I227" s="3"/>
      <c r="J227" s="3"/>
      <c r="K227" s="3"/>
      <c r="L227" s="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95" customHeight="1" x14ac:dyDescent="0.25">
      <c r="A228" s="2"/>
      <c r="B228" s="2"/>
      <c r="C228" s="3"/>
      <c r="D228" s="2"/>
      <c r="E228" s="3"/>
      <c r="F228" s="3"/>
      <c r="G228" s="3"/>
      <c r="H228" s="3"/>
      <c r="I228" s="3"/>
      <c r="J228" s="3"/>
      <c r="K228" s="3"/>
      <c r="L228" s="3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95" customHeight="1" x14ac:dyDescent="0.25">
      <c r="A229" s="2"/>
      <c r="B229" s="2"/>
      <c r="C229" s="3"/>
      <c r="D229" s="2"/>
      <c r="E229" s="3"/>
      <c r="F229" s="3"/>
      <c r="G229" s="3"/>
      <c r="H229" s="3"/>
      <c r="I229" s="3"/>
      <c r="J229" s="3"/>
      <c r="K229" s="3"/>
      <c r="L229" s="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95" customHeight="1" x14ac:dyDescent="0.25">
      <c r="A230" s="2"/>
      <c r="B230" s="2"/>
      <c r="C230" s="3"/>
      <c r="D230" s="2"/>
      <c r="E230" s="3"/>
      <c r="F230" s="3"/>
      <c r="G230" s="3"/>
      <c r="H230" s="3"/>
      <c r="I230" s="3"/>
      <c r="J230" s="3"/>
      <c r="K230" s="3"/>
      <c r="L230" s="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95" customHeight="1" x14ac:dyDescent="0.25">
      <c r="A231" s="2"/>
      <c r="B231" s="2"/>
      <c r="C231" s="3"/>
      <c r="D231" s="2"/>
      <c r="E231" s="3"/>
      <c r="F231" s="3"/>
      <c r="G231" s="3"/>
      <c r="H231" s="3"/>
      <c r="I231" s="3"/>
      <c r="J231" s="3"/>
      <c r="K231" s="3"/>
      <c r="L231" s="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95" customHeight="1" x14ac:dyDescent="0.25">
      <c r="A232" s="2"/>
      <c r="B232" s="2"/>
      <c r="C232" s="3"/>
      <c r="D232" s="2"/>
      <c r="E232" s="3"/>
      <c r="F232" s="3"/>
      <c r="G232" s="3"/>
      <c r="H232" s="3"/>
      <c r="I232" s="3"/>
      <c r="J232" s="3"/>
      <c r="K232" s="3"/>
      <c r="L232" s="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95" customHeight="1" x14ac:dyDescent="0.25">
      <c r="A233" s="2"/>
      <c r="B233" s="2"/>
      <c r="C233" s="3"/>
      <c r="D233" s="2"/>
      <c r="E233" s="3"/>
      <c r="F233" s="3"/>
      <c r="G233" s="3"/>
      <c r="H233" s="3"/>
      <c r="I233" s="3"/>
      <c r="J233" s="3"/>
      <c r="K233" s="3"/>
      <c r="L233" s="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95" customHeight="1" x14ac:dyDescent="0.25">
      <c r="A234" s="2"/>
      <c r="B234" s="2"/>
      <c r="C234" s="3"/>
      <c r="D234" s="2"/>
      <c r="E234" s="3"/>
      <c r="F234" s="3"/>
      <c r="G234" s="3"/>
      <c r="H234" s="3"/>
      <c r="I234" s="3"/>
      <c r="J234" s="3"/>
      <c r="K234" s="3"/>
      <c r="L234" s="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95" customHeight="1" x14ac:dyDescent="0.25">
      <c r="A235" s="2"/>
      <c r="B235" s="2"/>
      <c r="C235" s="3"/>
      <c r="D235" s="2"/>
      <c r="E235" s="3"/>
      <c r="F235" s="3"/>
      <c r="G235" s="3"/>
      <c r="H235" s="3"/>
      <c r="I235" s="3"/>
      <c r="J235" s="3"/>
      <c r="K235" s="3"/>
      <c r="L235" s="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95" customHeight="1" x14ac:dyDescent="0.25">
      <c r="A236" s="2"/>
      <c r="B236" s="2"/>
      <c r="C236" s="3"/>
      <c r="D236" s="2"/>
      <c r="E236" s="3"/>
      <c r="F236" s="3"/>
      <c r="G236" s="3"/>
      <c r="H236" s="3"/>
      <c r="I236" s="3"/>
      <c r="J236" s="3"/>
      <c r="K236" s="3"/>
      <c r="L236" s="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95" customHeight="1" x14ac:dyDescent="0.25">
      <c r="A237" s="2"/>
      <c r="B237" s="2"/>
      <c r="C237" s="3"/>
      <c r="D237" s="2"/>
      <c r="E237" s="3"/>
      <c r="F237" s="3"/>
      <c r="G237" s="3"/>
      <c r="H237" s="3"/>
      <c r="I237" s="3"/>
      <c r="J237" s="3"/>
      <c r="K237" s="3"/>
      <c r="L237" s="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95" customHeight="1" x14ac:dyDescent="0.25">
      <c r="A238" s="2"/>
      <c r="B238" s="2"/>
      <c r="C238" s="3"/>
      <c r="D238" s="2"/>
      <c r="E238" s="3"/>
      <c r="F238" s="3"/>
      <c r="G238" s="3"/>
      <c r="H238" s="3"/>
      <c r="I238" s="3"/>
      <c r="J238" s="3"/>
      <c r="K238" s="3"/>
      <c r="L238" s="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95" customHeight="1" x14ac:dyDescent="0.25">
      <c r="A239" s="2"/>
      <c r="B239" s="2"/>
      <c r="C239" s="3"/>
      <c r="D239" s="2"/>
      <c r="E239" s="3"/>
      <c r="F239" s="3"/>
      <c r="G239" s="3"/>
      <c r="H239" s="3"/>
      <c r="I239" s="3"/>
      <c r="J239" s="3"/>
      <c r="K239" s="3"/>
      <c r="L239" s="3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95" customHeight="1" x14ac:dyDescent="0.25">
      <c r="A240" s="2"/>
      <c r="B240" s="2"/>
      <c r="C240" s="3"/>
      <c r="D240" s="2"/>
      <c r="E240" s="3"/>
      <c r="F240" s="3"/>
      <c r="G240" s="3"/>
      <c r="H240" s="3"/>
      <c r="I240" s="3"/>
      <c r="J240" s="3"/>
      <c r="K240" s="3"/>
      <c r="L240" s="3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95" customHeight="1" x14ac:dyDescent="0.25">
      <c r="A241" s="2"/>
      <c r="B241" s="2"/>
      <c r="C241" s="3"/>
      <c r="D241" s="2"/>
      <c r="E241" s="3"/>
      <c r="F241" s="3"/>
      <c r="G241" s="3"/>
      <c r="H241" s="3"/>
      <c r="I241" s="3"/>
      <c r="J241" s="3"/>
      <c r="K241" s="3"/>
      <c r="L241" s="3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95" customHeight="1" x14ac:dyDescent="0.25">
      <c r="A242" s="2"/>
      <c r="B242" s="2"/>
      <c r="C242" s="3"/>
      <c r="D242" s="2"/>
      <c r="E242" s="3"/>
      <c r="F242" s="3"/>
      <c r="G242" s="3"/>
      <c r="H242" s="3"/>
      <c r="I242" s="3"/>
      <c r="J242" s="3"/>
      <c r="K242" s="3"/>
      <c r="L242" s="3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95" customHeight="1" x14ac:dyDescent="0.25">
      <c r="A243" s="2"/>
      <c r="B243" s="2"/>
      <c r="C243" s="3"/>
      <c r="D243" s="2"/>
      <c r="E243" s="3"/>
      <c r="F243" s="3"/>
      <c r="G243" s="3"/>
      <c r="H243" s="3"/>
      <c r="I243" s="3"/>
      <c r="J243" s="3"/>
      <c r="K243" s="3"/>
      <c r="L243" s="3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95" customHeight="1" x14ac:dyDescent="0.25">
      <c r="A244" s="2"/>
      <c r="B244" s="2"/>
      <c r="C244" s="3"/>
      <c r="D244" s="2"/>
      <c r="E244" s="3"/>
      <c r="F244" s="3"/>
      <c r="G244" s="3"/>
      <c r="H244" s="3"/>
      <c r="I244" s="3"/>
      <c r="J244" s="3"/>
      <c r="K244" s="3"/>
      <c r="L244" s="3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95" customHeight="1" x14ac:dyDescent="0.25">
      <c r="A245" s="2"/>
      <c r="B245" s="2"/>
      <c r="C245" s="3"/>
      <c r="D245" s="2"/>
      <c r="E245" s="3"/>
      <c r="F245" s="3"/>
      <c r="G245" s="3"/>
      <c r="H245" s="3"/>
      <c r="I245" s="3"/>
      <c r="J245" s="3"/>
      <c r="K245" s="3"/>
      <c r="L245" s="3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95" customHeight="1" x14ac:dyDescent="0.25">
      <c r="A246" s="2"/>
      <c r="B246" s="2"/>
      <c r="C246" s="3"/>
      <c r="D246" s="2"/>
      <c r="E246" s="3"/>
      <c r="F246" s="3"/>
      <c r="G246" s="3"/>
      <c r="H246" s="3"/>
      <c r="I246" s="3"/>
      <c r="J246" s="3"/>
      <c r="K246" s="3"/>
      <c r="L246" s="3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95" customHeight="1" x14ac:dyDescent="0.25">
      <c r="A247" s="2"/>
      <c r="B247" s="2"/>
      <c r="C247" s="3"/>
      <c r="D247" s="2"/>
      <c r="E247" s="3"/>
      <c r="F247" s="3"/>
      <c r="G247" s="3"/>
      <c r="H247" s="3"/>
      <c r="I247" s="3"/>
      <c r="J247" s="3"/>
      <c r="K247" s="3"/>
      <c r="L247" s="3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95" customHeight="1" x14ac:dyDescent="0.25">
      <c r="A248" s="2"/>
      <c r="B248" s="2"/>
      <c r="C248" s="3"/>
      <c r="D248" s="2"/>
      <c r="E248" s="3"/>
      <c r="F248" s="3"/>
      <c r="G248" s="3"/>
      <c r="H248" s="3"/>
      <c r="I248" s="3"/>
      <c r="J248" s="3"/>
      <c r="K248" s="3"/>
      <c r="L248" s="3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95" customHeight="1" x14ac:dyDescent="0.25">
      <c r="A249" s="2"/>
      <c r="B249" s="2"/>
      <c r="C249" s="3"/>
      <c r="D249" s="2"/>
      <c r="E249" s="3"/>
      <c r="F249" s="3"/>
      <c r="G249" s="3"/>
      <c r="H249" s="3"/>
      <c r="I249" s="3"/>
      <c r="J249" s="3"/>
      <c r="K249" s="3"/>
      <c r="L249" s="3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95" customHeight="1" x14ac:dyDescent="0.25">
      <c r="A250" s="2"/>
      <c r="B250" s="2"/>
      <c r="C250" s="3"/>
      <c r="D250" s="2"/>
      <c r="E250" s="3"/>
      <c r="F250" s="3"/>
      <c r="G250" s="3"/>
      <c r="H250" s="3"/>
      <c r="I250" s="3"/>
      <c r="J250" s="3"/>
      <c r="K250" s="3"/>
      <c r="L250" s="3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95" customHeight="1" x14ac:dyDescent="0.25">
      <c r="A251" s="2"/>
      <c r="B251" s="2"/>
      <c r="C251" s="3"/>
      <c r="D251" s="2"/>
      <c r="E251" s="3"/>
      <c r="F251" s="3"/>
      <c r="G251" s="3"/>
      <c r="H251" s="3"/>
      <c r="I251" s="3"/>
      <c r="J251" s="3"/>
      <c r="K251" s="3"/>
      <c r="L251" s="3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95" customHeight="1" x14ac:dyDescent="0.25">
      <c r="A252" s="2"/>
      <c r="B252" s="2"/>
      <c r="C252" s="3"/>
      <c r="D252" s="2"/>
      <c r="E252" s="3"/>
      <c r="F252" s="3"/>
      <c r="G252" s="3"/>
      <c r="H252" s="3"/>
      <c r="I252" s="3"/>
      <c r="J252" s="3"/>
      <c r="K252" s="3"/>
      <c r="L252" s="3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95" customHeight="1" x14ac:dyDescent="0.25">
      <c r="A253" s="2"/>
      <c r="B253" s="2"/>
      <c r="C253" s="3"/>
      <c r="D253" s="2"/>
      <c r="E253" s="3"/>
      <c r="F253" s="3"/>
      <c r="G253" s="3"/>
      <c r="H253" s="3"/>
      <c r="I253" s="3"/>
      <c r="J253" s="3"/>
      <c r="K253" s="3"/>
      <c r="L253" s="3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95" customHeight="1" x14ac:dyDescent="0.25">
      <c r="A254" s="2"/>
      <c r="B254" s="2"/>
      <c r="C254" s="3"/>
      <c r="D254" s="2"/>
      <c r="E254" s="3"/>
      <c r="F254" s="3"/>
      <c r="G254" s="3"/>
      <c r="H254" s="3"/>
      <c r="I254" s="3"/>
      <c r="J254" s="3"/>
      <c r="K254" s="3"/>
      <c r="L254" s="3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95" customHeight="1" x14ac:dyDescent="0.25">
      <c r="A255" s="2"/>
      <c r="B255" s="2"/>
      <c r="C255" s="3"/>
      <c r="D255" s="2"/>
      <c r="E255" s="3"/>
      <c r="F255" s="3"/>
      <c r="G255" s="3"/>
      <c r="H255" s="3"/>
      <c r="I255" s="3"/>
      <c r="J255" s="3"/>
      <c r="K255" s="3"/>
      <c r="L255" s="3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95" customHeight="1" x14ac:dyDescent="0.25">
      <c r="A256" s="2"/>
      <c r="B256" s="2"/>
      <c r="C256" s="3"/>
      <c r="D256" s="2"/>
      <c r="E256" s="3"/>
      <c r="F256" s="3"/>
      <c r="G256" s="3"/>
      <c r="H256" s="3"/>
      <c r="I256" s="3"/>
      <c r="J256" s="3"/>
      <c r="K256" s="3"/>
      <c r="L256" s="3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95" customHeight="1" x14ac:dyDescent="0.25">
      <c r="A257" s="2"/>
      <c r="B257" s="2"/>
      <c r="C257" s="3"/>
      <c r="D257" s="2"/>
      <c r="E257" s="3"/>
      <c r="F257" s="3"/>
      <c r="G257" s="3"/>
      <c r="H257" s="3"/>
      <c r="I257" s="3"/>
      <c r="J257" s="3"/>
      <c r="K257" s="3"/>
      <c r="L257" s="3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95" customHeight="1" x14ac:dyDescent="0.25">
      <c r="A258" s="2"/>
      <c r="B258" s="2"/>
      <c r="C258" s="3"/>
      <c r="D258" s="2"/>
      <c r="E258" s="3"/>
      <c r="F258" s="3"/>
      <c r="G258" s="3"/>
      <c r="H258" s="3"/>
      <c r="I258" s="3"/>
      <c r="J258" s="3"/>
      <c r="K258" s="3"/>
      <c r="L258" s="3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95" customHeight="1" x14ac:dyDescent="0.25">
      <c r="A259" s="2"/>
      <c r="B259" s="2"/>
      <c r="C259" s="3"/>
      <c r="D259" s="2"/>
      <c r="E259" s="3"/>
      <c r="F259" s="3"/>
      <c r="G259" s="3"/>
      <c r="H259" s="3"/>
      <c r="I259" s="3"/>
      <c r="J259" s="3"/>
      <c r="K259" s="3"/>
      <c r="L259" s="3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95" customHeight="1" x14ac:dyDescent="0.25">
      <c r="A260" s="2"/>
      <c r="B260" s="2"/>
      <c r="C260" s="3"/>
      <c r="D260" s="2"/>
      <c r="E260" s="3"/>
      <c r="F260" s="3"/>
      <c r="G260" s="3"/>
      <c r="H260" s="3"/>
      <c r="I260" s="3"/>
      <c r="J260" s="3"/>
      <c r="K260" s="3"/>
      <c r="L260" s="3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95" customHeight="1" x14ac:dyDescent="0.25">
      <c r="A261" s="2"/>
      <c r="B261" s="2"/>
      <c r="C261" s="3"/>
      <c r="D261" s="2"/>
      <c r="E261" s="3"/>
      <c r="F261" s="3"/>
      <c r="G261" s="3"/>
      <c r="H261" s="3"/>
      <c r="I261" s="3"/>
      <c r="J261" s="3"/>
      <c r="K261" s="3"/>
      <c r="L261" s="3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95" customHeight="1" x14ac:dyDescent="0.25">
      <c r="A262" s="2"/>
      <c r="B262" s="2"/>
      <c r="C262" s="3"/>
      <c r="D262" s="2"/>
      <c r="E262" s="3"/>
      <c r="F262" s="3"/>
      <c r="G262" s="3"/>
      <c r="H262" s="3"/>
      <c r="I262" s="3"/>
      <c r="J262" s="3"/>
      <c r="K262" s="3"/>
      <c r="L262" s="3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95" customHeight="1" x14ac:dyDescent="0.25">
      <c r="A263" s="2"/>
      <c r="B263" s="2"/>
      <c r="C263" s="3"/>
      <c r="D263" s="2"/>
      <c r="E263" s="3"/>
      <c r="F263" s="3"/>
      <c r="G263" s="3"/>
      <c r="H263" s="3"/>
      <c r="I263" s="3"/>
      <c r="J263" s="3"/>
      <c r="K263" s="3"/>
      <c r="L263" s="3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95" customHeight="1" x14ac:dyDescent="0.25">
      <c r="A264" s="2"/>
      <c r="B264" s="2"/>
      <c r="C264" s="3"/>
      <c r="D264" s="2"/>
      <c r="E264" s="3"/>
      <c r="F264" s="3"/>
      <c r="G264" s="3"/>
      <c r="H264" s="3"/>
      <c r="I264" s="3"/>
      <c r="J264" s="3"/>
      <c r="K264" s="3"/>
      <c r="L264" s="3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95" customHeight="1" x14ac:dyDescent="0.25">
      <c r="A265" s="2"/>
      <c r="B265" s="2"/>
      <c r="C265" s="3"/>
      <c r="D265" s="2"/>
      <c r="E265" s="3"/>
      <c r="F265" s="3"/>
      <c r="G265" s="3"/>
      <c r="H265" s="3"/>
      <c r="I265" s="3"/>
      <c r="J265" s="3"/>
      <c r="K265" s="3"/>
      <c r="L265" s="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95" customHeight="1" x14ac:dyDescent="0.25">
      <c r="A266" s="2"/>
      <c r="B266" s="2"/>
      <c r="C266" s="3"/>
      <c r="D266" s="2"/>
      <c r="E266" s="3"/>
      <c r="F266" s="3"/>
      <c r="G266" s="3"/>
      <c r="H266" s="3"/>
      <c r="I266" s="3"/>
      <c r="J266" s="3"/>
      <c r="K266" s="3"/>
      <c r="L266" s="3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95" customHeight="1" x14ac:dyDescent="0.25">
      <c r="A267" s="2"/>
      <c r="B267" s="2"/>
      <c r="C267" s="3"/>
      <c r="D267" s="2"/>
      <c r="E267" s="3"/>
      <c r="F267" s="3"/>
      <c r="G267" s="3"/>
      <c r="H267" s="3"/>
      <c r="I267" s="3"/>
      <c r="J267" s="3"/>
      <c r="K267" s="3"/>
      <c r="L267" s="3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95" customHeight="1" x14ac:dyDescent="0.25">
      <c r="A268" s="2"/>
      <c r="B268" s="2"/>
      <c r="C268" s="3"/>
      <c r="D268" s="2"/>
      <c r="E268" s="3"/>
      <c r="F268" s="3"/>
      <c r="G268" s="3"/>
      <c r="H268" s="3"/>
      <c r="I268" s="3"/>
      <c r="J268" s="3"/>
      <c r="K268" s="3"/>
      <c r="L268" s="3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95" customHeight="1" x14ac:dyDescent="0.25">
      <c r="A269" s="2"/>
      <c r="B269" s="2"/>
      <c r="C269" s="3"/>
      <c r="D269" s="2"/>
      <c r="E269" s="3"/>
      <c r="F269" s="3"/>
      <c r="G269" s="3"/>
      <c r="H269" s="3"/>
      <c r="I269" s="3"/>
      <c r="J269" s="3"/>
      <c r="K269" s="3"/>
      <c r="L269" s="3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95" customHeight="1" x14ac:dyDescent="0.25">
      <c r="A270" s="2"/>
      <c r="B270" s="2"/>
      <c r="C270" s="3"/>
      <c r="D270" s="2"/>
      <c r="E270" s="3"/>
      <c r="F270" s="3"/>
      <c r="G270" s="3"/>
      <c r="H270" s="3"/>
      <c r="I270" s="3"/>
      <c r="J270" s="3"/>
      <c r="K270" s="3"/>
      <c r="L270" s="3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95" customHeight="1" x14ac:dyDescent="0.25">
      <c r="A271" s="2"/>
      <c r="B271" s="2"/>
      <c r="C271" s="3"/>
      <c r="D271" s="2"/>
      <c r="E271" s="3"/>
      <c r="F271" s="3"/>
      <c r="G271" s="3"/>
      <c r="H271" s="3"/>
      <c r="I271" s="3"/>
      <c r="J271" s="3"/>
      <c r="K271" s="3"/>
      <c r="L271" s="3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95" customHeight="1" x14ac:dyDescent="0.25">
      <c r="A272" s="2"/>
      <c r="B272" s="2"/>
      <c r="C272" s="3"/>
      <c r="D272" s="2"/>
      <c r="E272" s="3"/>
      <c r="F272" s="3"/>
      <c r="G272" s="3"/>
      <c r="H272" s="3"/>
      <c r="I272" s="3"/>
      <c r="J272" s="3"/>
      <c r="K272" s="3"/>
      <c r="L272" s="3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95" customHeight="1" x14ac:dyDescent="0.25">
      <c r="A273" s="2"/>
      <c r="B273" s="2"/>
      <c r="C273" s="3"/>
      <c r="D273" s="2"/>
      <c r="E273" s="3"/>
      <c r="F273" s="3"/>
      <c r="G273" s="3"/>
      <c r="H273" s="3"/>
      <c r="I273" s="3"/>
      <c r="J273" s="3"/>
      <c r="K273" s="3"/>
      <c r="L273" s="3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95" customHeight="1" x14ac:dyDescent="0.25">
      <c r="A274" s="2"/>
      <c r="B274" s="2"/>
      <c r="C274" s="3"/>
      <c r="D274" s="2"/>
      <c r="E274" s="3"/>
      <c r="F274" s="3"/>
      <c r="G274" s="3"/>
      <c r="H274" s="3"/>
      <c r="I274" s="3"/>
      <c r="J274" s="3"/>
      <c r="K274" s="3"/>
      <c r="L274" s="3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95" customHeight="1" x14ac:dyDescent="0.25">
      <c r="A275" s="2"/>
      <c r="B275" s="2"/>
      <c r="C275" s="3"/>
      <c r="D275" s="2"/>
      <c r="E275" s="3"/>
      <c r="F275" s="3"/>
      <c r="G275" s="3"/>
      <c r="H275" s="3"/>
      <c r="I275" s="3"/>
      <c r="J275" s="3"/>
      <c r="K275" s="3"/>
      <c r="L275" s="3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95" customHeight="1" x14ac:dyDescent="0.25">
      <c r="A276" s="2"/>
      <c r="B276" s="2"/>
      <c r="C276" s="3"/>
      <c r="D276" s="2"/>
      <c r="E276" s="3"/>
      <c r="F276" s="3"/>
      <c r="G276" s="3"/>
      <c r="H276" s="3"/>
      <c r="I276" s="3"/>
      <c r="J276" s="3"/>
      <c r="K276" s="3"/>
      <c r="L276" s="3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95" customHeight="1" x14ac:dyDescent="0.25">
      <c r="A277" s="2"/>
      <c r="B277" s="2"/>
      <c r="C277" s="3"/>
      <c r="D277" s="2"/>
      <c r="E277" s="3"/>
      <c r="F277" s="3"/>
      <c r="G277" s="3"/>
      <c r="H277" s="3"/>
      <c r="I277" s="3"/>
      <c r="J277" s="3"/>
      <c r="K277" s="3"/>
      <c r="L277" s="3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95" customHeight="1" x14ac:dyDescent="0.25">
      <c r="A278" s="2"/>
      <c r="B278" s="2"/>
      <c r="C278" s="3"/>
      <c r="D278" s="2"/>
      <c r="E278" s="3"/>
      <c r="F278" s="3"/>
      <c r="G278" s="3"/>
      <c r="H278" s="3"/>
      <c r="I278" s="3"/>
      <c r="J278" s="3"/>
      <c r="K278" s="3"/>
      <c r="L278" s="3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95" customHeight="1" x14ac:dyDescent="0.25">
      <c r="A279" s="2"/>
      <c r="B279" s="2"/>
      <c r="C279" s="3"/>
      <c r="D279" s="2"/>
      <c r="E279" s="3"/>
      <c r="F279" s="3"/>
      <c r="G279" s="3"/>
      <c r="H279" s="3"/>
      <c r="I279" s="3"/>
      <c r="J279" s="3"/>
      <c r="K279" s="3"/>
      <c r="L279" s="3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95" customHeight="1" x14ac:dyDescent="0.25">
      <c r="A280" s="2"/>
      <c r="B280" s="2"/>
      <c r="C280" s="3"/>
      <c r="D280" s="2"/>
      <c r="E280" s="3"/>
      <c r="F280" s="3"/>
      <c r="G280" s="3"/>
      <c r="H280" s="3"/>
      <c r="I280" s="3"/>
      <c r="J280" s="3"/>
      <c r="K280" s="3"/>
      <c r="L280" s="3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95" customHeight="1" x14ac:dyDescent="0.25">
      <c r="A281" s="2"/>
      <c r="B281" s="2"/>
      <c r="C281" s="3"/>
      <c r="D281" s="2"/>
      <c r="E281" s="3"/>
      <c r="F281" s="3"/>
      <c r="G281" s="3"/>
      <c r="H281" s="3"/>
      <c r="I281" s="3"/>
      <c r="J281" s="3"/>
      <c r="K281" s="3"/>
      <c r="L281" s="3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95" customHeight="1" x14ac:dyDescent="0.25">
      <c r="A282" s="2"/>
      <c r="B282" s="2"/>
      <c r="C282" s="3"/>
      <c r="D282" s="2"/>
      <c r="E282" s="3"/>
      <c r="F282" s="3"/>
      <c r="G282" s="3"/>
      <c r="H282" s="3"/>
      <c r="I282" s="3"/>
      <c r="J282" s="3"/>
      <c r="K282" s="3"/>
      <c r="L282" s="3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95" customHeight="1" x14ac:dyDescent="0.25">
      <c r="A283" s="2"/>
      <c r="B283" s="2"/>
      <c r="C283" s="3"/>
      <c r="D283" s="2"/>
      <c r="E283" s="3"/>
      <c r="F283" s="3"/>
      <c r="G283" s="3"/>
      <c r="H283" s="3"/>
      <c r="I283" s="3"/>
      <c r="J283" s="3"/>
      <c r="K283" s="3"/>
      <c r="L283" s="3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95" customHeight="1" x14ac:dyDescent="0.25">
      <c r="A284" s="2"/>
      <c r="B284" s="2"/>
      <c r="C284" s="3"/>
      <c r="D284" s="2"/>
      <c r="E284" s="3"/>
      <c r="F284" s="3"/>
      <c r="G284" s="3"/>
      <c r="H284" s="3"/>
      <c r="I284" s="3"/>
      <c r="J284" s="3"/>
      <c r="K284" s="3"/>
      <c r="L284" s="3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95" customHeight="1" x14ac:dyDescent="0.25">
      <c r="A285" s="2"/>
      <c r="B285" s="2"/>
      <c r="C285" s="3"/>
      <c r="D285" s="2"/>
      <c r="E285" s="3"/>
      <c r="F285" s="3"/>
      <c r="G285" s="3"/>
      <c r="H285" s="3"/>
      <c r="I285" s="3"/>
      <c r="J285" s="3"/>
      <c r="K285" s="3"/>
      <c r="L285" s="3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95" customHeight="1" x14ac:dyDescent="0.25">
      <c r="A286" s="2"/>
      <c r="B286" s="2"/>
      <c r="C286" s="3"/>
      <c r="D286" s="2"/>
      <c r="E286" s="3"/>
      <c r="F286" s="3"/>
      <c r="G286" s="3"/>
      <c r="H286" s="3"/>
      <c r="I286" s="3"/>
      <c r="J286" s="3"/>
      <c r="K286" s="3"/>
      <c r="L286" s="3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95" customHeight="1" x14ac:dyDescent="0.25">
      <c r="A287" s="2"/>
      <c r="B287" s="2"/>
      <c r="C287" s="3"/>
      <c r="D287" s="2"/>
      <c r="E287" s="3"/>
      <c r="F287" s="3"/>
      <c r="G287" s="3"/>
      <c r="H287" s="3"/>
      <c r="I287" s="3"/>
      <c r="J287" s="3"/>
      <c r="K287" s="3"/>
      <c r="L287" s="3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95" customHeight="1" x14ac:dyDescent="0.25">
      <c r="A288" s="2"/>
      <c r="B288" s="2"/>
      <c r="C288" s="3"/>
      <c r="D288" s="2"/>
      <c r="E288" s="3"/>
      <c r="F288" s="3"/>
      <c r="G288" s="3"/>
      <c r="H288" s="3"/>
      <c r="I288" s="3"/>
      <c r="J288" s="3"/>
      <c r="K288" s="3"/>
      <c r="L288" s="3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95" customHeight="1" x14ac:dyDescent="0.25">
      <c r="A289" s="2"/>
      <c r="B289" s="2"/>
      <c r="C289" s="3"/>
      <c r="D289" s="2"/>
      <c r="E289" s="3"/>
      <c r="F289" s="3"/>
      <c r="G289" s="3"/>
      <c r="H289" s="3"/>
      <c r="I289" s="3"/>
      <c r="J289" s="3"/>
      <c r="K289" s="3"/>
      <c r="L289" s="3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95" customHeight="1" x14ac:dyDescent="0.25">
      <c r="A290" s="2"/>
      <c r="B290" s="2"/>
      <c r="C290" s="3"/>
      <c r="D290" s="2"/>
      <c r="E290" s="3"/>
      <c r="F290" s="3"/>
      <c r="G290" s="3"/>
      <c r="H290" s="3"/>
      <c r="I290" s="3"/>
      <c r="J290" s="3"/>
      <c r="K290" s="3"/>
      <c r="L290" s="3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95" customHeight="1" x14ac:dyDescent="0.25">
      <c r="A291" s="2"/>
      <c r="B291" s="2"/>
      <c r="C291" s="3"/>
      <c r="D291" s="2"/>
      <c r="E291" s="3"/>
      <c r="F291" s="3"/>
      <c r="G291" s="3"/>
      <c r="H291" s="3"/>
      <c r="I291" s="3"/>
      <c r="J291" s="3"/>
      <c r="K291" s="3"/>
      <c r="L291" s="3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95" customHeight="1" x14ac:dyDescent="0.25">
      <c r="A292" s="2"/>
      <c r="B292" s="2"/>
      <c r="C292" s="3"/>
      <c r="D292" s="2"/>
      <c r="E292" s="3"/>
      <c r="F292" s="3"/>
      <c r="G292" s="3"/>
      <c r="H292" s="3"/>
      <c r="I292" s="3"/>
      <c r="J292" s="3"/>
      <c r="K292" s="3"/>
      <c r="L292" s="3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95" customHeight="1" x14ac:dyDescent="0.25">
      <c r="A293" s="2"/>
      <c r="B293" s="2"/>
      <c r="C293" s="3"/>
      <c r="D293" s="2"/>
      <c r="E293" s="3"/>
      <c r="F293" s="3"/>
      <c r="G293" s="3"/>
      <c r="H293" s="3"/>
      <c r="I293" s="3"/>
      <c r="J293" s="3"/>
      <c r="K293" s="3"/>
      <c r="L293" s="3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95" customHeight="1" x14ac:dyDescent="0.25">
      <c r="A294" s="2"/>
      <c r="B294" s="2"/>
      <c r="C294" s="3"/>
      <c r="D294" s="2"/>
      <c r="E294" s="3"/>
      <c r="F294" s="3"/>
      <c r="G294" s="3"/>
      <c r="H294" s="3"/>
      <c r="I294" s="3"/>
      <c r="J294" s="3"/>
      <c r="K294" s="3"/>
      <c r="L294" s="3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95" customHeight="1" x14ac:dyDescent="0.25">
      <c r="A295" s="2"/>
      <c r="B295" s="2"/>
      <c r="C295" s="3"/>
      <c r="D295" s="2"/>
      <c r="E295" s="3"/>
      <c r="F295" s="3"/>
      <c r="G295" s="3"/>
      <c r="H295" s="3"/>
      <c r="I295" s="3"/>
      <c r="J295" s="3"/>
      <c r="K295" s="3"/>
      <c r="L295" s="3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95" customHeight="1" x14ac:dyDescent="0.25">
      <c r="A296" s="2"/>
      <c r="B296" s="2"/>
      <c r="C296" s="3"/>
      <c r="D296" s="2"/>
      <c r="E296" s="3"/>
      <c r="F296" s="3"/>
      <c r="G296" s="3"/>
      <c r="H296" s="3"/>
      <c r="I296" s="3"/>
      <c r="J296" s="3"/>
      <c r="K296" s="3"/>
      <c r="L296" s="3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95" customHeight="1" x14ac:dyDescent="0.25">
      <c r="A297" s="2"/>
      <c r="B297" s="2"/>
      <c r="C297" s="3"/>
      <c r="D297" s="2"/>
      <c r="E297" s="3"/>
      <c r="F297" s="3"/>
      <c r="G297" s="3"/>
      <c r="H297" s="3"/>
      <c r="I297" s="3"/>
      <c r="J297" s="3"/>
      <c r="K297" s="3"/>
      <c r="L297" s="3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95" customHeight="1" x14ac:dyDescent="0.25">
      <c r="A298" s="2"/>
      <c r="B298" s="2"/>
      <c r="C298" s="3"/>
      <c r="D298" s="2"/>
      <c r="E298" s="3"/>
      <c r="F298" s="3"/>
      <c r="G298" s="3"/>
      <c r="H298" s="3"/>
      <c r="I298" s="3"/>
      <c r="J298" s="3"/>
      <c r="K298" s="3"/>
      <c r="L298" s="3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95" customHeight="1" x14ac:dyDescent="0.25">
      <c r="A299" s="2"/>
      <c r="B299" s="2"/>
      <c r="C299" s="3"/>
      <c r="D299" s="2"/>
      <c r="E299" s="3"/>
      <c r="F299" s="3"/>
      <c r="G299" s="3"/>
      <c r="H299" s="3"/>
      <c r="I299" s="3"/>
      <c r="J299" s="3"/>
      <c r="K299" s="3"/>
      <c r="L299" s="3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95" customHeight="1" x14ac:dyDescent="0.25">
      <c r="A300" s="2"/>
      <c r="B300" s="2"/>
      <c r="C300" s="3"/>
      <c r="D300" s="2"/>
      <c r="E300" s="3"/>
      <c r="F300" s="3"/>
      <c r="G300" s="3"/>
      <c r="H300" s="3"/>
      <c r="I300" s="3"/>
      <c r="J300" s="3"/>
      <c r="K300" s="3"/>
      <c r="L300" s="3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95" customHeight="1" x14ac:dyDescent="0.25">
      <c r="A301" s="2"/>
      <c r="B301" s="2"/>
      <c r="C301" s="3"/>
      <c r="D301" s="2"/>
      <c r="E301" s="3"/>
      <c r="F301" s="3"/>
      <c r="G301" s="3"/>
      <c r="H301" s="3"/>
      <c r="I301" s="3"/>
      <c r="J301" s="3"/>
      <c r="K301" s="3"/>
      <c r="L301" s="3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95" customHeight="1" x14ac:dyDescent="0.25">
      <c r="A302" s="2"/>
      <c r="B302" s="2"/>
      <c r="C302" s="3"/>
      <c r="D302" s="2"/>
      <c r="E302" s="3"/>
      <c r="F302" s="3"/>
      <c r="G302" s="3"/>
      <c r="H302" s="3"/>
      <c r="I302" s="3"/>
      <c r="J302" s="3"/>
      <c r="K302" s="3"/>
      <c r="L302" s="3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95" customHeight="1" x14ac:dyDescent="0.25">
      <c r="A303" s="2"/>
      <c r="B303" s="2"/>
      <c r="C303" s="3"/>
      <c r="D303" s="2"/>
      <c r="E303" s="3"/>
      <c r="F303" s="3"/>
      <c r="G303" s="3"/>
      <c r="H303" s="3"/>
      <c r="I303" s="3"/>
      <c r="J303" s="3"/>
      <c r="K303" s="3"/>
      <c r="L303" s="3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95" customHeight="1" x14ac:dyDescent="0.25">
      <c r="A304" s="2"/>
      <c r="B304" s="2"/>
      <c r="C304" s="3"/>
      <c r="D304" s="2"/>
      <c r="E304" s="3"/>
      <c r="F304" s="3"/>
      <c r="G304" s="3"/>
      <c r="H304" s="3"/>
      <c r="I304" s="3"/>
      <c r="J304" s="3"/>
      <c r="K304" s="3"/>
      <c r="L304" s="3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95" customHeight="1" x14ac:dyDescent="0.25">
      <c r="A305" s="2"/>
      <c r="B305" s="2"/>
      <c r="C305" s="3"/>
      <c r="D305" s="2"/>
      <c r="E305" s="3"/>
      <c r="F305" s="3"/>
      <c r="G305" s="3"/>
      <c r="H305" s="3"/>
      <c r="I305" s="3"/>
      <c r="J305" s="3"/>
      <c r="K305" s="3"/>
      <c r="L305" s="3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95" customHeight="1" x14ac:dyDescent="0.25">
      <c r="A306" s="2"/>
      <c r="B306" s="2"/>
      <c r="C306" s="3"/>
      <c r="D306" s="2"/>
      <c r="E306" s="3"/>
      <c r="F306" s="3"/>
      <c r="G306" s="3"/>
      <c r="H306" s="3"/>
      <c r="I306" s="3"/>
      <c r="J306" s="3"/>
      <c r="K306" s="3"/>
      <c r="L306" s="3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95" customHeight="1" x14ac:dyDescent="0.25">
      <c r="A307" s="2"/>
      <c r="B307" s="2"/>
      <c r="C307" s="3"/>
      <c r="D307" s="2"/>
      <c r="E307" s="3"/>
      <c r="F307" s="3"/>
      <c r="G307" s="3"/>
      <c r="H307" s="3"/>
      <c r="I307" s="3"/>
      <c r="J307" s="3"/>
      <c r="K307" s="3"/>
      <c r="L307" s="3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95" customHeight="1" x14ac:dyDescent="0.25">
      <c r="A308" s="2"/>
      <c r="B308" s="2"/>
      <c r="C308" s="3"/>
      <c r="D308" s="2"/>
      <c r="E308" s="3"/>
      <c r="F308" s="3"/>
      <c r="G308" s="3"/>
      <c r="H308" s="3"/>
      <c r="I308" s="3"/>
      <c r="J308" s="3"/>
      <c r="K308" s="3"/>
      <c r="L308" s="3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95" customHeight="1" x14ac:dyDescent="0.25">
      <c r="A309" s="2"/>
      <c r="B309" s="2"/>
      <c r="C309" s="3"/>
      <c r="D309" s="2"/>
      <c r="E309" s="3"/>
      <c r="F309" s="3"/>
      <c r="G309" s="3"/>
      <c r="H309" s="3"/>
      <c r="I309" s="3"/>
      <c r="J309" s="3"/>
      <c r="K309" s="3"/>
      <c r="L309" s="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95" customHeight="1" x14ac:dyDescent="0.25">
      <c r="A310" s="2"/>
      <c r="B310" s="2"/>
      <c r="C310" s="3"/>
      <c r="D310" s="2"/>
      <c r="E310" s="3"/>
      <c r="F310" s="3"/>
      <c r="G310" s="3"/>
      <c r="H310" s="3"/>
      <c r="I310" s="3"/>
      <c r="J310" s="3"/>
      <c r="K310" s="3"/>
      <c r="L310" s="3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95" customHeight="1" x14ac:dyDescent="0.25">
      <c r="A311" s="2"/>
      <c r="B311" s="2"/>
      <c r="C311" s="3"/>
      <c r="D311" s="2"/>
      <c r="E311" s="3"/>
      <c r="F311" s="3"/>
      <c r="G311" s="3"/>
      <c r="H311" s="3"/>
      <c r="I311" s="3"/>
      <c r="J311" s="3"/>
      <c r="K311" s="3"/>
      <c r="L311" s="3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95" customHeight="1" x14ac:dyDescent="0.25">
      <c r="A312" s="2"/>
      <c r="B312" s="2"/>
      <c r="C312" s="3"/>
      <c r="D312" s="2"/>
      <c r="E312" s="3"/>
      <c r="F312" s="3"/>
      <c r="G312" s="3"/>
      <c r="H312" s="3"/>
      <c r="I312" s="3"/>
      <c r="J312" s="3"/>
      <c r="K312" s="3"/>
      <c r="L312" s="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95" customHeight="1" x14ac:dyDescent="0.25">
      <c r="A313" s="2"/>
      <c r="B313" s="2"/>
      <c r="C313" s="3"/>
      <c r="D313" s="2"/>
      <c r="E313" s="3"/>
      <c r="F313" s="3"/>
      <c r="G313" s="3"/>
      <c r="H313" s="3"/>
      <c r="I313" s="3"/>
      <c r="J313" s="3"/>
      <c r="K313" s="3"/>
      <c r="L313" s="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95" customHeight="1" x14ac:dyDescent="0.25">
      <c r="A314" s="2"/>
      <c r="B314" s="2"/>
      <c r="C314" s="3"/>
      <c r="D314" s="2"/>
      <c r="E314" s="3"/>
      <c r="F314" s="3"/>
      <c r="G314" s="3"/>
      <c r="H314" s="3"/>
      <c r="I314" s="3"/>
      <c r="J314" s="3"/>
      <c r="K314" s="3"/>
      <c r="L314" s="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95" customHeight="1" x14ac:dyDescent="0.25">
      <c r="A315" s="2"/>
      <c r="B315" s="2"/>
      <c r="C315" s="3"/>
      <c r="D315" s="2"/>
      <c r="E315" s="3"/>
      <c r="F315" s="3"/>
      <c r="G315" s="3"/>
      <c r="H315" s="3"/>
      <c r="I315" s="3"/>
      <c r="J315" s="3"/>
      <c r="K315" s="3"/>
      <c r="L315" s="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95" customHeight="1" x14ac:dyDescent="0.25">
      <c r="A316" s="2"/>
      <c r="B316" s="2"/>
      <c r="C316" s="3"/>
      <c r="D316" s="2"/>
      <c r="E316" s="3"/>
      <c r="F316" s="3"/>
      <c r="G316" s="3"/>
      <c r="H316" s="3"/>
      <c r="I316" s="3"/>
      <c r="J316" s="3"/>
      <c r="K316" s="3"/>
      <c r="L316" s="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95" customHeight="1" x14ac:dyDescent="0.25">
      <c r="A317" s="2"/>
      <c r="B317" s="2"/>
      <c r="C317" s="3"/>
      <c r="D317" s="2"/>
      <c r="E317" s="3"/>
      <c r="F317" s="3"/>
      <c r="G317" s="3"/>
      <c r="H317" s="3"/>
      <c r="I317" s="3"/>
      <c r="J317" s="3"/>
      <c r="K317" s="3"/>
      <c r="L317" s="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95" customHeight="1" x14ac:dyDescent="0.25">
      <c r="A318" s="2"/>
      <c r="B318" s="2"/>
      <c r="C318" s="3"/>
      <c r="D318" s="2"/>
      <c r="E318" s="3"/>
      <c r="F318" s="3"/>
      <c r="G318" s="3"/>
      <c r="H318" s="3"/>
      <c r="I318" s="3"/>
      <c r="J318" s="3"/>
      <c r="K318" s="3"/>
      <c r="L318" s="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95" customHeight="1" x14ac:dyDescent="0.25">
      <c r="A319" s="2"/>
      <c r="B319" s="2"/>
      <c r="C319" s="3"/>
      <c r="D319" s="2"/>
      <c r="E319" s="3"/>
      <c r="F319" s="3"/>
      <c r="G319" s="3"/>
      <c r="H319" s="3"/>
      <c r="I319" s="3"/>
      <c r="J319" s="3"/>
      <c r="K319" s="3"/>
      <c r="L319" s="3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95" customHeight="1" x14ac:dyDescent="0.25">
      <c r="A320" s="2"/>
      <c r="B320" s="2"/>
      <c r="C320" s="3"/>
      <c r="D320" s="2"/>
      <c r="E320" s="3"/>
      <c r="F320" s="3"/>
      <c r="G320" s="3"/>
      <c r="H320" s="3"/>
      <c r="I320" s="3"/>
      <c r="J320" s="3"/>
      <c r="K320" s="3"/>
      <c r="L320" s="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95" customHeight="1" x14ac:dyDescent="0.25">
      <c r="A321" s="2"/>
      <c r="B321" s="2"/>
      <c r="C321" s="3"/>
      <c r="D321" s="2"/>
      <c r="E321" s="3"/>
      <c r="F321" s="3"/>
      <c r="G321" s="3"/>
      <c r="H321" s="3"/>
      <c r="I321" s="3"/>
      <c r="J321" s="3"/>
      <c r="K321" s="3"/>
      <c r="L321" s="3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95" customHeight="1" x14ac:dyDescent="0.25">
      <c r="A322" s="2"/>
      <c r="B322" s="2"/>
      <c r="C322" s="3"/>
      <c r="D322" s="2"/>
      <c r="E322" s="3"/>
      <c r="F322" s="3"/>
      <c r="G322" s="3"/>
      <c r="H322" s="3"/>
      <c r="I322" s="3"/>
      <c r="J322" s="3"/>
      <c r="K322" s="3"/>
      <c r="L322" s="3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95" customHeight="1" x14ac:dyDescent="0.25">
      <c r="A323" s="2"/>
      <c r="B323" s="2"/>
      <c r="C323" s="3"/>
      <c r="D323" s="2"/>
      <c r="E323" s="3"/>
      <c r="F323" s="3"/>
      <c r="G323" s="3"/>
      <c r="H323" s="3"/>
      <c r="I323" s="3"/>
      <c r="J323" s="3"/>
      <c r="K323" s="3"/>
      <c r="L323" s="3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95" customHeight="1" x14ac:dyDescent="0.25">
      <c r="A324" s="2"/>
      <c r="B324" s="2"/>
      <c r="C324" s="3"/>
      <c r="D324" s="2"/>
      <c r="E324" s="3"/>
      <c r="F324" s="3"/>
      <c r="G324" s="3"/>
      <c r="H324" s="3"/>
      <c r="I324" s="3"/>
      <c r="J324" s="3"/>
      <c r="K324" s="3"/>
      <c r="L324" s="3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95" customHeight="1" x14ac:dyDescent="0.25">
      <c r="A325" s="2"/>
      <c r="B325" s="2"/>
      <c r="C325" s="3"/>
      <c r="D325" s="2"/>
      <c r="E325" s="3"/>
      <c r="F325" s="3"/>
      <c r="G325" s="3"/>
      <c r="H325" s="3"/>
      <c r="I325" s="3"/>
      <c r="J325" s="3"/>
      <c r="K325" s="3"/>
      <c r="L325" s="3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95" customHeight="1" x14ac:dyDescent="0.25">
      <c r="A326" s="2"/>
      <c r="B326" s="2"/>
      <c r="C326" s="3"/>
      <c r="D326" s="2"/>
      <c r="E326" s="3"/>
      <c r="F326" s="3"/>
      <c r="G326" s="3"/>
      <c r="H326" s="3"/>
      <c r="I326" s="3"/>
      <c r="J326" s="3"/>
      <c r="K326" s="3"/>
      <c r="L326" s="3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95" customHeight="1" x14ac:dyDescent="0.25">
      <c r="A327" s="2"/>
      <c r="B327" s="2"/>
      <c r="C327" s="3"/>
      <c r="D327" s="2"/>
      <c r="E327" s="3"/>
      <c r="F327" s="3"/>
      <c r="G327" s="3"/>
      <c r="H327" s="3"/>
      <c r="I327" s="3"/>
      <c r="J327" s="3"/>
      <c r="K327" s="3"/>
      <c r="L327" s="3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95" customHeight="1" x14ac:dyDescent="0.25">
      <c r="A328" s="2"/>
      <c r="B328" s="2"/>
      <c r="C328" s="3"/>
      <c r="D328" s="2"/>
      <c r="E328" s="3"/>
      <c r="F328" s="3"/>
      <c r="G328" s="3"/>
      <c r="H328" s="3"/>
      <c r="I328" s="3"/>
      <c r="J328" s="3"/>
      <c r="K328" s="3"/>
      <c r="L328" s="3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95" customHeight="1" x14ac:dyDescent="0.25">
      <c r="A329" s="2"/>
      <c r="B329" s="2"/>
      <c r="C329" s="3"/>
      <c r="D329" s="2"/>
      <c r="E329" s="3"/>
      <c r="F329" s="3"/>
      <c r="G329" s="3"/>
      <c r="H329" s="3"/>
      <c r="I329" s="3"/>
      <c r="J329" s="3"/>
      <c r="K329" s="3"/>
      <c r="L329" s="3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95" customHeight="1" x14ac:dyDescent="0.25">
      <c r="A330" s="2"/>
      <c r="B330" s="2"/>
      <c r="C330" s="3"/>
      <c r="D330" s="2"/>
      <c r="E330" s="3"/>
      <c r="F330" s="3"/>
      <c r="G330" s="3"/>
      <c r="H330" s="3"/>
      <c r="I330" s="3"/>
      <c r="J330" s="3"/>
      <c r="K330" s="3"/>
      <c r="L330" s="3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95" customHeight="1" x14ac:dyDescent="0.25">
      <c r="A331" s="2"/>
      <c r="B331" s="2"/>
      <c r="C331" s="3"/>
      <c r="D331" s="2"/>
      <c r="E331" s="3"/>
      <c r="F331" s="3"/>
      <c r="G331" s="3"/>
      <c r="H331" s="3"/>
      <c r="I331" s="3"/>
      <c r="J331" s="3"/>
      <c r="K331" s="3"/>
      <c r="L331" s="3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95" customHeight="1" x14ac:dyDescent="0.25">
      <c r="A332" s="2"/>
      <c r="B332" s="2"/>
      <c r="C332" s="3"/>
      <c r="D332" s="2"/>
      <c r="E332" s="3"/>
      <c r="F332" s="3"/>
      <c r="G332" s="3"/>
      <c r="H332" s="3"/>
      <c r="I332" s="3"/>
      <c r="J332" s="3"/>
      <c r="K332" s="3"/>
      <c r="L332" s="3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95" customHeight="1" x14ac:dyDescent="0.25">
      <c r="A333" s="2"/>
      <c r="B333" s="2"/>
      <c r="C333" s="3"/>
      <c r="D333" s="2"/>
      <c r="E333" s="3"/>
      <c r="F333" s="3"/>
      <c r="G333" s="3"/>
      <c r="H333" s="3"/>
      <c r="I333" s="3"/>
      <c r="J333" s="3"/>
      <c r="K333" s="3"/>
      <c r="L333" s="3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95" customHeight="1" x14ac:dyDescent="0.25">
      <c r="A334" s="2"/>
      <c r="B334" s="2"/>
      <c r="C334" s="3"/>
      <c r="D334" s="2"/>
      <c r="E334" s="3"/>
      <c r="F334" s="3"/>
      <c r="G334" s="3"/>
      <c r="H334" s="3"/>
      <c r="I334" s="3"/>
      <c r="J334" s="3"/>
      <c r="K334" s="3"/>
      <c r="L334" s="3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95" customHeight="1" x14ac:dyDescent="0.25">
      <c r="A335" s="2"/>
      <c r="B335" s="2"/>
      <c r="C335" s="3"/>
      <c r="D335" s="2"/>
      <c r="E335" s="3"/>
      <c r="F335" s="3"/>
      <c r="G335" s="3"/>
      <c r="H335" s="3"/>
      <c r="I335" s="3"/>
      <c r="J335" s="3"/>
      <c r="K335" s="3"/>
      <c r="L335" s="3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95" customHeight="1" x14ac:dyDescent="0.25">
      <c r="A336" s="2"/>
      <c r="B336" s="2"/>
      <c r="C336" s="3"/>
      <c r="D336" s="2"/>
      <c r="E336" s="3"/>
      <c r="F336" s="3"/>
      <c r="G336" s="3"/>
      <c r="H336" s="3"/>
      <c r="I336" s="3"/>
      <c r="J336" s="3"/>
      <c r="K336" s="3"/>
      <c r="L336" s="3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95" customHeight="1" x14ac:dyDescent="0.25">
      <c r="A337" s="2"/>
      <c r="B337" s="2"/>
      <c r="C337" s="3"/>
      <c r="D337" s="2"/>
      <c r="E337" s="3"/>
      <c r="F337" s="3"/>
      <c r="G337" s="3"/>
      <c r="H337" s="3"/>
      <c r="I337" s="3"/>
      <c r="J337" s="3"/>
      <c r="K337" s="3"/>
      <c r="L337" s="3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95" customHeight="1" x14ac:dyDescent="0.25">
      <c r="A338" s="2"/>
      <c r="B338" s="2"/>
      <c r="C338" s="3"/>
      <c r="D338" s="2"/>
      <c r="E338" s="3"/>
      <c r="F338" s="3"/>
      <c r="G338" s="3"/>
      <c r="H338" s="3"/>
      <c r="I338" s="3"/>
      <c r="J338" s="3"/>
      <c r="K338" s="3"/>
      <c r="L338" s="3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95" customHeight="1" x14ac:dyDescent="0.25">
      <c r="A339" s="2"/>
      <c r="B339" s="2"/>
      <c r="C339" s="3"/>
      <c r="D339" s="2"/>
      <c r="E339" s="3"/>
      <c r="F339" s="3"/>
      <c r="G339" s="3"/>
      <c r="H339" s="3"/>
      <c r="I339" s="3"/>
      <c r="J339" s="3"/>
      <c r="K339" s="3"/>
      <c r="L339" s="3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95" customHeight="1" x14ac:dyDescent="0.25">
      <c r="A340" s="2"/>
      <c r="B340" s="2"/>
      <c r="C340" s="3"/>
      <c r="D340" s="2"/>
      <c r="E340" s="3"/>
      <c r="F340" s="3"/>
      <c r="G340" s="3"/>
      <c r="H340" s="3"/>
      <c r="I340" s="3"/>
      <c r="J340" s="3"/>
      <c r="K340" s="3"/>
      <c r="L340" s="3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95" customHeight="1" x14ac:dyDescent="0.25">
      <c r="A341" s="2"/>
      <c r="B341" s="2"/>
      <c r="C341" s="3"/>
      <c r="D341" s="2"/>
      <c r="E341" s="3"/>
      <c r="F341" s="3"/>
      <c r="G341" s="3"/>
      <c r="H341" s="3"/>
      <c r="I341" s="3"/>
      <c r="J341" s="3"/>
      <c r="K341" s="3"/>
      <c r="L341" s="3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95" customHeight="1" x14ac:dyDescent="0.25">
      <c r="A342" s="2"/>
      <c r="B342" s="2"/>
      <c r="C342" s="3"/>
      <c r="D342" s="2"/>
      <c r="E342" s="3"/>
      <c r="F342" s="3"/>
      <c r="G342" s="3"/>
      <c r="H342" s="3"/>
      <c r="I342" s="3"/>
      <c r="J342" s="3"/>
      <c r="K342" s="3"/>
      <c r="L342" s="3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95" customHeight="1" x14ac:dyDescent="0.25">
      <c r="A343" s="2"/>
      <c r="B343" s="2"/>
      <c r="C343" s="3"/>
      <c r="D343" s="2"/>
      <c r="E343" s="3"/>
      <c r="F343" s="3"/>
      <c r="G343" s="3"/>
      <c r="H343" s="3"/>
      <c r="I343" s="3"/>
      <c r="J343" s="3"/>
      <c r="K343" s="3"/>
      <c r="L343" s="3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95" customHeight="1" x14ac:dyDescent="0.25">
      <c r="A344" s="2"/>
      <c r="B344" s="2"/>
      <c r="C344" s="3"/>
      <c r="D344" s="2"/>
      <c r="E344" s="3"/>
      <c r="F344" s="3"/>
      <c r="G344" s="3"/>
      <c r="H344" s="3"/>
      <c r="I344" s="3"/>
      <c r="J344" s="3"/>
      <c r="K344" s="3"/>
      <c r="L344" s="3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95" customHeight="1" x14ac:dyDescent="0.25">
      <c r="A345" s="2"/>
      <c r="B345" s="2"/>
      <c r="C345" s="3"/>
      <c r="D345" s="2"/>
      <c r="E345" s="3"/>
      <c r="F345" s="3"/>
      <c r="G345" s="3"/>
      <c r="H345" s="3"/>
      <c r="I345" s="3"/>
      <c r="J345" s="3"/>
      <c r="K345" s="3"/>
      <c r="L345" s="3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95" customHeight="1" x14ac:dyDescent="0.25">
      <c r="A346" s="2"/>
      <c r="B346" s="2"/>
      <c r="C346" s="3"/>
      <c r="D346" s="2"/>
      <c r="E346" s="3"/>
      <c r="F346" s="3"/>
      <c r="G346" s="3"/>
      <c r="H346" s="3"/>
      <c r="I346" s="3"/>
      <c r="J346" s="3"/>
      <c r="K346" s="3"/>
      <c r="L346" s="3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95" customHeight="1" x14ac:dyDescent="0.25">
      <c r="A347" s="2"/>
      <c r="B347" s="2"/>
      <c r="C347" s="3"/>
      <c r="D347" s="2"/>
      <c r="E347" s="3"/>
      <c r="F347" s="3"/>
      <c r="G347" s="3"/>
      <c r="H347" s="3"/>
      <c r="I347" s="3"/>
      <c r="J347" s="3"/>
      <c r="K347" s="3"/>
      <c r="L347" s="3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95" customHeight="1" x14ac:dyDescent="0.25">
      <c r="A348" s="2"/>
      <c r="B348" s="2"/>
      <c r="C348" s="3"/>
      <c r="D348" s="2"/>
      <c r="E348" s="3"/>
      <c r="F348" s="3"/>
      <c r="G348" s="3"/>
      <c r="H348" s="3"/>
      <c r="I348" s="3"/>
      <c r="J348" s="3"/>
      <c r="K348" s="3"/>
      <c r="L348" s="3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95" customHeight="1" x14ac:dyDescent="0.25">
      <c r="A349" s="2"/>
      <c r="B349" s="2"/>
      <c r="C349" s="3"/>
      <c r="D349" s="2"/>
      <c r="E349" s="3"/>
      <c r="F349" s="3"/>
      <c r="G349" s="3"/>
      <c r="H349" s="3"/>
      <c r="I349" s="3"/>
      <c r="J349" s="3"/>
      <c r="K349" s="3"/>
      <c r="L349" s="3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95" customHeight="1" x14ac:dyDescent="0.25">
      <c r="A350" s="2"/>
      <c r="B350" s="2"/>
      <c r="C350" s="3"/>
      <c r="D350" s="2"/>
      <c r="E350" s="3"/>
      <c r="F350" s="3"/>
      <c r="G350" s="3"/>
      <c r="H350" s="3"/>
      <c r="I350" s="3"/>
      <c r="J350" s="3"/>
      <c r="K350" s="3"/>
      <c r="L350" s="3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95" customHeight="1" x14ac:dyDescent="0.25">
      <c r="A351" s="2"/>
      <c r="B351" s="2"/>
      <c r="C351" s="3"/>
      <c r="D351" s="2"/>
      <c r="E351" s="3"/>
      <c r="F351" s="3"/>
      <c r="G351" s="3"/>
      <c r="H351" s="3"/>
      <c r="I351" s="3"/>
      <c r="J351" s="3"/>
      <c r="K351" s="3"/>
      <c r="L351" s="3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95" customHeight="1" x14ac:dyDescent="0.25">
      <c r="A352" s="2"/>
      <c r="B352" s="2"/>
      <c r="C352" s="3"/>
      <c r="D352" s="2"/>
      <c r="E352" s="3"/>
      <c r="F352" s="3"/>
      <c r="G352" s="3"/>
      <c r="H352" s="3"/>
      <c r="I352" s="3"/>
      <c r="J352" s="3"/>
      <c r="K352" s="3"/>
      <c r="L352" s="3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95" customHeight="1" x14ac:dyDescent="0.25">
      <c r="A353" s="2"/>
      <c r="B353" s="2"/>
      <c r="C353" s="3"/>
      <c r="D353" s="2"/>
      <c r="E353" s="3"/>
      <c r="F353" s="3"/>
      <c r="G353" s="3"/>
      <c r="H353" s="3"/>
      <c r="I353" s="3"/>
      <c r="J353" s="3"/>
      <c r="K353" s="3"/>
      <c r="L353" s="3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95" customHeight="1" x14ac:dyDescent="0.25">
      <c r="A354" s="2"/>
      <c r="B354" s="2"/>
      <c r="C354" s="3"/>
      <c r="D354" s="2"/>
      <c r="E354" s="3"/>
      <c r="F354" s="3"/>
      <c r="G354" s="3"/>
      <c r="H354" s="3"/>
      <c r="I354" s="3"/>
      <c r="J354" s="3"/>
      <c r="K354" s="3"/>
      <c r="L354" s="3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95" customHeight="1" x14ac:dyDescent="0.25">
      <c r="A355" s="2"/>
      <c r="B355" s="2"/>
      <c r="C355" s="3"/>
      <c r="D355" s="2"/>
      <c r="E355" s="3"/>
      <c r="F355" s="3"/>
      <c r="G355" s="3"/>
      <c r="H355" s="3"/>
      <c r="I355" s="3"/>
      <c r="J355" s="3"/>
      <c r="K355" s="3"/>
      <c r="L355" s="3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95" customHeight="1" x14ac:dyDescent="0.25">
      <c r="A356" s="2"/>
      <c r="B356" s="2"/>
      <c r="C356" s="3"/>
      <c r="D356" s="2"/>
      <c r="E356" s="3"/>
      <c r="F356" s="3"/>
      <c r="G356" s="3"/>
      <c r="H356" s="3"/>
      <c r="I356" s="3"/>
      <c r="J356" s="3"/>
      <c r="K356" s="3"/>
      <c r="L356" s="3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95" customHeight="1" x14ac:dyDescent="0.25">
      <c r="A357" s="2"/>
      <c r="B357" s="2"/>
      <c r="C357" s="3"/>
      <c r="D357" s="2"/>
      <c r="E357" s="3"/>
      <c r="F357" s="3"/>
      <c r="G357" s="3"/>
      <c r="H357" s="3"/>
      <c r="I357" s="3"/>
      <c r="J357" s="3"/>
      <c r="K357" s="3"/>
      <c r="L357" s="3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95" customHeight="1" x14ac:dyDescent="0.25">
      <c r="A358" s="2"/>
      <c r="B358" s="2"/>
      <c r="C358" s="3"/>
      <c r="D358" s="2"/>
      <c r="E358" s="3"/>
      <c r="F358" s="3"/>
      <c r="G358" s="3"/>
      <c r="H358" s="3"/>
      <c r="I358" s="3"/>
      <c r="J358" s="3"/>
      <c r="K358" s="3"/>
      <c r="L358" s="3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95" customHeight="1" x14ac:dyDescent="0.25">
      <c r="A359" s="2"/>
      <c r="B359" s="2"/>
      <c r="C359" s="3"/>
      <c r="D359" s="2"/>
      <c r="E359" s="3"/>
      <c r="F359" s="3"/>
      <c r="G359" s="3"/>
      <c r="H359" s="3"/>
      <c r="I359" s="3"/>
      <c r="J359" s="3"/>
      <c r="K359" s="3"/>
      <c r="L359" s="3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95" customHeight="1" x14ac:dyDescent="0.25">
      <c r="A360" s="2"/>
      <c r="B360" s="2"/>
      <c r="C360" s="3"/>
      <c r="D360" s="2"/>
      <c r="E360" s="3"/>
      <c r="F360" s="3"/>
      <c r="G360" s="3"/>
      <c r="H360" s="3"/>
      <c r="I360" s="3"/>
      <c r="J360" s="3"/>
      <c r="K360" s="3"/>
      <c r="L360" s="3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95" customHeight="1" x14ac:dyDescent="0.25">
      <c r="A361" s="2"/>
      <c r="B361" s="2"/>
      <c r="C361" s="3"/>
      <c r="D361" s="2"/>
      <c r="E361" s="3"/>
      <c r="F361" s="3"/>
      <c r="G361" s="3"/>
      <c r="H361" s="3"/>
      <c r="I361" s="3"/>
      <c r="J361" s="3"/>
      <c r="K361" s="3"/>
      <c r="L361" s="3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95" customHeight="1" x14ac:dyDescent="0.25">
      <c r="A362" s="2"/>
      <c r="B362" s="2"/>
      <c r="C362" s="3"/>
      <c r="D362" s="2"/>
      <c r="E362" s="3"/>
      <c r="F362" s="3"/>
      <c r="G362" s="3"/>
      <c r="H362" s="3"/>
      <c r="I362" s="3"/>
      <c r="J362" s="3"/>
      <c r="K362" s="3"/>
      <c r="L362" s="3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95" customHeight="1" x14ac:dyDescent="0.25">
      <c r="A363" s="2"/>
      <c r="B363" s="2"/>
      <c r="C363" s="3"/>
      <c r="D363" s="2"/>
      <c r="E363" s="3"/>
      <c r="F363" s="3"/>
      <c r="G363" s="3"/>
      <c r="H363" s="3"/>
      <c r="I363" s="3"/>
      <c r="J363" s="3"/>
      <c r="K363" s="3"/>
      <c r="L363" s="3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95" customHeight="1" x14ac:dyDescent="0.25">
      <c r="A364" s="2"/>
      <c r="B364" s="2"/>
      <c r="C364" s="3"/>
      <c r="D364" s="2"/>
      <c r="E364" s="3"/>
      <c r="F364" s="3"/>
      <c r="G364" s="3"/>
      <c r="H364" s="3"/>
      <c r="I364" s="3"/>
      <c r="J364" s="3"/>
      <c r="K364" s="3"/>
      <c r="L364" s="3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95" customHeight="1" x14ac:dyDescent="0.25">
      <c r="A365" s="2"/>
      <c r="B365" s="2"/>
      <c r="C365" s="3"/>
      <c r="D365" s="2"/>
      <c r="E365" s="3"/>
      <c r="F365" s="3"/>
      <c r="G365" s="3"/>
      <c r="H365" s="3"/>
      <c r="I365" s="3"/>
      <c r="J365" s="3"/>
      <c r="K365" s="3"/>
      <c r="L365" s="3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95" customHeight="1" x14ac:dyDescent="0.25">
      <c r="A366" s="2"/>
      <c r="B366" s="2"/>
      <c r="C366" s="3"/>
      <c r="D366" s="2"/>
      <c r="E366" s="3"/>
      <c r="F366" s="3"/>
      <c r="G366" s="3"/>
      <c r="H366" s="3"/>
      <c r="I366" s="3"/>
      <c r="J366" s="3"/>
      <c r="K366" s="3"/>
      <c r="L366" s="3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95" customHeight="1" x14ac:dyDescent="0.25">
      <c r="A367" s="2"/>
      <c r="B367" s="2"/>
      <c r="C367" s="3"/>
      <c r="D367" s="2"/>
      <c r="E367" s="3"/>
      <c r="F367" s="3"/>
      <c r="G367" s="3"/>
      <c r="H367" s="3"/>
      <c r="I367" s="3"/>
      <c r="J367" s="3"/>
      <c r="K367" s="3"/>
      <c r="L367" s="3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95" customHeight="1" x14ac:dyDescent="0.25">
      <c r="A368" s="2"/>
      <c r="B368" s="2"/>
      <c r="C368" s="3"/>
      <c r="D368" s="2"/>
      <c r="E368" s="3"/>
      <c r="F368" s="3"/>
      <c r="G368" s="3"/>
      <c r="H368" s="3"/>
      <c r="I368" s="3"/>
      <c r="J368" s="3"/>
      <c r="K368" s="3"/>
      <c r="L368" s="3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95" customHeight="1" x14ac:dyDescent="0.25">
      <c r="A369" s="2"/>
      <c r="B369" s="2"/>
      <c r="C369" s="3"/>
      <c r="D369" s="2"/>
      <c r="E369" s="3"/>
      <c r="F369" s="3"/>
      <c r="G369" s="3"/>
      <c r="H369" s="3"/>
      <c r="I369" s="3"/>
      <c r="J369" s="3"/>
      <c r="K369" s="3"/>
      <c r="L369" s="3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95" customHeight="1" x14ac:dyDescent="0.25">
      <c r="A370" s="2"/>
      <c r="B370" s="2"/>
      <c r="C370" s="3"/>
      <c r="D370" s="2"/>
      <c r="E370" s="3"/>
      <c r="F370" s="3"/>
      <c r="G370" s="3"/>
      <c r="H370" s="3"/>
      <c r="I370" s="3"/>
      <c r="J370" s="3"/>
      <c r="K370" s="3"/>
      <c r="L370" s="3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95" customHeight="1" x14ac:dyDescent="0.25">
      <c r="A371" s="2"/>
      <c r="B371" s="2"/>
      <c r="C371" s="3"/>
      <c r="D371" s="2"/>
      <c r="E371" s="3"/>
      <c r="F371" s="3"/>
      <c r="G371" s="3"/>
      <c r="H371" s="3"/>
      <c r="I371" s="3"/>
      <c r="J371" s="3"/>
      <c r="K371" s="3"/>
      <c r="L371" s="3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95" customHeight="1" x14ac:dyDescent="0.25">
      <c r="A372" s="2"/>
      <c r="B372" s="2"/>
      <c r="C372" s="3"/>
      <c r="D372" s="2"/>
      <c r="E372" s="3"/>
      <c r="F372" s="3"/>
      <c r="G372" s="3"/>
      <c r="H372" s="3"/>
      <c r="I372" s="3"/>
      <c r="J372" s="3"/>
      <c r="K372" s="3"/>
      <c r="L372" s="3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95" customHeight="1" x14ac:dyDescent="0.25">
      <c r="A373" s="2"/>
      <c r="B373" s="2"/>
      <c r="C373" s="3"/>
      <c r="D373" s="2"/>
      <c r="E373" s="3"/>
      <c r="F373" s="3"/>
      <c r="G373" s="3"/>
      <c r="H373" s="3"/>
      <c r="I373" s="3"/>
      <c r="J373" s="3"/>
      <c r="K373" s="3"/>
      <c r="L373" s="3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95" customHeight="1" x14ac:dyDescent="0.25">
      <c r="A374" s="2"/>
      <c r="B374" s="2"/>
      <c r="C374" s="3"/>
      <c r="D374" s="2"/>
      <c r="E374" s="3"/>
      <c r="F374" s="3"/>
      <c r="G374" s="3"/>
      <c r="H374" s="3"/>
      <c r="I374" s="3"/>
      <c r="J374" s="3"/>
      <c r="K374" s="3"/>
      <c r="L374" s="3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95" customHeight="1" x14ac:dyDescent="0.25">
      <c r="A375" s="2"/>
      <c r="B375" s="2"/>
      <c r="C375" s="3"/>
      <c r="D375" s="2"/>
      <c r="E375" s="3"/>
      <c r="F375" s="3"/>
      <c r="G375" s="3"/>
      <c r="H375" s="3"/>
      <c r="I375" s="3"/>
      <c r="J375" s="3"/>
      <c r="K375" s="3"/>
      <c r="L375" s="3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95" customHeight="1" x14ac:dyDescent="0.25">
      <c r="A376" s="2"/>
      <c r="B376" s="2"/>
      <c r="C376" s="3"/>
      <c r="D376" s="2"/>
      <c r="E376" s="3"/>
      <c r="F376" s="3"/>
      <c r="G376" s="3"/>
      <c r="H376" s="3"/>
      <c r="I376" s="3"/>
      <c r="J376" s="3"/>
      <c r="K376" s="3"/>
      <c r="L376" s="3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95" customHeight="1" x14ac:dyDescent="0.25">
      <c r="A377" s="2"/>
      <c r="B377" s="2"/>
      <c r="C377" s="3"/>
      <c r="D377" s="2"/>
      <c r="E377" s="3"/>
      <c r="F377" s="3"/>
      <c r="G377" s="3"/>
      <c r="H377" s="3"/>
      <c r="I377" s="3"/>
      <c r="J377" s="3"/>
      <c r="K377" s="3"/>
      <c r="L377" s="3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95" customHeight="1" x14ac:dyDescent="0.25">
      <c r="A378" s="2"/>
      <c r="B378" s="2"/>
      <c r="C378" s="3"/>
      <c r="D378" s="2"/>
      <c r="E378" s="3"/>
      <c r="F378" s="3"/>
      <c r="G378" s="3"/>
      <c r="H378" s="3"/>
      <c r="I378" s="3"/>
      <c r="J378" s="3"/>
      <c r="K378" s="3"/>
      <c r="L378" s="3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95" customHeight="1" x14ac:dyDescent="0.25">
      <c r="A379" s="2"/>
      <c r="B379" s="2"/>
      <c r="C379" s="3"/>
      <c r="D379" s="2"/>
      <c r="E379" s="3"/>
      <c r="F379" s="3"/>
      <c r="G379" s="3"/>
      <c r="H379" s="3"/>
      <c r="I379" s="3"/>
      <c r="J379" s="3"/>
      <c r="K379" s="3"/>
      <c r="L379" s="3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95" customHeight="1" x14ac:dyDescent="0.25">
      <c r="A380" s="2"/>
      <c r="B380" s="2"/>
      <c r="C380" s="3"/>
      <c r="D380" s="2"/>
      <c r="E380" s="3"/>
      <c r="F380" s="3"/>
      <c r="G380" s="3"/>
      <c r="H380" s="3"/>
      <c r="I380" s="3"/>
      <c r="J380" s="3"/>
      <c r="K380" s="3"/>
      <c r="L380" s="3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95" customHeight="1" x14ac:dyDescent="0.25">
      <c r="A381" s="2"/>
      <c r="B381" s="2"/>
      <c r="C381" s="3"/>
      <c r="D381" s="2"/>
      <c r="E381" s="3"/>
      <c r="F381" s="3"/>
      <c r="G381" s="3"/>
      <c r="H381" s="3"/>
      <c r="I381" s="3"/>
      <c r="J381" s="3"/>
      <c r="K381" s="3"/>
      <c r="L381" s="3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95" customHeight="1" x14ac:dyDescent="0.25">
      <c r="A382" s="2"/>
      <c r="B382" s="2"/>
      <c r="C382" s="3"/>
      <c r="D382" s="2"/>
      <c r="E382" s="3"/>
      <c r="F382" s="3"/>
      <c r="G382" s="3"/>
      <c r="H382" s="3"/>
      <c r="I382" s="3"/>
      <c r="J382" s="3"/>
      <c r="K382" s="3"/>
      <c r="L382" s="3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95" customHeight="1" x14ac:dyDescent="0.25">
      <c r="A383" s="2"/>
      <c r="B383" s="2"/>
      <c r="C383" s="3"/>
      <c r="D383" s="2"/>
      <c r="E383" s="3"/>
      <c r="F383" s="3"/>
      <c r="G383" s="3"/>
      <c r="H383" s="3"/>
      <c r="I383" s="3"/>
      <c r="J383" s="3"/>
      <c r="K383" s="3"/>
      <c r="L383" s="3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95" customHeight="1" x14ac:dyDescent="0.25">
      <c r="A384" s="2"/>
      <c r="B384" s="2"/>
      <c r="C384" s="3"/>
      <c r="D384" s="2"/>
      <c r="E384" s="3"/>
      <c r="F384" s="3"/>
      <c r="G384" s="3"/>
      <c r="H384" s="3"/>
      <c r="I384" s="3"/>
      <c r="J384" s="3"/>
      <c r="K384" s="3"/>
      <c r="L384" s="3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95" customHeight="1" x14ac:dyDescent="0.25">
      <c r="A385" s="2"/>
      <c r="B385" s="2"/>
      <c r="C385" s="3"/>
      <c r="D385" s="2"/>
      <c r="E385" s="3"/>
      <c r="F385" s="3"/>
      <c r="G385" s="3"/>
      <c r="H385" s="3"/>
      <c r="I385" s="3"/>
      <c r="J385" s="3"/>
      <c r="K385" s="3"/>
      <c r="L385" s="3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95" customHeight="1" x14ac:dyDescent="0.25">
      <c r="A386" s="2"/>
      <c r="B386" s="2"/>
      <c r="C386" s="3"/>
      <c r="D386" s="2"/>
      <c r="E386" s="3"/>
      <c r="F386" s="3"/>
      <c r="G386" s="3"/>
      <c r="H386" s="3"/>
      <c r="I386" s="3"/>
      <c r="J386" s="3"/>
      <c r="K386" s="3"/>
      <c r="L386" s="3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95" customHeight="1" x14ac:dyDescent="0.25">
      <c r="A387" s="2"/>
      <c r="B387" s="2"/>
      <c r="C387" s="3"/>
      <c r="D387" s="2"/>
      <c r="E387" s="3"/>
      <c r="F387" s="3"/>
      <c r="G387" s="3"/>
      <c r="H387" s="3"/>
      <c r="I387" s="3"/>
      <c r="J387" s="3"/>
      <c r="K387" s="3"/>
      <c r="L387" s="3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95" customHeight="1" x14ac:dyDescent="0.25">
      <c r="A388" s="2"/>
      <c r="B388" s="2"/>
      <c r="C388" s="3"/>
      <c r="D388" s="2"/>
      <c r="E388" s="3"/>
      <c r="F388" s="3"/>
      <c r="G388" s="3"/>
      <c r="H388" s="3"/>
      <c r="I388" s="3"/>
      <c r="J388" s="3"/>
      <c r="K388" s="3"/>
      <c r="L388" s="3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95" customHeight="1" x14ac:dyDescent="0.25">
      <c r="A389" s="2"/>
      <c r="B389" s="2"/>
      <c r="C389" s="3"/>
      <c r="D389" s="2"/>
      <c r="E389" s="3"/>
      <c r="F389" s="3"/>
      <c r="G389" s="3"/>
      <c r="H389" s="3"/>
      <c r="I389" s="3"/>
      <c r="J389" s="3"/>
      <c r="K389" s="3"/>
      <c r="L389" s="3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95" customHeight="1" x14ac:dyDescent="0.25">
      <c r="A390" s="2"/>
      <c r="B390" s="2"/>
      <c r="C390" s="3"/>
      <c r="D390" s="2"/>
      <c r="E390" s="3"/>
      <c r="F390" s="3"/>
      <c r="G390" s="3"/>
      <c r="H390" s="3"/>
      <c r="I390" s="3"/>
      <c r="J390" s="3"/>
      <c r="K390" s="3"/>
      <c r="L390" s="3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95" customHeight="1" x14ac:dyDescent="0.25">
      <c r="A391" s="2"/>
      <c r="B391" s="2"/>
      <c r="C391" s="3"/>
      <c r="D391" s="2"/>
      <c r="E391" s="3"/>
      <c r="F391" s="3"/>
      <c r="G391" s="3"/>
      <c r="H391" s="3"/>
      <c r="I391" s="3"/>
      <c r="J391" s="3"/>
      <c r="K391" s="3"/>
      <c r="L391" s="3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95" customHeight="1" x14ac:dyDescent="0.25">
      <c r="A392" s="2"/>
      <c r="B392" s="2"/>
      <c r="C392" s="3"/>
      <c r="D392" s="2"/>
      <c r="E392" s="3"/>
      <c r="F392" s="3"/>
      <c r="G392" s="3"/>
      <c r="H392" s="3"/>
      <c r="I392" s="3"/>
      <c r="J392" s="3"/>
      <c r="K392" s="3"/>
      <c r="L392" s="3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95" customHeight="1" x14ac:dyDescent="0.25">
      <c r="A393" s="2"/>
      <c r="B393" s="2"/>
      <c r="C393" s="3"/>
      <c r="D393" s="2"/>
      <c r="E393" s="3"/>
      <c r="F393" s="3"/>
      <c r="G393" s="3"/>
      <c r="H393" s="3"/>
      <c r="I393" s="3"/>
      <c r="J393" s="3"/>
      <c r="K393" s="3"/>
      <c r="L393" s="3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95" customHeight="1" x14ac:dyDescent="0.25">
      <c r="A394" s="2"/>
      <c r="B394" s="2"/>
      <c r="C394" s="3"/>
      <c r="D394" s="2"/>
      <c r="E394" s="3"/>
      <c r="F394" s="3"/>
      <c r="G394" s="3"/>
      <c r="H394" s="3"/>
      <c r="I394" s="3"/>
      <c r="J394" s="3"/>
      <c r="K394" s="3"/>
      <c r="L394" s="3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95" customHeight="1" x14ac:dyDescent="0.25">
      <c r="A395" s="2"/>
      <c r="B395" s="2"/>
      <c r="C395" s="3"/>
      <c r="D395" s="2"/>
      <c r="E395" s="3"/>
      <c r="F395" s="3"/>
      <c r="G395" s="3"/>
      <c r="H395" s="3"/>
      <c r="I395" s="3"/>
      <c r="J395" s="3"/>
      <c r="K395" s="3"/>
      <c r="L395" s="3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95" customHeight="1" x14ac:dyDescent="0.25">
      <c r="A396" s="2"/>
      <c r="B396" s="2"/>
      <c r="C396" s="3"/>
      <c r="D396" s="2"/>
      <c r="E396" s="3"/>
      <c r="F396" s="3"/>
      <c r="G396" s="3"/>
      <c r="H396" s="3"/>
      <c r="I396" s="3"/>
      <c r="J396" s="3"/>
      <c r="K396" s="3"/>
      <c r="L396" s="3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95" customHeight="1" x14ac:dyDescent="0.25">
      <c r="A397" s="2"/>
      <c r="B397" s="2"/>
      <c r="C397" s="3"/>
      <c r="D397" s="2"/>
      <c r="E397" s="3"/>
      <c r="F397" s="3"/>
      <c r="G397" s="3"/>
      <c r="H397" s="3"/>
      <c r="I397" s="3"/>
      <c r="J397" s="3"/>
      <c r="K397" s="3"/>
      <c r="L397" s="3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95" customHeight="1" x14ac:dyDescent="0.25">
      <c r="A398" s="2"/>
      <c r="B398" s="2"/>
      <c r="C398" s="3"/>
      <c r="D398" s="2"/>
      <c r="E398" s="3"/>
      <c r="F398" s="3"/>
      <c r="G398" s="3"/>
      <c r="H398" s="3"/>
      <c r="I398" s="3"/>
      <c r="J398" s="3"/>
      <c r="K398" s="3"/>
      <c r="L398" s="3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95" customHeight="1" x14ac:dyDescent="0.25">
      <c r="A399" s="2"/>
      <c r="B399" s="2"/>
      <c r="C399" s="3"/>
      <c r="D399" s="2"/>
      <c r="E399" s="3"/>
      <c r="F399" s="3"/>
      <c r="G399" s="3"/>
      <c r="H399" s="3"/>
      <c r="I399" s="3"/>
      <c r="J399" s="3"/>
      <c r="K399" s="3"/>
      <c r="L399" s="3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95" customHeight="1" x14ac:dyDescent="0.25">
      <c r="A400" s="2"/>
      <c r="B400" s="2"/>
      <c r="C400" s="3"/>
      <c r="D400" s="2"/>
      <c r="E400" s="3"/>
      <c r="F400" s="3"/>
      <c r="G400" s="3"/>
      <c r="H400" s="3"/>
      <c r="I400" s="3"/>
      <c r="J400" s="3"/>
      <c r="K400" s="3"/>
      <c r="L400" s="3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95" customHeight="1" x14ac:dyDescent="0.25">
      <c r="A401" s="2"/>
      <c r="B401" s="2"/>
      <c r="C401" s="3"/>
      <c r="D401" s="2"/>
      <c r="E401" s="3"/>
      <c r="F401" s="3"/>
      <c r="G401" s="3"/>
      <c r="H401" s="3"/>
      <c r="I401" s="3"/>
      <c r="J401" s="3"/>
      <c r="K401" s="3"/>
      <c r="L401" s="3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95" customHeight="1" x14ac:dyDescent="0.25">
      <c r="A402" s="2"/>
      <c r="B402" s="2"/>
      <c r="C402" s="3"/>
      <c r="D402" s="2"/>
      <c r="E402" s="3"/>
      <c r="F402" s="3"/>
      <c r="G402" s="3"/>
      <c r="H402" s="3"/>
      <c r="I402" s="3"/>
      <c r="J402" s="3"/>
      <c r="K402" s="3"/>
      <c r="L402" s="3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95" customHeight="1" x14ac:dyDescent="0.25">
      <c r="A403" s="2"/>
      <c r="B403" s="2"/>
      <c r="C403" s="3"/>
      <c r="D403" s="2"/>
      <c r="E403" s="3"/>
      <c r="F403" s="3"/>
      <c r="G403" s="3"/>
      <c r="H403" s="3"/>
      <c r="I403" s="3"/>
      <c r="J403" s="3"/>
      <c r="K403" s="3"/>
      <c r="L403" s="3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95" customHeight="1" x14ac:dyDescent="0.25">
      <c r="A404" s="2"/>
      <c r="B404" s="2"/>
      <c r="C404" s="3"/>
      <c r="D404" s="2"/>
      <c r="E404" s="3"/>
      <c r="F404" s="3"/>
      <c r="G404" s="3"/>
      <c r="H404" s="3"/>
      <c r="I404" s="3"/>
      <c r="J404" s="3"/>
      <c r="K404" s="3"/>
      <c r="L404" s="3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95" customHeight="1" x14ac:dyDescent="0.25">
      <c r="A405" s="2"/>
      <c r="B405" s="2"/>
      <c r="C405" s="3"/>
      <c r="D405" s="2"/>
      <c r="E405" s="3"/>
      <c r="F405" s="3"/>
      <c r="G405" s="3"/>
      <c r="H405" s="3"/>
      <c r="I405" s="3"/>
      <c r="J405" s="3"/>
      <c r="K405" s="3"/>
      <c r="L405" s="3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95" customHeight="1" x14ac:dyDescent="0.25">
      <c r="A406" s="2"/>
      <c r="B406" s="2"/>
      <c r="C406" s="3"/>
      <c r="D406" s="2"/>
      <c r="E406" s="3"/>
      <c r="F406" s="3"/>
      <c r="G406" s="3"/>
      <c r="H406" s="3"/>
      <c r="I406" s="3"/>
      <c r="J406" s="3"/>
      <c r="K406" s="3"/>
      <c r="L406" s="3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95" customHeight="1" x14ac:dyDescent="0.25">
      <c r="A407" s="2"/>
      <c r="B407" s="2"/>
      <c r="C407" s="3"/>
      <c r="D407" s="2"/>
      <c r="E407" s="3"/>
      <c r="F407" s="3"/>
      <c r="G407" s="3"/>
      <c r="H407" s="3"/>
      <c r="I407" s="3"/>
      <c r="J407" s="3"/>
      <c r="K407" s="3"/>
      <c r="L407" s="3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95" customHeight="1" x14ac:dyDescent="0.25">
      <c r="A408" s="2"/>
      <c r="B408" s="2"/>
      <c r="C408" s="3"/>
      <c r="D408" s="2"/>
      <c r="E408" s="3"/>
      <c r="F408" s="3"/>
      <c r="G408" s="3"/>
      <c r="H408" s="3"/>
      <c r="I408" s="3"/>
      <c r="J408" s="3"/>
      <c r="K408" s="3"/>
      <c r="L408" s="3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95" customHeight="1" x14ac:dyDescent="0.25">
      <c r="A409" s="2"/>
      <c r="B409" s="2"/>
      <c r="C409" s="3"/>
      <c r="D409" s="2"/>
      <c r="E409" s="3"/>
      <c r="F409" s="3"/>
      <c r="G409" s="3"/>
      <c r="H409" s="3"/>
      <c r="I409" s="3"/>
      <c r="J409" s="3"/>
      <c r="K409" s="3"/>
      <c r="L409" s="3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95" customHeight="1" x14ac:dyDescent="0.25">
      <c r="A410" s="2"/>
      <c r="B410" s="2"/>
      <c r="C410" s="3"/>
      <c r="D410" s="2"/>
      <c r="E410" s="3"/>
      <c r="F410" s="3"/>
      <c r="G410" s="3"/>
      <c r="H410" s="3"/>
      <c r="I410" s="3"/>
      <c r="J410" s="3"/>
      <c r="K410" s="3"/>
      <c r="L410" s="3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95" customHeight="1" x14ac:dyDescent="0.25">
      <c r="A411" s="2"/>
      <c r="B411" s="2"/>
      <c r="C411" s="3"/>
      <c r="D411" s="2"/>
      <c r="E411" s="3"/>
      <c r="F411" s="3"/>
      <c r="G411" s="3"/>
      <c r="H411" s="3"/>
      <c r="I411" s="3"/>
      <c r="J411" s="3"/>
      <c r="K411" s="3"/>
      <c r="L411" s="3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95" customHeight="1" x14ac:dyDescent="0.25">
      <c r="A412" s="2"/>
      <c r="B412" s="2"/>
      <c r="C412" s="3"/>
      <c r="D412" s="2"/>
      <c r="E412" s="3"/>
      <c r="F412" s="3"/>
      <c r="G412" s="3"/>
      <c r="H412" s="3"/>
      <c r="I412" s="3"/>
      <c r="J412" s="3"/>
      <c r="K412" s="3"/>
      <c r="L412" s="3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95" customHeight="1" x14ac:dyDescent="0.25">
      <c r="A413" s="2"/>
      <c r="B413" s="2"/>
      <c r="C413" s="3"/>
      <c r="D413" s="2"/>
      <c r="E413" s="3"/>
      <c r="F413" s="3"/>
      <c r="G413" s="3"/>
      <c r="H413" s="3"/>
      <c r="I413" s="3"/>
      <c r="J413" s="3"/>
      <c r="K413" s="3"/>
      <c r="L413" s="3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95" customHeight="1" x14ac:dyDescent="0.25">
      <c r="A414" s="2"/>
      <c r="B414" s="2"/>
      <c r="C414" s="3"/>
      <c r="D414" s="2"/>
      <c r="E414" s="3"/>
      <c r="F414" s="3"/>
      <c r="G414" s="3"/>
      <c r="H414" s="3"/>
      <c r="I414" s="3"/>
      <c r="J414" s="3"/>
      <c r="K414" s="3"/>
      <c r="L414" s="3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95" customHeight="1" x14ac:dyDescent="0.25">
      <c r="A415" s="2"/>
      <c r="B415" s="2"/>
      <c r="C415" s="3"/>
      <c r="D415" s="2"/>
      <c r="E415" s="3"/>
      <c r="F415" s="3"/>
      <c r="G415" s="3"/>
      <c r="H415" s="3"/>
      <c r="I415" s="3"/>
      <c r="J415" s="3"/>
      <c r="K415" s="3"/>
      <c r="L415" s="3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95" customHeight="1" x14ac:dyDescent="0.25">
      <c r="A416" s="2"/>
      <c r="B416" s="2"/>
      <c r="C416" s="3"/>
      <c r="D416" s="2"/>
      <c r="E416" s="3"/>
      <c r="F416" s="3"/>
      <c r="G416" s="3"/>
      <c r="H416" s="3"/>
      <c r="I416" s="3"/>
      <c r="J416" s="3"/>
      <c r="K416" s="3"/>
      <c r="L416" s="3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95" customHeight="1" x14ac:dyDescent="0.25">
      <c r="A417" s="2"/>
      <c r="B417" s="2"/>
      <c r="C417" s="3"/>
      <c r="D417" s="2"/>
      <c r="E417" s="3"/>
      <c r="F417" s="3"/>
      <c r="G417" s="3"/>
      <c r="H417" s="3"/>
      <c r="I417" s="3"/>
      <c r="J417" s="3"/>
      <c r="K417" s="3"/>
      <c r="L417" s="3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95" customHeight="1" x14ac:dyDescent="0.25">
      <c r="A418" s="2"/>
      <c r="B418" s="2"/>
      <c r="C418" s="3"/>
      <c r="D418" s="2"/>
      <c r="E418" s="3"/>
      <c r="F418" s="3"/>
      <c r="G418" s="3"/>
      <c r="H418" s="3"/>
      <c r="I418" s="3"/>
      <c r="J418" s="3"/>
      <c r="K418" s="3"/>
      <c r="L418" s="3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95" customHeight="1" x14ac:dyDescent="0.25">
      <c r="A419" s="2"/>
      <c r="B419" s="2"/>
      <c r="C419" s="3"/>
      <c r="D419" s="2"/>
      <c r="E419" s="3"/>
      <c r="F419" s="3"/>
      <c r="G419" s="3"/>
      <c r="H419" s="3"/>
      <c r="I419" s="3"/>
      <c r="J419" s="3"/>
      <c r="K419" s="3"/>
      <c r="L419" s="3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95" customHeight="1" x14ac:dyDescent="0.25">
      <c r="A420" s="2"/>
      <c r="B420" s="2"/>
      <c r="C420" s="3"/>
      <c r="D420" s="2"/>
      <c r="E420" s="3"/>
      <c r="F420" s="3"/>
      <c r="G420" s="3"/>
      <c r="H420" s="3"/>
      <c r="I420" s="3"/>
      <c r="J420" s="3"/>
      <c r="K420" s="3"/>
      <c r="L420" s="3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95" customHeight="1" x14ac:dyDescent="0.25">
      <c r="A421" s="2"/>
      <c r="B421" s="2"/>
      <c r="C421" s="3"/>
      <c r="D421" s="2"/>
      <c r="E421" s="3"/>
      <c r="F421" s="3"/>
      <c r="G421" s="3"/>
      <c r="H421" s="3"/>
      <c r="I421" s="3"/>
      <c r="J421" s="3"/>
      <c r="K421" s="3"/>
      <c r="L421" s="3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95" customHeight="1" x14ac:dyDescent="0.25">
      <c r="A422" s="2"/>
      <c r="B422" s="2"/>
      <c r="C422" s="3"/>
      <c r="D422" s="2"/>
      <c r="E422" s="3"/>
      <c r="F422" s="3"/>
      <c r="G422" s="3"/>
      <c r="H422" s="3"/>
      <c r="I422" s="3"/>
      <c r="J422" s="3"/>
      <c r="K422" s="3"/>
      <c r="L422" s="3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95" customHeight="1" x14ac:dyDescent="0.25">
      <c r="A423" s="2"/>
      <c r="B423" s="2"/>
      <c r="C423" s="3"/>
      <c r="D423" s="2"/>
      <c r="E423" s="3"/>
      <c r="F423" s="3"/>
      <c r="G423" s="3"/>
      <c r="H423" s="3"/>
      <c r="I423" s="3"/>
      <c r="J423" s="3"/>
      <c r="K423" s="3"/>
      <c r="L423" s="3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95" customHeight="1" x14ac:dyDescent="0.25">
      <c r="A424" s="2"/>
      <c r="B424" s="2"/>
      <c r="C424" s="3"/>
      <c r="D424" s="2"/>
      <c r="E424" s="3"/>
      <c r="F424" s="3"/>
      <c r="G424" s="3"/>
      <c r="H424" s="3"/>
      <c r="I424" s="3"/>
      <c r="J424" s="3"/>
      <c r="K424" s="3"/>
      <c r="L424" s="3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95" customHeight="1" x14ac:dyDescent="0.25">
      <c r="A425" s="2"/>
      <c r="B425" s="2"/>
      <c r="C425" s="3"/>
      <c r="D425" s="2"/>
      <c r="E425" s="3"/>
      <c r="F425" s="3"/>
      <c r="G425" s="3"/>
      <c r="H425" s="3"/>
      <c r="I425" s="3"/>
      <c r="J425" s="3"/>
      <c r="K425" s="3"/>
      <c r="L425" s="3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95" customHeight="1" x14ac:dyDescent="0.25">
      <c r="A426" s="2"/>
      <c r="B426" s="2"/>
      <c r="C426" s="3"/>
      <c r="D426" s="2"/>
      <c r="E426" s="3"/>
      <c r="F426" s="3"/>
      <c r="G426" s="3"/>
      <c r="H426" s="3"/>
      <c r="I426" s="3"/>
      <c r="J426" s="3"/>
      <c r="K426" s="3"/>
      <c r="L426" s="3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95" customHeight="1" x14ac:dyDescent="0.25">
      <c r="A427" s="2"/>
      <c r="B427" s="2"/>
      <c r="C427" s="3"/>
      <c r="D427" s="2"/>
      <c r="E427" s="3"/>
      <c r="F427" s="3"/>
      <c r="G427" s="3"/>
      <c r="H427" s="3"/>
      <c r="I427" s="3"/>
      <c r="J427" s="3"/>
      <c r="K427" s="3"/>
      <c r="L427" s="3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95" customHeight="1" x14ac:dyDescent="0.25">
      <c r="A428" s="2"/>
      <c r="B428" s="2"/>
      <c r="C428" s="3"/>
      <c r="D428" s="2"/>
      <c r="E428" s="3"/>
      <c r="F428" s="3"/>
      <c r="G428" s="3"/>
      <c r="H428" s="3"/>
      <c r="I428" s="3"/>
      <c r="J428" s="3"/>
      <c r="K428" s="3"/>
      <c r="L428" s="3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95" customHeight="1" x14ac:dyDescent="0.25">
      <c r="A429" s="2"/>
      <c r="B429" s="2"/>
      <c r="C429" s="3"/>
      <c r="D429" s="2"/>
      <c r="E429" s="3"/>
      <c r="F429" s="3"/>
      <c r="G429" s="3"/>
      <c r="H429" s="3"/>
      <c r="I429" s="3"/>
      <c r="J429" s="3"/>
      <c r="K429" s="3"/>
      <c r="L429" s="3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95" customHeight="1" x14ac:dyDescent="0.25">
      <c r="A430" s="2"/>
      <c r="B430" s="2"/>
      <c r="C430" s="3"/>
      <c r="D430" s="2"/>
      <c r="E430" s="3"/>
      <c r="F430" s="3"/>
      <c r="G430" s="3"/>
      <c r="H430" s="3"/>
      <c r="I430" s="3"/>
      <c r="J430" s="3"/>
      <c r="K430" s="3"/>
      <c r="L430" s="3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95" customHeight="1" x14ac:dyDescent="0.25">
      <c r="A431" s="2"/>
      <c r="B431" s="2"/>
      <c r="C431" s="3"/>
      <c r="D431" s="2"/>
      <c r="E431" s="3"/>
      <c r="F431" s="3"/>
      <c r="G431" s="3"/>
      <c r="H431" s="3"/>
      <c r="I431" s="3"/>
      <c r="J431" s="3"/>
      <c r="K431" s="3"/>
      <c r="L431" s="3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95" customHeight="1" x14ac:dyDescent="0.25">
      <c r="A432" s="2"/>
      <c r="B432" s="2"/>
      <c r="C432" s="3"/>
      <c r="D432" s="2"/>
      <c r="E432" s="3"/>
      <c r="F432" s="3"/>
      <c r="G432" s="3"/>
      <c r="H432" s="3"/>
      <c r="I432" s="3"/>
      <c r="J432" s="3"/>
      <c r="K432" s="3"/>
      <c r="L432" s="3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95" customHeight="1" x14ac:dyDescent="0.25">
      <c r="A433" s="2"/>
      <c r="B433" s="2"/>
      <c r="C433" s="3"/>
      <c r="D433" s="2"/>
      <c r="E433" s="3"/>
      <c r="F433" s="3"/>
      <c r="G433" s="3"/>
      <c r="H433" s="3"/>
      <c r="I433" s="3"/>
      <c r="J433" s="3"/>
      <c r="K433" s="3"/>
      <c r="L433" s="3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95" customHeight="1" x14ac:dyDescent="0.25">
      <c r="A434" s="2"/>
      <c r="B434" s="2"/>
      <c r="C434" s="3"/>
      <c r="D434" s="2"/>
      <c r="E434" s="3"/>
      <c r="F434" s="3"/>
      <c r="G434" s="3"/>
      <c r="H434" s="3"/>
      <c r="I434" s="3"/>
      <c r="J434" s="3"/>
      <c r="K434" s="3"/>
      <c r="L434" s="3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95" customHeight="1" x14ac:dyDescent="0.25">
      <c r="A435" s="2"/>
      <c r="B435" s="2"/>
      <c r="C435" s="3"/>
      <c r="D435" s="2"/>
      <c r="E435" s="3"/>
      <c r="F435" s="3"/>
      <c r="G435" s="3"/>
      <c r="H435" s="3"/>
      <c r="I435" s="3"/>
      <c r="J435" s="3"/>
      <c r="K435" s="3"/>
      <c r="L435" s="3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95" customHeight="1" x14ac:dyDescent="0.25">
      <c r="A436" s="2"/>
      <c r="B436" s="2"/>
      <c r="C436" s="3"/>
      <c r="D436" s="2"/>
      <c r="E436" s="3"/>
      <c r="F436" s="3"/>
      <c r="G436" s="3"/>
      <c r="H436" s="3"/>
      <c r="I436" s="3"/>
      <c r="J436" s="3"/>
      <c r="K436" s="3"/>
      <c r="L436" s="3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95" customHeight="1" x14ac:dyDescent="0.25">
      <c r="A437" s="2"/>
      <c r="B437" s="2"/>
      <c r="C437" s="3"/>
      <c r="D437" s="2"/>
      <c r="E437" s="3"/>
      <c r="F437" s="3"/>
      <c r="G437" s="3"/>
      <c r="H437" s="3"/>
      <c r="I437" s="3"/>
      <c r="J437" s="3"/>
      <c r="K437" s="3"/>
      <c r="L437" s="3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95" customHeight="1" x14ac:dyDescent="0.25">
      <c r="A438" s="2"/>
      <c r="B438" s="2"/>
      <c r="C438" s="3"/>
      <c r="D438" s="2"/>
      <c r="E438" s="3"/>
      <c r="F438" s="3"/>
      <c r="G438" s="3"/>
      <c r="H438" s="3"/>
      <c r="I438" s="3"/>
      <c r="J438" s="3"/>
      <c r="K438" s="3"/>
      <c r="L438" s="3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95" customHeight="1" x14ac:dyDescent="0.25">
      <c r="A439" s="2"/>
      <c r="B439" s="2"/>
      <c r="C439" s="3"/>
      <c r="D439" s="2"/>
      <c r="E439" s="3"/>
      <c r="F439" s="3"/>
      <c r="G439" s="3"/>
      <c r="H439" s="3"/>
      <c r="I439" s="3"/>
      <c r="J439" s="3"/>
      <c r="K439" s="3"/>
      <c r="L439" s="3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95" customHeight="1" x14ac:dyDescent="0.25">
      <c r="A440" s="2"/>
      <c r="B440" s="2"/>
      <c r="C440" s="3"/>
      <c r="D440" s="2"/>
      <c r="E440" s="3"/>
      <c r="F440" s="3"/>
      <c r="G440" s="3"/>
      <c r="H440" s="3"/>
      <c r="I440" s="3"/>
      <c r="J440" s="3"/>
      <c r="K440" s="3"/>
      <c r="L440" s="3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95" customHeight="1" x14ac:dyDescent="0.25">
      <c r="A441" s="2"/>
      <c r="B441" s="2"/>
      <c r="C441" s="3"/>
      <c r="D441" s="2"/>
      <c r="E441" s="3"/>
      <c r="F441" s="3"/>
      <c r="G441" s="3"/>
      <c r="H441" s="3"/>
      <c r="I441" s="3"/>
      <c r="J441" s="3"/>
      <c r="K441" s="3"/>
      <c r="L441" s="3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95" customHeight="1" x14ac:dyDescent="0.25">
      <c r="A442" s="2"/>
      <c r="B442" s="2"/>
      <c r="C442" s="3"/>
      <c r="D442" s="2"/>
      <c r="E442" s="3"/>
      <c r="F442" s="3"/>
      <c r="G442" s="3"/>
      <c r="H442" s="3"/>
      <c r="I442" s="3"/>
      <c r="J442" s="3"/>
      <c r="K442" s="3"/>
      <c r="L442" s="3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95" customHeight="1" x14ac:dyDescent="0.25">
      <c r="A443" s="2"/>
      <c r="B443" s="2"/>
      <c r="C443" s="3"/>
      <c r="D443" s="2"/>
      <c r="E443" s="3"/>
      <c r="F443" s="3"/>
      <c r="G443" s="3"/>
      <c r="H443" s="3"/>
      <c r="I443" s="3"/>
      <c r="J443" s="3"/>
      <c r="K443" s="3"/>
      <c r="L443" s="3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95" customHeight="1" x14ac:dyDescent="0.25">
      <c r="A444" s="2"/>
      <c r="B444" s="2"/>
      <c r="C444" s="3"/>
      <c r="D444" s="2"/>
      <c r="E444" s="3"/>
      <c r="F444" s="3"/>
      <c r="G444" s="3"/>
      <c r="H444" s="3"/>
      <c r="I444" s="3"/>
      <c r="J444" s="3"/>
      <c r="K444" s="3"/>
      <c r="L444" s="3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95" customHeight="1" x14ac:dyDescent="0.25">
      <c r="A445" s="2"/>
      <c r="B445" s="2"/>
      <c r="C445" s="3"/>
      <c r="D445" s="2"/>
      <c r="E445" s="3"/>
      <c r="F445" s="3"/>
      <c r="G445" s="3"/>
      <c r="H445" s="3"/>
      <c r="I445" s="3"/>
      <c r="J445" s="3"/>
      <c r="K445" s="3"/>
      <c r="L445" s="3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95" customHeight="1" x14ac:dyDescent="0.25">
      <c r="A446" s="2"/>
      <c r="B446" s="2"/>
      <c r="C446" s="3"/>
      <c r="D446" s="2"/>
      <c r="E446" s="3"/>
      <c r="F446" s="3"/>
      <c r="G446" s="3"/>
      <c r="H446" s="3"/>
      <c r="I446" s="3"/>
      <c r="J446" s="3"/>
      <c r="K446" s="3"/>
      <c r="L446" s="3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95" customHeight="1" x14ac:dyDescent="0.25">
      <c r="A447" s="2"/>
      <c r="B447" s="2"/>
      <c r="C447" s="3"/>
      <c r="D447" s="2"/>
      <c r="E447" s="3"/>
      <c r="F447" s="3"/>
      <c r="G447" s="3"/>
      <c r="H447" s="3"/>
      <c r="I447" s="3"/>
      <c r="J447" s="3"/>
      <c r="K447" s="3"/>
      <c r="L447" s="3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95" customHeight="1" x14ac:dyDescent="0.25">
      <c r="A448" s="2"/>
      <c r="B448" s="2"/>
      <c r="C448" s="3"/>
      <c r="D448" s="2"/>
      <c r="E448" s="3"/>
      <c r="F448" s="3"/>
      <c r="G448" s="3"/>
      <c r="H448" s="3"/>
      <c r="I448" s="3"/>
      <c r="J448" s="3"/>
      <c r="K448" s="3"/>
      <c r="L448" s="3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95" customHeight="1" x14ac:dyDescent="0.25">
      <c r="A449" s="2"/>
      <c r="B449" s="2"/>
      <c r="C449" s="3"/>
      <c r="D449" s="2"/>
      <c r="E449" s="3"/>
      <c r="F449" s="3"/>
      <c r="G449" s="3"/>
      <c r="H449" s="3"/>
      <c r="I449" s="3"/>
      <c r="J449" s="3"/>
      <c r="K449" s="3"/>
      <c r="L449" s="3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95" customHeight="1" x14ac:dyDescent="0.25">
      <c r="A450" s="2"/>
      <c r="B450" s="2"/>
      <c r="C450" s="3"/>
      <c r="D450" s="2"/>
      <c r="E450" s="3"/>
      <c r="F450" s="3"/>
      <c r="G450" s="3"/>
      <c r="H450" s="3"/>
      <c r="I450" s="3"/>
      <c r="J450" s="3"/>
      <c r="K450" s="3"/>
      <c r="L450" s="3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95" customHeight="1" x14ac:dyDescent="0.25">
      <c r="A451" s="2"/>
      <c r="B451" s="2"/>
      <c r="C451" s="3"/>
      <c r="D451" s="2"/>
      <c r="E451" s="3"/>
      <c r="F451" s="3"/>
      <c r="G451" s="3"/>
      <c r="H451" s="3"/>
      <c r="I451" s="3"/>
      <c r="J451" s="3"/>
      <c r="K451" s="3"/>
      <c r="L451" s="3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95" customHeight="1" x14ac:dyDescent="0.25">
      <c r="A452" s="2"/>
      <c r="B452" s="2"/>
      <c r="C452" s="3"/>
      <c r="D452" s="2"/>
      <c r="E452" s="3"/>
      <c r="F452" s="3"/>
      <c r="G452" s="3"/>
      <c r="H452" s="3"/>
      <c r="I452" s="3"/>
      <c r="J452" s="3"/>
      <c r="K452" s="3"/>
      <c r="L452" s="3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95" customHeight="1" x14ac:dyDescent="0.25">
      <c r="A453" s="2"/>
      <c r="B453" s="2"/>
      <c r="C453" s="3"/>
      <c r="D453" s="2"/>
      <c r="E453" s="3"/>
      <c r="F453" s="3"/>
      <c r="G453" s="3"/>
      <c r="H453" s="3"/>
      <c r="I453" s="3"/>
      <c r="J453" s="3"/>
      <c r="K453" s="3"/>
      <c r="L453" s="3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95" customHeight="1" x14ac:dyDescent="0.25">
      <c r="A454" s="2"/>
      <c r="B454" s="2"/>
      <c r="C454" s="3"/>
      <c r="D454" s="2"/>
      <c r="E454" s="3"/>
      <c r="F454" s="3"/>
      <c r="G454" s="3"/>
      <c r="H454" s="3"/>
      <c r="I454" s="3"/>
      <c r="J454" s="3"/>
      <c r="K454" s="3"/>
      <c r="L454" s="3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95" customHeight="1" x14ac:dyDescent="0.25">
      <c r="A455" s="2"/>
      <c r="B455" s="2"/>
      <c r="C455" s="3"/>
      <c r="D455" s="2"/>
      <c r="E455" s="3"/>
      <c r="F455" s="3"/>
      <c r="G455" s="3"/>
      <c r="H455" s="3"/>
      <c r="I455" s="3"/>
      <c r="J455" s="3"/>
      <c r="K455" s="3"/>
      <c r="L455" s="3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95" customHeight="1" x14ac:dyDescent="0.25">
      <c r="A456" s="2"/>
      <c r="B456" s="2"/>
      <c r="C456" s="3"/>
      <c r="D456" s="2"/>
      <c r="E456" s="3"/>
      <c r="F456" s="3"/>
      <c r="G456" s="3"/>
      <c r="H456" s="3"/>
      <c r="I456" s="3"/>
      <c r="J456" s="3"/>
      <c r="K456" s="3"/>
      <c r="L456" s="3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95" customHeight="1" x14ac:dyDescent="0.25">
      <c r="A457" s="2"/>
      <c r="B457" s="2"/>
      <c r="C457" s="3"/>
      <c r="D457" s="2"/>
      <c r="E457" s="3"/>
      <c r="F457" s="3"/>
      <c r="G457" s="3"/>
      <c r="H457" s="3"/>
      <c r="I457" s="3"/>
      <c r="J457" s="3"/>
      <c r="K457" s="3"/>
      <c r="L457" s="3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95" customHeight="1" x14ac:dyDescent="0.25">
      <c r="A458" s="2"/>
      <c r="B458" s="2"/>
      <c r="C458" s="3"/>
      <c r="D458" s="2"/>
      <c r="E458" s="3"/>
      <c r="F458" s="3"/>
      <c r="G458" s="3"/>
      <c r="H458" s="3"/>
      <c r="I458" s="3"/>
      <c r="J458" s="3"/>
      <c r="K458" s="3"/>
      <c r="L458" s="3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95" customHeight="1" x14ac:dyDescent="0.25">
      <c r="A459" s="2"/>
      <c r="B459" s="2"/>
      <c r="C459" s="3"/>
      <c r="D459" s="2"/>
      <c r="E459" s="3"/>
      <c r="F459" s="3"/>
      <c r="G459" s="3"/>
      <c r="H459" s="3"/>
      <c r="I459" s="3"/>
      <c r="J459" s="3"/>
      <c r="K459" s="3"/>
      <c r="L459" s="3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95" customHeight="1" x14ac:dyDescent="0.25">
      <c r="A460" s="2"/>
      <c r="B460" s="2"/>
      <c r="C460" s="3"/>
      <c r="D460" s="2"/>
      <c r="E460" s="3"/>
      <c r="F460" s="3"/>
      <c r="G460" s="3"/>
      <c r="H460" s="3"/>
      <c r="I460" s="3"/>
      <c r="J460" s="3"/>
      <c r="K460" s="3"/>
      <c r="L460" s="3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95" customHeight="1" x14ac:dyDescent="0.25">
      <c r="A461" s="2"/>
      <c r="B461" s="2"/>
      <c r="C461" s="3"/>
      <c r="D461" s="2"/>
      <c r="E461" s="3"/>
      <c r="F461" s="3"/>
      <c r="G461" s="3"/>
      <c r="H461" s="3"/>
      <c r="I461" s="3"/>
      <c r="J461" s="3"/>
      <c r="K461" s="3"/>
      <c r="L461" s="3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95" customHeight="1" x14ac:dyDescent="0.25">
      <c r="A462" s="2"/>
      <c r="B462" s="2"/>
      <c r="C462" s="3"/>
      <c r="D462" s="2"/>
      <c r="E462" s="3"/>
      <c r="F462" s="3"/>
      <c r="G462" s="3"/>
      <c r="H462" s="3"/>
      <c r="I462" s="3"/>
      <c r="J462" s="3"/>
      <c r="K462" s="3"/>
      <c r="L462" s="3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95" customHeight="1" x14ac:dyDescent="0.25">
      <c r="A463" s="2"/>
      <c r="B463" s="2"/>
      <c r="C463" s="3"/>
      <c r="D463" s="2"/>
      <c r="E463" s="3"/>
      <c r="F463" s="3"/>
      <c r="G463" s="3"/>
      <c r="H463" s="3"/>
      <c r="I463" s="3"/>
      <c r="J463" s="3"/>
      <c r="K463" s="3"/>
      <c r="L463" s="3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95" customHeight="1" x14ac:dyDescent="0.25">
      <c r="A464" s="2"/>
      <c r="B464" s="2"/>
      <c r="C464" s="3"/>
      <c r="D464" s="2"/>
      <c r="E464" s="3"/>
      <c r="F464" s="3"/>
      <c r="G464" s="3"/>
      <c r="H464" s="3"/>
      <c r="I464" s="3"/>
      <c r="J464" s="3"/>
      <c r="K464" s="3"/>
      <c r="L464" s="3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95" customHeight="1" x14ac:dyDescent="0.25">
      <c r="A465" s="2"/>
      <c r="B465" s="2"/>
      <c r="C465" s="3"/>
      <c r="D465" s="2"/>
      <c r="E465" s="3"/>
      <c r="F465" s="3"/>
      <c r="G465" s="3"/>
      <c r="H465" s="3"/>
      <c r="I465" s="3"/>
      <c r="J465" s="3"/>
      <c r="K465" s="3"/>
      <c r="L465" s="3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95" customHeight="1" x14ac:dyDescent="0.25">
      <c r="A466" s="2"/>
      <c r="B466" s="2"/>
      <c r="C466" s="3"/>
      <c r="D466" s="2"/>
      <c r="E466" s="3"/>
      <c r="F466" s="3"/>
      <c r="G466" s="3"/>
      <c r="H466" s="3"/>
      <c r="I466" s="3"/>
      <c r="J466" s="3"/>
      <c r="K466" s="3"/>
      <c r="L466" s="3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95" customHeight="1" x14ac:dyDescent="0.25">
      <c r="A467" s="2"/>
      <c r="B467" s="2"/>
      <c r="C467" s="3"/>
      <c r="D467" s="2"/>
      <c r="E467" s="3"/>
      <c r="F467" s="3"/>
      <c r="G467" s="3"/>
      <c r="H467" s="3"/>
      <c r="I467" s="3"/>
      <c r="J467" s="3"/>
      <c r="K467" s="3"/>
      <c r="L467" s="3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95" customHeight="1" x14ac:dyDescent="0.25">
      <c r="A468" s="2"/>
      <c r="B468" s="2"/>
      <c r="C468" s="3"/>
      <c r="D468" s="2"/>
      <c r="E468" s="3"/>
      <c r="F468" s="3"/>
      <c r="G468" s="3"/>
      <c r="H468" s="3"/>
      <c r="I468" s="3"/>
      <c r="J468" s="3"/>
      <c r="K468" s="3"/>
      <c r="L468" s="3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95" customHeight="1" x14ac:dyDescent="0.25">
      <c r="A469" s="2"/>
      <c r="B469" s="2"/>
      <c r="C469" s="3"/>
      <c r="D469" s="2"/>
      <c r="E469" s="3"/>
      <c r="F469" s="3"/>
      <c r="G469" s="3"/>
      <c r="H469" s="3"/>
      <c r="I469" s="3"/>
      <c r="J469" s="3"/>
      <c r="K469" s="3"/>
      <c r="L469" s="3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95" customHeight="1" x14ac:dyDescent="0.25">
      <c r="A470" s="2"/>
      <c r="B470" s="2"/>
      <c r="C470" s="3"/>
      <c r="D470" s="2"/>
      <c r="E470" s="3"/>
      <c r="F470" s="3"/>
      <c r="G470" s="3"/>
      <c r="H470" s="3"/>
      <c r="I470" s="3"/>
      <c r="J470" s="3"/>
      <c r="K470" s="3"/>
      <c r="L470" s="3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95" customHeight="1" x14ac:dyDescent="0.25">
      <c r="A471" s="2"/>
      <c r="B471" s="2"/>
      <c r="C471" s="3"/>
      <c r="D471" s="2"/>
      <c r="E471" s="3"/>
      <c r="F471" s="3"/>
      <c r="G471" s="3"/>
      <c r="H471" s="3"/>
      <c r="I471" s="3"/>
      <c r="J471" s="3"/>
      <c r="K471" s="3"/>
      <c r="L471" s="3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95" customHeight="1" x14ac:dyDescent="0.25">
      <c r="A472" s="2"/>
      <c r="B472" s="2"/>
      <c r="C472" s="3"/>
      <c r="D472" s="2"/>
      <c r="E472" s="3"/>
      <c r="F472" s="3"/>
      <c r="G472" s="3"/>
      <c r="H472" s="3"/>
      <c r="I472" s="3"/>
      <c r="J472" s="3"/>
      <c r="K472" s="3"/>
      <c r="L472" s="3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95" customHeight="1" x14ac:dyDescent="0.25">
      <c r="A473" s="2"/>
      <c r="B473" s="2"/>
      <c r="C473" s="3"/>
      <c r="D473" s="2"/>
      <c r="E473" s="3"/>
      <c r="F473" s="3"/>
      <c r="G473" s="3"/>
      <c r="H473" s="3"/>
      <c r="I473" s="3"/>
      <c r="J473" s="3"/>
      <c r="K473" s="3"/>
      <c r="L473" s="3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95" customHeight="1" x14ac:dyDescent="0.25">
      <c r="A474" s="2"/>
      <c r="B474" s="2"/>
      <c r="C474" s="3"/>
      <c r="D474" s="2"/>
      <c r="E474" s="3"/>
      <c r="F474" s="3"/>
      <c r="G474" s="3"/>
      <c r="H474" s="3"/>
      <c r="I474" s="3"/>
      <c r="J474" s="3"/>
      <c r="K474" s="3"/>
      <c r="L474" s="3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95" customHeight="1" x14ac:dyDescent="0.25">
      <c r="A475" s="2"/>
      <c r="B475" s="2"/>
      <c r="C475" s="3"/>
      <c r="D475" s="2"/>
      <c r="E475" s="3"/>
      <c r="F475" s="3"/>
      <c r="G475" s="3"/>
      <c r="H475" s="3"/>
      <c r="I475" s="3"/>
      <c r="J475" s="3"/>
      <c r="K475" s="3"/>
      <c r="L475" s="3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95" customHeight="1" x14ac:dyDescent="0.25">
      <c r="A476" s="2"/>
      <c r="B476" s="2"/>
      <c r="C476" s="3"/>
      <c r="D476" s="2"/>
      <c r="E476" s="3"/>
      <c r="F476" s="3"/>
      <c r="G476" s="3"/>
      <c r="H476" s="3"/>
      <c r="I476" s="3"/>
      <c r="J476" s="3"/>
      <c r="K476" s="3"/>
      <c r="L476" s="3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95" customHeight="1" x14ac:dyDescent="0.25">
      <c r="A477" s="2"/>
      <c r="B477" s="2"/>
      <c r="C477" s="3"/>
      <c r="D477" s="2"/>
      <c r="E477" s="3"/>
      <c r="F477" s="3"/>
      <c r="G477" s="3"/>
      <c r="H477" s="3"/>
      <c r="I477" s="3"/>
      <c r="J477" s="3"/>
      <c r="K477" s="3"/>
      <c r="L477" s="3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95" customHeight="1" x14ac:dyDescent="0.25">
      <c r="A478" s="2"/>
      <c r="B478" s="2"/>
      <c r="C478" s="3"/>
      <c r="D478" s="2"/>
      <c r="E478" s="3"/>
      <c r="F478" s="3"/>
      <c r="G478" s="3"/>
      <c r="H478" s="3"/>
      <c r="I478" s="3"/>
      <c r="J478" s="3"/>
      <c r="K478" s="3"/>
      <c r="L478" s="3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95" customHeight="1" x14ac:dyDescent="0.25">
      <c r="A479" s="2"/>
      <c r="B479" s="2"/>
      <c r="C479" s="3"/>
      <c r="D479" s="2"/>
      <c r="E479" s="3"/>
      <c r="F479" s="3"/>
      <c r="G479" s="3"/>
      <c r="H479" s="3"/>
      <c r="I479" s="3"/>
      <c r="J479" s="3"/>
      <c r="K479" s="3"/>
      <c r="L479" s="3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95" customHeight="1" x14ac:dyDescent="0.25">
      <c r="A480" s="2"/>
      <c r="B480" s="2"/>
      <c r="C480" s="3"/>
      <c r="D480" s="2"/>
      <c r="E480" s="3"/>
      <c r="F480" s="3"/>
      <c r="G480" s="3"/>
      <c r="H480" s="3"/>
      <c r="I480" s="3"/>
      <c r="J480" s="3"/>
      <c r="K480" s="3"/>
      <c r="L480" s="3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95" customHeight="1" x14ac:dyDescent="0.25">
      <c r="A481" s="2"/>
      <c r="B481" s="2"/>
      <c r="C481" s="3"/>
      <c r="D481" s="2"/>
      <c r="E481" s="3"/>
      <c r="F481" s="3"/>
      <c r="G481" s="3"/>
      <c r="H481" s="3"/>
      <c r="I481" s="3"/>
      <c r="J481" s="3"/>
      <c r="K481" s="3"/>
      <c r="L481" s="3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95" customHeight="1" x14ac:dyDescent="0.25">
      <c r="A482" s="2"/>
      <c r="B482" s="2"/>
      <c r="C482" s="3"/>
      <c r="D482" s="2"/>
      <c r="E482" s="3"/>
      <c r="F482" s="3"/>
      <c r="G482" s="3"/>
      <c r="H482" s="3"/>
      <c r="I482" s="3"/>
      <c r="J482" s="3"/>
      <c r="K482" s="3"/>
      <c r="L482" s="3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95" customHeight="1" x14ac:dyDescent="0.25">
      <c r="A483" s="2"/>
      <c r="B483" s="2"/>
      <c r="C483" s="3"/>
      <c r="D483" s="2"/>
      <c r="E483" s="3"/>
      <c r="F483" s="3"/>
      <c r="G483" s="3"/>
      <c r="H483" s="3"/>
      <c r="I483" s="3"/>
      <c r="J483" s="3"/>
      <c r="K483" s="3"/>
      <c r="L483" s="3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95" customHeight="1" x14ac:dyDescent="0.25">
      <c r="A484" s="2"/>
      <c r="B484" s="2"/>
      <c r="C484" s="3"/>
      <c r="D484" s="2"/>
      <c r="E484" s="3"/>
      <c r="F484" s="3"/>
      <c r="G484" s="3"/>
      <c r="H484" s="3"/>
      <c r="I484" s="3"/>
      <c r="J484" s="3"/>
      <c r="K484" s="3"/>
      <c r="L484" s="3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95" customHeight="1" x14ac:dyDescent="0.25">
      <c r="A485" s="2"/>
      <c r="B485" s="2"/>
      <c r="C485" s="3"/>
      <c r="D485" s="2"/>
      <c r="E485" s="3"/>
      <c r="F485" s="3"/>
      <c r="G485" s="3"/>
      <c r="H485" s="3"/>
      <c r="I485" s="3"/>
      <c r="J485" s="3"/>
      <c r="K485" s="3"/>
      <c r="L485" s="3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95" customHeight="1" x14ac:dyDescent="0.25">
      <c r="A486" s="2"/>
      <c r="B486" s="2"/>
      <c r="C486" s="3"/>
      <c r="D486" s="2"/>
      <c r="E486" s="3"/>
      <c r="F486" s="3"/>
      <c r="G486" s="3"/>
      <c r="H486" s="3"/>
      <c r="I486" s="3"/>
      <c r="J486" s="3"/>
      <c r="K486" s="3"/>
      <c r="L486" s="3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95" customHeight="1" x14ac:dyDescent="0.25">
      <c r="A487" s="2"/>
      <c r="B487" s="2"/>
      <c r="C487" s="3"/>
      <c r="D487" s="2"/>
      <c r="E487" s="3"/>
      <c r="F487" s="3"/>
      <c r="G487" s="3"/>
      <c r="H487" s="3"/>
      <c r="I487" s="3"/>
      <c r="J487" s="3"/>
      <c r="K487" s="3"/>
      <c r="L487" s="3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95" customHeight="1" x14ac:dyDescent="0.25">
      <c r="A488" s="2"/>
      <c r="B488" s="2"/>
      <c r="C488" s="3"/>
      <c r="D488" s="2"/>
      <c r="E488" s="3"/>
      <c r="F488" s="3"/>
      <c r="G488" s="3"/>
      <c r="H488" s="3"/>
      <c r="I488" s="3"/>
      <c r="J488" s="3"/>
      <c r="K488" s="3"/>
      <c r="L488" s="3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95" customHeight="1" x14ac:dyDescent="0.25">
      <c r="A489" s="2"/>
      <c r="B489" s="2"/>
      <c r="C489" s="3"/>
      <c r="D489" s="2"/>
      <c r="E489" s="3"/>
      <c r="F489" s="3"/>
      <c r="G489" s="3"/>
      <c r="H489" s="3"/>
      <c r="I489" s="3"/>
      <c r="J489" s="3"/>
      <c r="K489" s="3"/>
      <c r="L489" s="3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95" customHeight="1" x14ac:dyDescent="0.25">
      <c r="A490" s="2"/>
      <c r="B490" s="2"/>
      <c r="C490" s="3"/>
      <c r="D490" s="2"/>
      <c r="E490" s="3"/>
      <c r="F490" s="3"/>
      <c r="G490" s="3"/>
      <c r="H490" s="3"/>
      <c r="I490" s="3"/>
      <c r="J490" s="3"/>
      <c r="K490" s="3"/>
      <c r="L490" s="3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95" customHeight="1" x14ac:dyDescent="0.25">
      <c r="A491" s="2"/>
      <c r="B491" s="2"/>
      <c r="C491" s="3"/>
      <c r="D491" s="2"/>
      <c r="E491" s="3"/>
      <c r="F491" s="3"/>
      <c r="G491" s="3"/>
      <c r="H491" s="3"/>
      <c r="I491" s="3"/>
      <c r="J491" s="3"/>
      <c r="K491" s="3"/>
      <c r="L491" s="3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95" customHeight="1" x14ac:dyDescent="0.25">
      <c r="A492" s="2"/>
      <c r="B492" s="2"/>
      <c r="C492" s="3"/>
      <c r="D492" s="2"/>
      <c r="E492" s="3"/>
      <c r="F492" s="3"/>
      <c r="G492" s="3"/>
      <c r="H492" s="3"/>
      <c r="I492" s="3"/>
      <c r="J492" s="3"/>
      <c r="K492" s="3"/>
      <c r="L492" s="3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95" customHeight="1" x14ac:dyDescent="0.25">
      <c r="A493" s="2"/>
      <c r="B493" s="2"/>
      <c r="C493" s="3"/>
      <c r="D493" s="2"/>
      <c r="E493" s="3"/>
      <c r="F493" s="3"/>
      <c r="G493" s="3"/>
      <c r="H493" s="3"/>
      <c r="I493" s="3"/>
      <c r="J493" s="3"/>
      <c r="K493" s="3"/>
      <c r="L493" s="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95" customHeight="1" x14ac:dyDescent="0.25">
      <c r="A494" s="2"/>
      <c r="B494" s="2"/>
      <c r="C494" s="3"/>
      <c r="D494" s="2"/>
      <c r="E494" s="3"/>
      <c r="F494" s="3"/>
      <c r="G494" s="3"/>
      <c r="H494" s="3"/>
      <c r="I494" s="3"/>
      <c r="J494" s="3"/>
      <c r="K494" s="3"/>
      <c r="L494" s="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95" customHeight="1" x14ac:dyDescent="0.25">
      <c r="A495" s="2"/>
      <c r="B495" s="2"/>
      <c r="C495" s="3"/>
      <c r="D495" s="2"/>
      <c r="E495" s="3"/>
      <c r="F495" s="3"/>
      <c r="G495" s="3"/>
      <c r="H495" s="3"/>
      <c r="I495" s="3"/>
      <c r="J495" s="3"/>
      <c r="K495" s="3"/>
      <c r="L495" s="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95" customHeight="1" x14ac:dyDescent="0.25">
      <c r="A496" s="2"/>
      <c r="B496" s="2"/>
      <c r="C496" s="3"/>
      <c r="D496" s="2"/>
      <c r="E496" s="3"/>
      <c r="F496" s="3"/>
      <c r="G496" s="3"/>
      <c r="H496" s="3"/>
      <c r="I496" s="3"/>
      <c r="J496" s="3"/>
      <c r="K496" s="3"/>
      <c r="L496" s="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95" customHeight="1" x14ac:dyDescent="0.25">
      <c r="A497" s="2"/>
      <c r="B497" s="2"/>
      <c r="C497" s="3"/>
      <c r="D497" s="2"/>
      <c r="E497" s="3"/>
      <c r="F497" s="3"/>
      <c r="G497" s="3"/>
      <c r="H497" s="3"/>
      <c r="I497" s="3"/>
      <c r="J497" s="3"/>
      <c r="K497" s="3"/>
      <c r="L497" s="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95" customHeight="1" x14ac:dyDescent="0.25">
      <c r="A498" s="2"/>
      <c r="B498" s="2"/>
      <c r="C498" s="3"/>
      <c r="D498" s="2"/>
      <c r="E498" s="3"/>
      <c r="F498" s="3"/>
      <c r="G498" s="3"/>
      <c r="H498" s="3"/>
      <c r="I498" s="3"/>
      <c r="J498" s="3"/>
      <c r="K498" s="3"/>
      <c r="L498" s="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95" customHeight="1" x14ac:dyDescent="0.25">
      <c r="A499" s="2"/>
      <c r="B499" s="2"/>
      <c r="C499" s="3"/>
      <c r="D499" s="2"/>
      <c r="E499" s="3"/>
      <c r="F499" s="3"/>
      <c r="G499" s="3"/>
      <c r="H499" s="3"/>
      <c r="I499" s="3"/>
      <c r="J499" s="3"/>
      <c r="K499" s="3"/>
      <c r="L499" s="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95" customHeight="1" x14ac:dyDescent="0.25">
      <c r="A500" s="2"/>
      <c r="B500" s="2"/>
      <c r="C500" s="3"/>
      <c r="D500" s="2"/>
      <c r="E500" s="3"/>
      <c r="F500" s="3"/>
      <c r="G500" s="3"/>
      <c r="H500" s="3"/>
      <c r="I500" s="3"/>
      <c r="J500" s="3"/>
      <c r="K500" s="3"/>
      <c r="L500" s="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95" customHeight="1" x14ac:dyDescent="0.25">
      <c r="A501" s="2"/>
      <c r="B501" s="2"/>
      <c r="C501" s="3"/>
      <c r="D501" s="2"/>
      <c r="E501" s="3"/>
      <c r="F501" s="3"/>
      <c r="G501" s="3"/>
      <c r="H501" s="3"/>
      <c r="I501" s="3"/>
      <c r="J501" s="3"/>
      <c r="K501" s="3"/>
      <c r="L501" s="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95" customHeight="1" x14ac:dyDescent="0.25">
      <c r="A502" s="2"/>
      <c r="B502" s="2"/>
      <c r="C502" s="3"/>
      <c r="D502" s="2"/>
      <c r="E502" s="3"/>
      <c r="F502" s="3"/>
      <c r="G502" s="3"/>
      <c r="H502" s="3"/>
      <c r="I502" s="3"/>
      <c r="J502" s="3"/>
      <c r="K502" s="3"/>
      <c r="L502" s="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95" customHeight="1" x14ac:dyDescent="0.25">
      <c r="A503" s="2"/>
      <c r="B503" s="2"/>
      <c r="C503" s="3"/>
      <c r="D503" s="2"/>
      <c r="E503" s="3"/>
      <c r="F503" s="3"/>
      <c r="G503" s="3"/>
      <c r="H503" s="3"/>
      <c r="I503" s="3"/>
      <c r="J503" s="3"/>
      <c r="K503" s="3"/>
      <c r="L503" s="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95" customHeight="1" x14ac:dyDescent="0.25">
      <c r="A504" s="2"/>
      <c r="B504" s="2"/>
      <c r="C504" s="3"/>
      <c r="D504" s="2"/>
      <c r="E504" s="3"/>
      <c r="F504" s="3"/>
      <c r="G504" s="3"/>
      <c r="H504" s="3"/>
      <c r="I504" s="3"/>
      <c r="J504" s="3"/>
      <c r="K504" s="3"/>
      <c r="L504" s="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95" customHeight="1" x14ac:dyDescent="0.25">
      <c r="A505" s="2"/>
      <c r="B505" s="2"/>
      <c r="C505" s="3"/>
      <c r="D505" s="2"/>
      <c r="E505" s="3"/>
      <c r="F505" s="3"/>
      <c r="G505" s="3"/>
      <c r="H505" s="3"/>
      <c r="I505" s="3"/>
      <c r="J505" s="3"/>
      <c r="K505" s="3"/>
      <c r="L505" s="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95" customHeight="1" x14ac:dyDescent="0.25">
      <c r="A506" s="2"/>
      <c r="B506" s="2"/>
      <c r="C506" s="3"/>
      <c r="D506" s="2"/>
      <c r="E506" s="3"/>
      <c r="F506" s="3"/>
      <c r="G506" s="3"/>
      <c r="H506" s="3"/>
      <c r="I506" s="3"/>
      <c r="J506" s="3"/>
      <c r="K506" s="3"/>
      <c r="L506" s="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95" customHeight="1" x14ac:dyDescent="0.25">
      <c r="A507" s="2"/>
      <c r="B507" s="2"/>
      <c r="C507" s="3"/>
      <c r="D507" s="2"/>
      <c r="E507" s="3"/>
      <c r="F507" s="3"/>
      <c r="G507" s="3"/>
      <c r="H507" s="3"/>
      <c r="I507" s="3"/>
      <c r="J507" s="3"/>
      <c r="K507" s="3"/>
      <c r="L507" s="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95" customHeight="1" x14ac:dyDescent="0.25">
      <c r="A508" s="2"/>
      <c r="B508" s="2"/>
      <c r="C508" s="3"/>
      <c r="D508" s="2"/>
      <c r="E508" s="3"/>
      <c r="F508" s="3"/>
      <c r="G508" s="3"/>
      <c r="H508" s="3"/>
      <c r="I508" s="3"/>
      <c r="J508" s="3"/>
      <c r="K508" s="3"/>
      <c r="L508" s="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95" customHeight="1" x14ac:dyDescent="0.25">
      <c r="A509" s="2"/>
      <c r="B509" s="2"/>
      <c r="C509" s="3"/>
      <c r="D509" s="2"/>
      <c r="E509" s="3"/>
      <c r="F509" s="3"/>
      <c r="G509" s="3"/>
      <c r="H509" s="3"/>
      <c r="I509" s="3"/>
      <c r="J509" s="3"/>
      <c r="K509" s="3"/>
      <c r="L509" s="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95" customHeight="1" x14ac:dyDescent="0.25">
      <c r="A510" s="2"/>
      <c r="B510" s="2"/>
      <c r="C510" s="3"/>
      <c r="D510" s="2"/>
      <c r="E510" s="3"/>
      <c r="F510" s="3"/>
      <c r="G510" s="3"/>
      <c r="H510" s="3"/>
      <c r="I510" s="3"/>
      <c r="J510" s="3"/>
      <c r="K510" s="3"/>
      <c r="L510" s="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95" customHeight="1" x14ac:dyDescent="0.25">
      <c r="A511" s="2"/>
      <c r="B511" s="2"/>
      <c r="C511" s="3"/>
      <c r="D511" s="2"/>
      <c r="E511" s="3"/>
      <c r="F511" s="3"/>
      <c r="G511" s="3"/>
      <c r="H511" s="3"/>
      <c r="I511" s="3"/>
      <c r="J511" s="3"/>
      <c r="K511" s="3"/>
      <c r="L511" s="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95" customHeight="1" x14ac:dyDescent="0.25">
      <c r="A512" s="2"/>
      <c r="B512" s="2"/>
      <c r="C512" s="3"/>
      <c r="D512" s="2"/>
      <c r="E512" s="3"/>
      <c r="F512" s="3"/>
      <c r="G512" s="3"/>
      <c r="H512" s="3"/>
      <c r="I512" s="3"/>
      <c r="J512" s="3"/>
      <c r="K512" s="3"/>
      <c r="L512" s="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95" customHeight="1" x14ac:dyDescent="0.25">
      <c r="A513" s="2"/>
      <c r="B513" s="2"/>
      <c r="C513" s="3"/>
      <c r="D513" s="2"/>
      <c r="E513" s="3"/>
      <c r="F513" s="3"/>
      <c r="G513" s="3"/>
      <c r="H513" s="3"/>
      <c r="I513" s="3"/>
      <c r="J513" s="3"/>
      <c r="K513" s="3"/>
      <c r="L513" s="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95" customHeight="1" x14ac:dyDescent="0.25">
      <c r="A514" s="2"/>
      <c r="B514" s="2"/>
      <c r="C514" s="3"/>
      <c r="D514" s="2"/>
      <c r="E514" s="3"/>
      <c r="F514" s="3"/>
      <c r="G514" s="3"/>
      <c r="H514" s="3"/>
      <c r="I514" s="3"/>
      <c r="J514" s="3"/>
      <c r="K514" s="3"/>
      <c r="L514" s="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95" customHeight="1" x14ac:dyDescent="0.25">
      <c r="A515" s="2"/>
      <c r="B515" s="2"/>
      <c r="C515" s="3"/>
      <c r="D515" s="2"/>
      <c r="E515" s="3"/>
      <c r="F515" s="3"/>
      <c r="G515" s="3"/>
      <c r="H515" s="3"/>
      <c r="I515" s="3"/>
      <c r="J515" s="3"/>
      <c r="K515" s="3"/>
      <c r="L515" s="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95" customHeight="1" x14ac:dyDescent="0.25">
      <c r="A516" s="2"/>
      <c r="B516" s="2"/>
      <c r="C516" s="3"/>
      <c r="D516" s="2"/>
      <c r="E516" s="3"/>
      <c r="F516" s="3"/>
      <c r="G516" s="3"/>
      <c r="H516" s="3"/>
      <c r="I516" s="3"/>
      <c r="J516" s="3"/>
      <c r="K516" s="3"/>
      <c r="L516" s="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95" customHeight="1" x14ac:dyDescent="0.25">
      <c r="A517" s="2"/>
      <c r="B517" s="2"/>
      <c r="C517" s="3"/>
      <c r="D517" s="2"/>
      <c r="E517" s="3"/>
      <c r="F517" s="3"/>
      <c r="G517" s="3"/>
      <c r="H517" s="3"/>
      <c r="I517" s="3"/>
      <c r="J517" s="3"/>
      <c r="K517" s="3"/>
      <c r="L517" s="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95" customHeight="1" x14ac:dyDescent="0.25">
      <c r="A518" s="2"/>
      <c r="B518" s="2"/>
      <c r="C518" s="3"/>
      <c r="D518" s="2"/>
      <c r="E518" s="3"/>
      <c r="F518" s="3"/>
      <c r="G518" s="3"/>
      <c r="H518" s="3"/>
      <c r="I518" s="3"/>
      <c r="J518" s="3"/>
      <c r="K518" s="3"/>
      <c r="L518" s="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95" customHeight="1" x14ac:dyDescent="0.25">
      <c r="A519" s="2"/>
      <c r="B519" s="2"/>
      <c r="C519" s="3"/>
      <c r="D519" s="2"/>
      <c r="E519" s="3"/>
      <c r="F519" s="3"/>
      <c r="G519" s="3"/>
      <c r="H519" s="3"/>
      <c r="I519" s="3"/>
      <c r="J519" s="3"/>
      <c r="K519" s="3"/>
      <c r="L519" s="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95" customHeight="1" x14ac:dyDescent="0.25">
      <c r="A520" s="2"/>
      <c r="B520" s="2"/>
      <c r="C520" s="3"/>
      <c r="D520" s="2"/>
      <c r="E520" s="3"/>
      <c r="F520" s="3"/>
      <c r="G520" s="3"/>
      <c r="H520" s="3"/>
      <c r="I520" s="3"/>
      <c r="J520" s="3"/>
      <c r="K520" s="3"/>
      <c r="L520" s="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95" customHeight="1" x14ac:dyDescent="0.25">
      <c r="A521" s="2"/>
      <c r="B521" s="2"/>
      <c r="C521" s="3"/>
      <c r="D521" s="2"/>
      <c r="E521" s="3"/>
      <c r="F521" s="3"/>
      <c r="G521" s="3"/>
      <c r="H521" s="3"/>
      <c r="I521" s="3"/>
      <c r="J521" s="3"/>
      <c r="K521" s="3"/>
      <c r="L521" s="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95" customHeight="1" x14ac:dyDescent="0.25">
      <c r="A522" s="2"/>
      <c r="B522" s="2"/>
      <c r="C522" s="3"/>
      <c r="D522" s="2"/>
      <c r="E522" s="3"/>
      <c r="F522" s="3"/>
      <c r="G522" s="3"/>
      <c r="H522" s="3"/>
      <c r="I522" s="3"/>
      <c r="J522" s="3"/>
      <c r="K522" s="3"/>
      <c r="L522" s="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95" customHeight="1" x14ac:dyDescent="0.25">
      <c r="A523" s="2"/>
      <c r="B523" s="2"/>
      <c r="C523" s="3"/>
      <c r="D523" s="2"/>
      <c r="E523" s="3"/>
      <c r="F523" s="3"/>
      <c r="G523" s="3"/>
      <c r="H523" s="3"/>
      <c r="I523" s="3"/>
      <c r="J523" s="3"/>
      <c r="K523" s="3"/>
      <c r="L523" s="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95" customHeight="1" x14ac:dyDescent="0.25">
      <c r="A524" s="2"/>
      <c r="B524" s="2"/>
      <c r="C524" s="3"/>
      <c r="D524" s="2"/>
      <c r="E524" s="3"/>
      <c r="F524" s="3"/>
      <c r="G524" s="3"/>
      <c r="H524" s="3"/>
      <c r="I524" s="3"/>
      <c r="J524" s="3"/>
      <c r="K524" s="3"/>
      <c r="L524" s="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95" customHeight="1" x14ac:dyDescent="0.25">
      <c r="A525" s="2"/>
      <c r="B525" s="2"/>
      <c r="C525" s="3"/>
      <c r="D525" s="2"/>
      <c r="E525" s="3"/>
      <c r="F525" s="3"/>
      <c r="G525" s="3"/>
      <c r="H525" s="3"/>
      <c r="I525" s="3"/>
      <c r="J525" s="3"/>
      <c r="K525" s="3"/>
      <c r="L525" s="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95" customHeight="1" x14ac:dyDescent="0.25">
      <c r="A526" s="2"/>
      <c r="B526" s="2"/>
      <c r="C526" s="3"/>
      <c r="D526" s="2"/>
      <c r="E526" s="3"/>
      <c r="F526" s="3"/>
      <c r="G526" s="3"/>
      <c r="H526" s="3"/>
      <c r="I526" s="3"/>
      <c r="J526" s="3"/>
      <c r="K526" s="3"/>
      <c r="L526" s="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95" customHeight="1" x14ac:dyDescent="0.25">
      <c r="A527" s="2"/>
      <c r="B527" s="2"/>
      <c r="C527" s="3"/>
      <c r="D527" s="2"/>
      <c r="E527" s="3"/>
      <c r="F527" s="3"/>
      <c r="G527" s="3"/>
      <c r="H527" s="3"/>
      <c r="I527" s="3"/>
      <c r="J527" s="3"/>
      <c r="K527" s="3"/>
      <c r="L527" s="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95" customHeight="1" x14ac:dyDescent="0.25">
      <c r="A528" s="2"/>
      <c r="B528" s="2"/>
      <c r="C528" s="3"/>
      <c r="D528" s="2"/>
      <c r="E528" s="3"/>
      <c r="F528" s="3"/>
      <c r="G528" s="3"/>
      <c r="H528" s="3"/>
      <c r="I528" s="3"/>
      <c r="J528" s="3"/>
      <c r="K528" s="3"/>
      <c r="L528" s="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95" customHeight="1" x14ac:dyDescent="0.25">
      <c r="A529" s="2"/>
      <c r="B529" s="2"/>
      <c r="C529" s="3"/>
      <c r="D529" s="2"/>
      <c r="E529" s="3"/>
      <c r="F529" s="3"/>
      <c r="G529" s="3"/>
      <c r="H529" s="3"/>
      <c r="I529" s="3"/>
      <c r="J529" s="3"/>
      <c r="K529" s="3"/>
      <c r="L529" s="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95" customHeight="1" x14ac:dyDescent="0.25">
      <c r="A530" s="2"/>
      <c r="B530" s="2"/>
      <c r="C530" s="3"/>
      <c r="D530" s="2"/>
      <c r="E530" s="3"/>
      <c r="F530" s="3"/>
      <c r="G530" s="3"/>
      <c r="H530" s="3"/>
      <c r="I530" s="3"/>
      <c r="J530" s="3"/>
      <c r="K530" s="3"/>
      <c r="L530" s="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95" customHeight="1" x14ac:dyDescent="0.25">
      <c r="A531" s="2"/>
      <c r="B531" s="2"/>
      <c r="C531" s="3"/>
      <c r="D531" s="2"/>
      <c r="E531" s="3"/>
      <c r="F531" s="3"/>
      <c r="G531" s="3"/>
      <c r="H531" s="3"/>
      <c r="I531" s="3"/>
      <c r="J531" s="3"/>
      <c r="K531" s="3"/>
      <c r="L531" s="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95" customHeight="1" x14ac:dyDescent="0.25">
      <c r="A532" s="2"/>
      <c r="B532" s="2"/>
      <c r="C532" s="3"/>
      <c r="D532" s="2"/>
      <c r="E532" s="3"/>
      <c r="F532" s="3"/>
      <c r="G532" s="3"/>
      <c r="H532" s="3"/>
      <c r="I532" s="3"/>
      <c r="J532" s="3"/>
      <c r="K532" s="3"/>
      <c r="L532" s="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95" customHeight="1" x14ac:dyDescent="0.25">
      <c r="A533" s="2"/>
      <c r="B533" s="2"/>
      <c r="C533" s="3"/>
      <c r="D533" s="2"/>
      <c r="E533" s="3"/>
      <c r="F533" s="3"/>
      <c r="G533" s="3"/>
      <c r="H533" s="3"/>
      <c r="I533" s="3"/>
      <c r="J533" s="3"/>
      <c r="K533" s="3"/>
      <c r="L533" s="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95" customHeight="1" x14ac:dyDescent="0.25">
      <c r="A534" s="2"/>
      <c r="B534" s="2"/>
      <c r="C534" s="3"/>
      <c r="D534" s="2"/>
      <c r="E534" s="3"/>
      <c r="F534" s="3"/>
      <c r="G534" s="3"/>
      <c r="H534" s="3"/>
      <c r="I534" s="3"/>
      <c r="J534" s="3"/>
      <c r="K534" s="3"/>
      <c r="L534" s="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95" customHeight="1" x14ac:dyDescent="0.25">
      <c r="A535" s="2"/>
      <c r="B535" s="2"/>
      <c r="C535" s="3"/>
      <c r="D535" s="2"/>
      <c r="E535" s="3"/>
      <c r="F535" s="3"/>
      <c r="G535" s="3"/>
      <c r="H535" s="3"/>
      <c r="I535" s="3"/>
      <c r="J535" s="3"/>
      <c r="K535" s="3"/>
      <c r="L535" s="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95" customHeight="1" x14ac:dyDescent="0.25">
      <c r="A536" s="2"/>
      <c r="B536" s="2"/>
      <c r="C536" s="3"/>
      <c r="D536" s="2"/>
      <c r="E536" s="3"/>
      <c r="F536" s="3"/>
      <c r="G536" s="3"/>
      <c r="H536" s="3"/>
      <c r="I536" s="3"/>
      <c r="J536" s="3"/>
      <c r="K536" s="3"/>
      <c r="L536" s="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95" customHeight="1" x14ac:dyDescent="0.25">
      <c r="A537" s="2"/>
      <c r="B537" s="2"/>
      <c r="C537" s="3"/>
      <c r="D537" s="2"/>
      <c r="E537" s="3"/>
      <c r="F537" s="3"/>
      <c r="G537" s="3"/>
      <c r="H537" s="3"/>
      <c r="I537" s="3"/>
      <c r="J537" s="3"/>
      <c r="K537" s="3"/>
      <c r="L537" s="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95" customHeight="1" x14ac:dyDescent="0.25">
      <c r="A538" s="2"/>
      <c r="B538" s="2"/>
      <c r="C538" s="3"/>
      <c r="D538" s="2"/>
      <c r="E538" s="3"/>
      <c r="F538" s="3"/>
      <c r="G538" s="3"/>
      <c r="H538" s="3"/>
      <c r="I538" s="3"/>
      <c r="J538" s="3"/>
      <c r="K538" s="3"/>
      <c r="L538" s="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95" customHeight="1" x14ac:dyDescent="0.25">
      <c r="A539" s="2"/>
      <c r="B539" s="2"/>
      <c r="C539" s="3"/>
      <c r="D539" s="2"/>
      <c r="E539" s="3"/>
      <c r="F539" s="3"/>
      <c r="G539" s="3"/>
      <c r="H539" s="3"/>
      <c r="I539" s="3"/>
      <c r="J539" s="3"/>
      <c r="K539" s="3"/>
      <c r="L539" s="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95" customHeight="1" x14ac:dyDescent="0.25">
      <c r="A540" s="2"/>
      <c r="B540" s="2"/>
      <c r="C540" s="3"/>
      <c r="D540" s="2"/>
      <c r="E540" s="3"/>
      <c r="F540" s="3"/>
      <c r="G540" s="3"/>
      <c r="H540" s="3"/>
      <c r="I540" s="3"/>
      <c r="J540" s="3"/>
      <c r="K540" s="3"/>
      <c r="L540" s="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95" customHeight="1" x14ac:dyDescent="0.25">
      <c r="A541" s="2"/>
      <c r="B541" s="2"/>
      <c r="C541" s="3"/>
      <c r="D541" s="2"/>
      <c r="E541" s="3"/>
      <c r="F541" s="3"/>
      <c r="G541" s="3"/>
      <c r="H541" s="3"/>
      <c r="I541" s="3"/>
      <c r="J541" s="3"/>
      <c r="K541" s="3"/>
      <c r="L541" s="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95" customHeight="1" x14ac:dyDescent="0.25">
      <c r="A542" s="2"/>
      <c r="B542" s="2"/>
      <c r="C542" s="3"/>
      <c r="D542" s="2"/>
      <c r="E542" s="3"/>
      <c r="F542" s="3"/>
      <c r="G542" s="3"/>
      <c r="H542" s="3"/>
      <c r="I542" s="3"/>
      <c r="J542" s="3"/>
      <c r="K542" s="3"/>
      <c r="L542" s="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95" customHeight="1" x14ac:dyDescent="0.25">
      <c r="A543" s="2"/>
      <c r="B543" s="2"/>
      <c r="C543" s="3"/>
      <c r="D543" s="2"/>
      <c r="E543" s="3"/>
      <c r="F543" s="3"/>
      <c r="G543" s="3"/>
      <c r="H543" s="3"/>
      <c r="I543" s="3"/>
      <c r="J543" s="3"/>
      <c r="K543" s="3"/>
      <c r="L543" s="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95" customHeight="1" x14ac:dyDescent="0.25">
      <c r="A544" s="2"/>
      <c r="B544" s="2"/>
      <c r="C544" s="3"/>
      <c r="D544" s="2"/>
      <c r="E544" s="3"/>
      <c r="F544" s="3"/>
      <c r="G544" s="3"/>
      <c r="H544" s="3"/>
      <c r="I544" s="3"/>
      <c r="J544" s="3"/>
      <c r="K544" s="3"/>
      <c r="L544" s="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95" customHeight="1" x14ac:dyDescent="0.25">
      <c r="A545" s="2"/>
      <c r="B545" s="2"/>
      <c r="C545" s="3"/>
      <c r="D545" s="2"/>
      <c r="E545" s="3"/>
      <c r="F545" s="3"/>
      <c r="G545" s="3"/>
      <c r="H545" s="3"/>
      <c r="I545" s="3"/>
      <c r="J545" s="3"/>
      <c r="K545" s="3"/>
      <c r="L545" s="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95" customHeight="1" x14ac:dyDescent="0.25">
      <c r="A546" s="2"/>
      <c r="B546" s="2"/>
      <c r="C546" s="3"/>
      <c r="D546" s="2"/>
      <c r="E546" s="3"/>
      <c r="F546" s="3"/>
      <c r="G546" s="3"/>
      <c r="H546" s="3"/>
      <c r="I546" s="3"/>
      <c r="J546" s="3"/>
      <c r="K546" s="3"/>
      <c r="L546" s="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95" customHeight="1" x14ac:dyDescent="0.25">
      <c r="A547" s="2"/>
      <c r="B547" s="2"/>
      <c r="C547" s="3"/>
      <c r="D547" s="2"/>
      <c r="E547" s="3"/>
      <c r="F547" s="3"/>
      <c r="G547" s="3"/>
      <c r="H547" s="3"/>
      <c r="I547" s="3"/>
      <c r="J547" s="3"/>
      <c r="K547" s="3"/>
      <c r="L547" s="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95" customHeight="1" x14ac:dyDescent="0.25">
      <c r="A548" s="2"/>
      <c r="B548" s="2"/>
      <c r="C548" s="3"/>
      <c r="D548" s="2"/>
      <c r="E548" s="3"/>
      <c r="F548" s="3"/>
      <c r="G548" s="3"/>
      <c r="H548" s="3"/>
      <c r="I548" s="3"/>
      <c r="J548" s="3"/>
      <c r="K548" s="3"/>
      <c r="L548" s="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95" customHeight="1" x14ac:dyDescent="0.25">
      <c r="A549" s="2"/>
      <c r="B549" s="2"/>
      <c r="C549" s="3"/>
      <c r="D549" s="2"/>
      <c r="E549" s="3"/>
      <c r="F549" s="3"/>
      <c r="G549" s="3"/>
      <c r="H549" s="3"/>
      <c r="I549" s="3"/>
      <c r="J549" s="3"/>
      <c r="K549" s="3"/>
      <c r="L549" s="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95" customHeight="1" x14ac:dyDescent="0.25">
      <c r="A550" s="2"/>
      <c r="B550" s="2"/>
      <c r="C550" s="3"/>
      <c r="D550" s="2"/>
      <c r="E550" s="3"/>
      <c r="F550" s="3"/>
      <c r="G550" s="3"/>
      <c r="H550" s="3"/>
      <c r="I550" s="3"/>
      <c r="J550" s="3"/>
      <c r="K550" s="3"/>
      <c r="L550" s="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95" customHeight="1" x14ac:dyDescent="0.25">
      <c r="A551" s="2"/>
      <c r="B551" s="2"/>
      <c r="C551" s="3"/>
      <c r="D551" s="2"/>
      <c r="E551" s="3"/>
      <c r="F551" s="3"/>
      <c r="G551" s="3"/>
      <c r="H551" s="3"/>
      <c r="I551" s="3"/>
      <c r="J551" s="3"/>
      <c r="K551" s="3"/>
      <c r="L551" s="3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95" customHeight="1" x14ac:dyDescent="0.25">
      <c r="A552" s="2"/>
      <c r="B552" s="2"/>
      <c r="C552" s="3"/>
      <c r="D552" s="2"/>
      <c r="E552" s="3"/>
      <c r="F552" s="3"/>
      <c r="G552" s="3"/>
      <c r="H552" s="3"/>
      <c r="I552" s="3"/>
      <c r="J552" s="3"/>
      <c r="K552" s="3"/>
      <c r="L552" s="3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95" customHeight="1" x14ac:dyDescent="0.25">
      <c r="A553" s="2"/>
      <c r="B553" s="2"/>
      <c r="C553" s="3"/>
      <c r="D553" s="2"/>
      <c r="E553" s="3"/>
      <c r="F553" s="3"/>
      <c r="G553" s="3"/>
      <c r="H553" s="3"/>
      <c r="I553" s="3"/>
      <c r="J553" s="3"/>
      <c r="K553" s="3"/>
      <c r="L553" s="3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95" customHeight="1" x14ac:dyDescent="0.25">
      <c r="A554" s="2"/>
      <c r="B554" s="2"/>
      <c r="C554" s="3"/>
      <c r="D554" s="2"/>
      <c r="E554" s="3"/>
      <c r="F554" s="3"/>
      <c r="G554" s="3"/>
      <c r="H554" s="3"/>
      <c r="I554" s="3"/>
      <c r="J554" s="3"/>
      <c r="K554" s="3"/>
      <c r="L554" s="3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95" customHeight="1" x14ac:dyDescent="0.25">
      <c r="A555" s="2"/>
      <c r="B555" s="2"/>
      <c r="C555" s="3"/>
      <c r="D555" s="2"/>
      <c r="E555" s="3"/>
      <c r="F555" s="3"/>
      <c r="G555" s="3"/>
      <c r="H555" s="3"/>
      <c r="I555" s="3"/>
      <c r="J555" s="3"/>
      <c r="K555" s="3"/>
      <c r="L555" s="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95" customHeight="1" x14ac:dyDescent="0.25">
      <c r="A556" s="2"/>
      <c r="B556" s="2"/>
      <c r="C556" s="3"/>
      <c r="D556" s="2"/>
      <c r="E556" s="3"/>
      <c r="F556" s="3"/>
      <c r="G556" s="3"/>
      <c r="H556" s="3"/>
      <c r="I556" s="3"/>
      <c r="J556" s="3"/>
      <c r="K556" s="3"/>
      <c r="L556" s="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95" customHeight="1" x14ac:dyDescent="0.25">
      <c r="A557" s="2"/>
      <c r="B557" s="2"/>
      <c r="C557" s="3"/>
      <c r="D557" s="2"/>
      <c r="E557" s="3"/>
      <c r="F557" s="3"/>
      <c r="G557" s="3"/>
      <c r="H557" s="3"/>
      <c r="I557" s="3"/>
      <c r="J557" s="3"/>
      <c r="K557" s="3"/>
      <c r="L557" s="3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95" customHeight="1" x14ac:dyDescent="0.25">
      <c r="A558" s="2"/>
      <c r="B558" s="2"/>
      <c r="C558" s="3"/>
      <c r="D558" s="2"/>
      <c r="E558" s="3"/>
      <c r="F558" s="3"/>
      <c r="G558" s="3"/>
      <c r="H558" s="3"/>
      <c r="I558" s="3"/>
      <c r="J558" s="3"/>
      <c r="K558" s="3"/>
      <c r="L558" s="3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95" customHeight="1" x14ac:dyDescent="0.25">
      <c r="A559" s="2"/>
      <c r="B559" s="2"/>
      <c r="C559" s="3"/>
      <c r="D559" s="2"/>
      <c r="E559" s="3"/>
      <c r="F559" s="3"/>
      <c r="G559" s="3"/>
      <c r="H559" s="3"/>
      <c r="I559" s="3"/>
      <c r="J559" s="3"/>
      <c r="K559" s="3"/>
      <c r="L559" s="3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95" customHeight="1" x14ac:dyDescent="0.25">
      <c r="A560" s="2"/>
      <c r="B560" s="2"/>
      <c r="C560" s="3"/>
      <c r="D560" s="2"/>
      <c r="E560" s="3"/>
      <c r="F560" s="3"/>
      <c r="G560" s="3"/>
      <c r="H560" s="3"/>
      <c r="I560" s="3"/>
      <c r="J560" s="3"/>
      <c r="K560" s="3"/>
      <c r="L560" s="3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95" customHeight="1" x14ac:dyDescent="0.25">
      <c r="A561" s="2"/>
      <c r="B561" s="2"/>
      <c r="C561" s="3"/>
      <c r="D561" s="2"/>
      <c r="E561" s="3"/>
      <c r="F561" s="3"/>
      <c r="G561" s="3"/>
      <c r="H561" s="3"/>
      <c r="I561" s="3"/>
      <c r="J561" s="3"/>
      <c r="K561" s="3"/>
      <c r="L561" s="3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95" customHeight="1" x14ac:dyDescent="0.25">
      <c r="A562" s="2"/>
      <c r="B562" s="2"/>
      <c r="C562" s="3"/>
      <c r="D562" s="2"/>
      <c r="E562" s="3"/>
      <c r="F562" s="3"/>
      <c r="G562" s="3"/>
      <c r="H562" s="3"/>
      <c r="I562" s="3"/>
      <c r="J562" s="3"/>
      <c r="K562" s="3"/>
      <c r="L562" s="3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95" customHeight="1" x14ac:dyDescent="0.25">
      <c r="A563" s="2"/>
      <c r="B563" s="2"/>
      <c r="C563" s="3"/>
      <c r="D563" s="2"/>
      <c r="E563" s="3"/>
      <c r="F563" s="3"/>
      <c r="G563" s="3"/>
      <c r="H563" s="3"/>
      <c r="I563" s="3"/>
      <c r="J563" s="3"/>
      <c r="K563" s="3"/>
      <c r="L563" s="3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95" customHeight="1" x14ac:dyDescent="0.25">
      <c r="A564" s="2"/>
      <c r="B564" s="2"/>
      <c r="C564" s="3"/>
      <c r="D564" s="2"/>
      <c r="E564" s="3"/>
      <c r="F564" s="3"/>
      <c r="G564" s="3"/>
      <c r="H564" s="3"/>
      <c r="I564" s="3"/>
      <c r="J564" s="3"/>
      <c r="K564" s="3"/>
      <c r="L564" s="3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95" customHeight="1" x14ac:dyDescent="0.25">
      <c r="A565" s="2"/>
      <c r="B565" s="2"/>
      <c r="C565" s="3"/>
      <c r="D565" s="2"/>
      <c r="E565" s="3"/>
      <c r="F565" s="3"/>
      <c r="G565" s="3"/>
      <c r="H565" s="3"/>
      <c r="I565" s="3"/>
      <c r="J565" s="3"/>
      <c r="K565" s="3"/>
      <c r="L565" s="3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95" customHeight="1" x14ac:dyDescent="0.25">
      <c r="A566" s="2"/>
      <c r="B566" s="2"/>
      <c r="C566" s="3"/>
      <c r="D566" s="2"/>
      <c r="E566" s="3"/>
      <c r="F566" s="3"/>
      <c r="G566" s="3"/>
      <c r="H566" s="3"/>
      <c r="I566" s="3"/>
      <c r="J566" s="3"/>
      <c r="K566" s="3"/>
      <c r="L566" s="3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95" customHeight="1" x14ac:dyDescent="0.25">
      <c r="A567" s="2"/>
      <c r="B567" s="2"/>
      <c r="C567" s="3"/>
      <c r="D567" s="2"/>
      <c r="E567" s="3"/>
      <c r="F567" s="3"/>
      <c r="G567" s="3"/>
      <c r="H567" s="3"/>
      <c r="I567" s="3"/>
      <c r="J567" s="3"/>
      <c r="K567" s="3"/>
      <c r="L567" s="3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95" customHeight="1" x14ac:dyDescent="0.25">
      <c r="A568" s="2"/>
      <c r="B568" s="2"/>
      <c r="C568" s="3"/>
      <c r="D568" s="2"/>
      <c r="E568" s="3"/>
      <c r="F568" s="3"/>
      <c r="G568" s="3"/>
      <c r="H568" s="3"/>
      <c r="I568" s="3"/>
      <c r="J568" s="3"/>
      <c r="K568" s="3"/>
      <c r="L568" s="3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95" customHeight="1" x14ac:dyDescent="0.25">
      <c r="A569" s="2"/>
      <c r="B569" s="2"/>
      <c r="C569" s="3"/>
      <c r="D569" s="2"/>
      <c r="E569" s="3"/>
      <c r="F569" s="3"/>
      <c r="G569" s="3"/>
      <c r="H569" s="3"/>
      <c r="I569" s="3"/>
      <c r="J569" s="3"/>
      <c r="K569" s="3"/>
      <c r="L569" s="3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95" customHeight="1" x14ac:dyDescent="0.25">
      <c r="A570" s="2"/>
      <c r="B570" s="2"/>
      <c r="C570" s="3"/>
      <c r="D570" s="2"/>
      <c r="E570" s="3"/>
      <c r="F570" s="3"/>
      <c r="G570" s="3"/>
      <c r="H570" s="3"/>
      <c r="I570" s="3"/>
      <c r="J570" s="3"/>
      <c r="K570" s="3"/>
      <c r="L570" s="3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95" customHeight="1" x14ac:dyDescent="0.25">
      <c r="A571" s="2"/>
      <c r="B571" s="2"/>
      <c r="C571" s="3"/>
      <c r="D571" s="2"/>
      <c r="E571" s="3"/>
      <c r="F571" s="3"/>
      <c r="G571" s="3"/>
      <c r="H571" s="3"/>
      <c r="I571" s="3"/>
      <c r="J571" s="3"/>
      <c r="K571" s="3"/>
      <c r="L571" s="3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95" customHeight="1" x14ac:dyDescent="0.25">
      <c r="A572" s="2"/>
      <c r="B572" s="2"/>
      <c r="C572" s="3"/>
      <c r="D572" s="2"/>
      <c r="E572" s="3"/>
      <c r="F572" s="3"/>
      <c r="G572" s="3"/>
      <c r="H572" s="3"/>
      <c r="I572" s="3"/>
      <c r="J572" s="3"/>
      <c r="K572" s="3"/>
      <c r="L572" s="3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95" customHeight="1" x14ac:dyDescent="0.25">
      <c r="A573" s="2"/>
      <c r="B573" s="2"/>
      <c r="C573" s="3"/>
      <c r="D573" s="2"/>
      <c r="E573" s="3"/>
      <c r="F573" s="3"/>
      <c r="G573" s="3"/>
      <c r="H573" s="3"/>
      <c r="I573" s="3"/>
      <c r="J573" s="3"/>
      <c r="K573" s="3"/>
      <c r="L573" s="3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95" customHeight="1" x14ac:dyDescent="0.25">
      <c r="A574" s="2"/>
      <c r="B574" s="2"/>
      <c r="C574" s="3"/>
      <c r="D574" s="2"/>
      <c r="E574" s="3"/>
      <c r="F574" s="3"/>
      <c r="G574" s="3"/>
      <c r="H574" s="3"/>
      <c r="I574" s="3"/>
      <c r="J574" s="3"/>
      <c r="K574" s="3"/>
      <c r="L574" s="3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95" customHeight="1" x14ac:dyDescent="0.25">
      <c r="A575" s="2"/>
      <c r="B575" s="2"/>
      <c r="C575" s="3"/>
      <c r="D575" s="2"/>
      <c r="E575" s="3"/>
      <c r="F575" s="3"/>
      <c r="G575" s="3"/>
      <c r="H575" s="3"/>
      <c r="I575" s="3"/>
      <c r="J575" s="3"/>
      <c r="K575" s="3"/>
      <c r="L575" s="3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95" customHeight="1" x14ac:dyDescent="0.25">
      <c r="A576" s="2"/>
      <c r="B576" s="2"/>
      <c r="C576" s="3"/>
      <c r="D576" s="2"/>
      <c r="E576" s="3"/>
      <c r="F576" s="3"/>
      <c r="G576" s="3"/>
      <c r="H576" s="3"/>
      <c r="I576" s="3"/>
      <c r="J576" s="3"/>
      <c r="K576" s="3"/>
      <c r="L576" s="3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95" customHeight="1" x14ac:dyDescent="0.25">
      <c r="A577" s="2"/>
      <c r="B577" s="2"/>
      <c r="C577" s="3"/>
      <c r="D577" s="2"/>
      <c r="E577" s="3"/>
      <c r="F577" s="3"/>
      <c r="G577" s="3"/>
      <c r="H577" s="3"/>
      <c r="I577" s="3"/>
      <c r="J577" s="3"/>
      <c r="K577" s="3"/>
      <c r="L577" s="3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95" customHeight="1" x14ac:dyDescent="0.25">
      <c r="A578" s="2"/>
      <c r="B578" s="2"/>
      <c r="C578" s="3"/>
      <c r="D578" s="2"/>
      <c r="E578" s="3"/>
      <c r="F578" s="3"/>
      <c r="G578" s="3"/>
      <c r="H578" s="3"/>
      <c r="I578" s="3"/>
      <c r="J578" s="3"/>
      <c r="K578" s="3"/>
      <c r="L578" s="3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95" customHeight="1" x14ac:dyDescent="0.25">
      <c r="A579" s="2"/>
      <c r="B579" s="2"/>
      <c r="C579" s="3"/>
      <c r="D579" s="2"/>
      <c r="E579" s="3"/>
      <c r="F579" s="3"/>
      <c r="G579" s="3"/>
      <c r="H579" s="3"/>
      <c r="I579" s="3"/>
      <c r="J579" s="3"/>
      <c r="K579" s="3"/>
      <c r="L579" s="3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95" customHeight="1" x14ac:dyDescent="0.25">
      <c r="A580" s="2"/>
      <c r="B580" s="2"/>
      <c r="C580" s="3"/>
      <c r="D580" s="2"/>
      <c r="E580" s="3"/>
      <c r="F580" s="3"/>
      <c r="G580" s="3"/>
      <c r="H580" s="3"/>
      <c r="I580" s="3"/>
      <c r="J580" s="3"/>
      <c r="K580" s="3"/>
      <c r="L580" s="3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95" customHeight="1" x14ac:dyDescent="0.25">
      <c r="A581" s="2"/>
      <c r="B581" s="2"/>
      <c r="C581" s="3"/>
      <c r="D581" s="2"/>
      <c r="E581" s="3"/>
      <c r="F581" s="3"/>
      <c r="G581" s="3"/>
      <c r="H581" s="3"/>
      <c r="I581" s="3"/>
      <c r="J581" s="3"/>
      <c r="K581" s="3"/>
      <c r="L581" s="3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95" customHeight="1" x14ac:dyDescent="0.25">
      <c r="A582" s="2"/>
      <c r="B582" s="2"/>
      <c r="C582" s="3"/>
      <c r="D582" s="2"/>
      <c r="E582" s="3"/>
      <c r="F582" s="3"/>
      <c r="G582" s="3"/>
      <c r="H582" s="3"/>
      <c r="I582" s="3"/>
      <c r="J582" s="3"/>
      <c r="K582" s="3"/>
      <c r="L582" s="3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95" customHeight="1" x14ac:dyDescent="0.25">
      <c r="A583" s="2"/>
      <c r="B583" s="2"/>
      <c r="C583" s="3"/>
      <c r="D583" s="2"/>
      <c r="E583" s="3"/>
      <c r="F583" s="3"/>
      <c r="G583" s="3"/>
      <c r="H583" s="3"/>
      <c r="I583" s="3"/>
      <c r="J583" s="3"/>
      <c r="K583" s="3"/>
      <c r="L583" s="3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95" customHeight="1" x14ac:dyDescent="0.25">
      <c r="A584" s="2"/>
      <c r="B584" s="2"/>
      <c r="C584" s="3"/>
      <c r="D584" s="2"/>
      <c r="E584" s="3"/>
      <c r="F584" s="3"/>
      <c r="G584" s="3"/>
      <c r="H584" s="3"/>
      <c r="I584" s="3"/>
      <c r="J584" s="3"/>
      <c r="K584" s="3"/>
      <c r="L584" s="3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95" customHeight="1" x14ac:dyDescent="0.25">
      <c r="A585" s="2"/>
      <c r="B585" s="2"/>
      <c r="C585" s="3"/>
      <c r="D585" s="2"/>
      <c r="E585" s="3"/>
      <c r="F585" s="3"/>
      <c r="G585" s="3"/>
      <c r="H585" s="3"/>
      <c r="I585" s="3"/>
      <c r="J585" s="3"/>
      <c r="K585" s="3"/>
      <c r="L585" s="3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95" customHeight="1" x14ac:dyDescent="0.25">
      <c r="A586" s="2"/>
      <c r="B586" s="2"/>
      <c r="C586" s="3"/>
      <c r="D586" s="2"/>
      <c r="E586" s="3"/>
      <c r="F586" s="3"/>
      <c r="G586" s="3"/>
      <c r="H586" s="3"/>
      <c r="I586" s="3"/>
      <c r="J586" s="3"/>
      <c r="K586" s="3"/>
      <c r="L586" s="3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95" customHeight="1" x14ac:dyDescent="0.25">
      <c r="A587" s="2"/>
      <c r="B587" s="2"/>
      <c r="C587" s="3"/>
      <c r="D587" s="2"/>
      <c r="E587" s="3"/>
      <c r="F587" s="3"/>
      <c r="G587" s="3"/>
      <c r="H587" s="3"/>
      <c r="I587" s="3"/>
      <c r="J587" s="3"/>
      <c r="K587" s="3"/>
      <c r="L587" s="3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95" customHeight="1" x14ac:dyDescent="0.25">
      <c r="A588" s="2"/>
      <c r="B588" s="2"/>
      <c r="C588" s="3"/>
      <c r="D588" s="2"/>
      <c r="E588" s="3"/>
      <c r="F588" s="3"/>
      <c r="G588" s="3"/>
      <c r="H588" s="3"/>
      <c r="I588" s="3"/>
      <c r="J588" s="3"/>
      <c r="K588" s="3"/>
      <c r="L588" s="3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95" customHeight="1" x14ac:dyDescent="0.25">
      <c r="A589" s="2"/>
      <c r="B589" s="2"/>
      <c r="C589" s="3"/>
      <c r="D589" s="2"/>
      <c r="E589" s="3"/>
      <c r="F589" s="3"/>
      <c r="G589" s="3"/>
      <c r="H589" s="3"/>
      <c r="I589" s="3"/>
      <c r="J589" s="3"/>
      <c r="K589" s="3"/>
      <c r="L589" s="3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95" customHeight="1" x14ac:dyDescent="0.25">
      <c r="A590" s="2"/>
      <c r="B590" s="2"/>
      <c r="C590" s="3"/>
      <c r="D590" s="2"/>
      <c r="E590" s="3"/>
      <c r="F590" s="3"/>
      <c r="G590" s="3"/>
      <c r="H590" s="3"/>
      <c r="I590" s="3"/>
      <c r="J590" s="3"/>
      <c r="K590" s="3"/>
      <c r="L590" s="3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95" customHeight="1" x14ac:dyDescent="0.25">
      <c r="A591" s="2"/>
      <c r="B591" s="2"/>
      <c r="C591" s="3"/>
      <c r="D591" s="2"/>
      <c r="E591" s="3"/>
      <c r="F591" s="3"/>
      <c r="G591" s="3"/>
      <c r="H591" s="3"/>
      <c r="I591" s="3"/>
      <c r="J591" s="3"/>
      <c r="K591" s="3"/>
      <c r="L591" s="3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95" customHeight="1" x14ac:dyDescent="0.25">
      <c r="A592" s="2"/>
      <c r="B592" s="2"/>
      <c r="C592" s="3"/>
      <c r="D592" s="2"/>
      <c r="E592" s="3"/>
      <c r="F592" s="3"/>
      <c r="G592" s="3"/>
      <c r="H592" s="3"/>
      <c r="I592" s="3"/>
      <c r="J592" s="3"/>
      <c r="K592" s="3"/>
      <c r="L592" s="3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95" customHeight="1" x14ac:dyDescent="0.25">
      <c r="A593" s="2"/>
      <c r="B593" s="2"/>
      <c r="C593" s="3"/>
      <c r="D593" s="2"/>
      <c r="E593" s="3"/>
      <c r="F593" s="3"/>
      <c r="G593" s="3"/>
      <c r="H593" s="3"/>
      <c r="I593" s="3"/>
      <c r="J593" s="3"/>
      <c r="K593" s="3"/>
      <c r="L593" s="3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95" customHeight="1" x14ac:dyDescent="0.25">
      <c r="A594" s="2"/>
      <c r="B594" s="2"/>
      <c r="C594" s="3"/>
      <c r="D594" s="2"/>
      <c r="E594" s="3"/>
      <c r="F594" s="3"/>
      <c r="G594" s="3"/>
      <c r="H594" s="3"/>
      <c r="I594" s="3"/>
      <c r="J594" s="3"/>
      <c r="K594" s="3"/>
      <c r="L594" s="3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95" customHeight="1" x14ac:dyDescent="0.25">
      <c r="A595" s="2"/>
      <c r="B595" s="2"/>
      <c r="C595" s="3"/>
      <c r="D595" s="2"/>
      <c r="E595" s="3"/>
      <c r="F595" s="3"/>
      <c r="G595" s="3"/>
      <c r="H595" s="3"/>
      <c r="I595" s="3"/>
      <c r="J595" s="3"/>
      <c r="K595" s="3"/>
      <c r="L595" s="3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95" customHeight="1" x14ac:dyDescent="0.25">
      <c r="A596" s="2"/>
      <c r="B596" s="2"/>
      <c r="C596" s="3"/>
      <c r="D596" s="2"/>
      <c r="E596" s="3"/>
      <c r="F596" s="3"/>
      <c r="G596" s="3"/>
      <c r="H596" s="3"/>
      <c r="I596" s="3"/>
      <c r="J596" s="3"/>
      <c r="K596" s="3"/>
      <c r="L596" s="3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95" customHeight="1" x14ac:dyDescent="0.25">
      <c r="A597" s="2"/>
      <c r="B597" s="2"/>
      <c r="C597" s="3"/>
      <c r="D597" s="2"/>
      <c r="E597" s="3"/>
      <c r="F597" s="3"/>
      <c r="G597" s="3"/>
      <c r="H597" s="3"/>
      <c r="I597" s="3"/>
      <c r="J597" s="3"/>
      <c r="K597" s="3"/>
      <c r="L597" s="3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95" customHeight="1" x14ac:dyDescent="0.25">
      <c r="A598" s="2"/>
      <c r="B598" s="2"/>
      <c r="C598" s="3"/>
      <c r="D598" s="2"/>
      <c r="E598" s="3"/>
      <c r="F598" s="3"/>
      <c r="G598" s="3"/>
      <c r="H598" s="3"/>
      <c r="I598" s="3"/>
      <c r="J598" s="3"/>
      <c r="K598" s="3"/>
      <c r="L598" s="3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95" customHeight="1" x14ac:dyDescent="0.25">
      <c r="A599" s="2"/>
      <c r="B599" s="2"/>
      <c r="C599" s="3"/>
      <c r="D599" s="2"/>
      <c r="E599" s="3"/>
      <c r="F599" s="3"/>
      <c r="G599" s="3"/>
      <c r="H599" s="3"/>
      <c r="I599" s="3"/>
      <c r="J599" s="3"/>
      <c r="K599" s="3"/>
      <c r="L599" s="3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95" customHeight="1" x14ac:dyDescent="0.25">
      <c r="A600" s="2"/>
      <c r="B600" s="2"/>
      <c r="C600" s="3"/>
      <c r="D600" s="2"/>
      <c r="E600" s="3"/>
      <c r="F600" s="3"/>
      <c r="G600" s="3"/>
      <c r="H600" s="3"/>
      <c r="I600" s="3"/>
      <c r="J600" s="3"/>
      <c r="K600" s="3"/>
      <c r="L600" s="3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95" customHeight="1" x14ac:dyDescent="0.25">
      <c r="A601" s="2"/>
      <c r="B601" s="2"/>
      <c r="C601" s="3"/>
      <c r="D601" s="2"/>
      <c r="E601" s="3"/>
      <c r="F601" s="3"/>
      <c r="G601" s="3"/>
      <c r="H601" s="3"/>
      <c r="I601" s="3"/>
      <c r="J601" s="3"/>
      <c r="K601" s="3"/>
      <c r="L601" s="3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95" customHeight="1" x14ac:dyDescent="0.25">
      <c r="A602" s="2"/>
      <c r="B602" s="2"/>
      <c r="C602" s="3"/>
      <c r="D602" s="2"/>
      <c r="E602" s="3"/>
      <c r="F602" s="3"/>
      <c r="G602" s="3"/>
      <c r="H602" s="3"/>
      <c r="I602" s="3"/>
      <c r="J602" s="3"/>
      <c r="K602" s="3"/>
      <c r="L602" s="3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95" customHeight="1" x14ac:dyDescent="0.25">
      <c r="A603" s="2"/>
      <c r="B603" s="2"/>
      <c r="C603" s="3"/>
      <c r="D603" s="2"/>
      <c r="E603" s="3"/>
      <c r="F603" s="3"/>
      <c r="G603" s="3"/>
      <c r="H603" s="3"/>
      <c r="I603" s="3"/>
      <c r="J603" s="3"/>
      <c r="K603" s="3"/>
      <c r="L603" s="3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95" customHeight="1" x14ac:dyDescent="0.25">
      <c r="A604" s="2"/>
      <c r="B604" s="2"/>
      <c r="C604" s="3"/>
      <c r="D604" s="2"/>
      <c r="E604" s="3"/>
      <c r="F604" s="3"/>
      <c r="G604" s="3"/>
      <c r="H604" s="3"/>
      <c r="I604" s="3"/>
      <c r="J604" s="3"/>
      <c r="K604" s="3"/>
      <c r="L604" s="3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95" customHeight="1" x14ac:dyDescent="0.25">
      <c r="A605" s="2"/>
      <c r="B605" s="2"/>
      <c r="C605" s="3"/>
      <c r="D605" s="2"/>
      <c r="E605" s="3"/>
      <c r="F605" s="3"/>
      <c r="G605" s="3"/>
      <c r="H605" s="3"/>
      <c r="I605" s="3"/>
      <c r="J605" s="3"/>
      <c r="K605" s="3"/>
      <c r="L605" s="3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95" customHeight="1" x14ac:dyDescent="0.25">
      <c r="A606" s="2"/>
      <c r="B606" s="2"/>
      <c r="C606" s="3"/>
      <c r="D606" s="2"/>
      <c r="E606" s="3"/>
      <c r="F606" s="3"/>
      <c r="G606" s="3"/>
      <c r="H606" s="3"/>
      <c r="I606" s="3"/>
      <c r="J606" s="3"/>
      <c r="K606" s="3"/>
      <c r="L606" s="3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95" customHeight="1" x14ac:dyDescent="0.25">
      <c r="A607" s="2"/>
      <c r="B607" s="2"/>
      <c r="C607" s="3"/>
      <c r="D607" s="2"/>
      <c r="E607" s="3"/>
      <c r="F607" s="3"/>
      <c r="G607" s="3"/>
      <c r="H607" s="3"/>
      <c r="I607" s="3"/>
      <c r="J607" s="3"/>
      <c r="K607" s="3"/>
      <c r="L607" s="3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95" customHeight="1" x14ac:dyDescent="0.25">
      <c r="A608" s="2"/>
      <c r="B608" s="2"/>
      <c r="C608" s="3"/>
      <c r="D608" s="2"/>
      <c r="E608" s="3"/>
      <c r="F608" s="3"/>
      <c r="G608" s="3"/>
      <c r="H608" s="3"/>
      <c r="I608" s="3"/>
      <c r="J608" s="3"/>
      <c r="K608" s="3"/>
      <c r="L608" s="3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95" customHeight="1" x14ac:dyDescent="0.25">
      <c r="A609" s="2"/>
      <c r="B609" s="2"/>
      <c r="C609" s="3"/>
      <c r="D609" s="2"/>
      <c r="E609" s="3"/>
      <c r="F609" s="3"/>
      <c r="G609" s="3"/>
      <c r="H609" s="3"/>
      <c r="I609" s="3"/>
      <c r="J609" s="3"/>
      <c r="K609" s="3"/>
      <c r="L609" s="3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95" customHeight="1" x14ac:dyDescent="0.25">
      <c r="A610" s="2"/>
      <c r="B610" s="2"/>
      <c r="C610" s="3"/>
      <c r="D610" s="2"/>
      <c r="E610" s="3"/>
      <c r="F610" s="3"/>
      <c r="G610" s="3"/>
      <c r="H610" s="3"/>
      <c r="I610" s="3"/>
      <c r="J610" s="3"/>
      <c r="K610" s="3"/>
      <c r="L610" s="3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95" customHeight="1" x14ac:dyDescent="0.25">
      <c r="A611" s="2"/>
      <c r="B611" s="2"/>
      <c r="C611" s="3"/>
      <c r="D611" s="2"/>
      <c r="E611" s="3"/>
      <c r="F611" s="3"/>
      <c r="G611" s="3"/>
      <c r="H611" s="3"/>
      <c r="I611" s="3"/>
      <c r="J611" s="3"/>
      <c r="K611" s="3"/>
      <c r="L611" s="3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95" customHeight="1" x14ac:dyDescent="0.25">
      <c r="A612" s="2"/>
      <c r="B612" s="2"/>
      <c r="C612" s="3"/>
      <c r="D612" s="2"/>
      <c r="E612" s="3"/>
      <c r="F612" s="3"/>
      <c r="G612" s="3"/>
      <c r="H612" s="3"/>
      <c r="I612" s="3"/>
      <c r="J612" s="3"/>
      <c r="K612" s="3"/>
      <c r="L612" s="3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95" customHeight="1" x14ac:dyDescent="0.25">
      <c r="A613" s="2"/>
      <c r="B613" s="2"/>
      <c r="C613" s="3"/>
      <c r="D613" s="2"/>
      <c r="E613" s="3"/>
      <c r="F613" s="3"/>
      <c r="G613" s="3"/>
      <c r="H613" s="3"/>
      <c r="I613" s="3"/>
      <c r="J613" s="3"/>
      <c r="K613" s="3"/>
      <c r="L613" s="3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95" customHeight="1" x14ac:dyDescent="0.25">
      <c r="A614" s="2"/>
      <c r="B614" s="2"/>
      <c r="C614" s="3"/>
      <c r="D614" s="2"/>
      <c r="E614" s="3"/>
      <c r="F614" s="3"/>
      <c r="G614" s="3"/>
      <c r="H614" s="3"/>
      <c r="I614" s="3"/>
      <c r="J614" s="3"/>
      <c r="K614" s="3"/>
      <c r="L614" s="3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95" customHeight="1" x14ac:dyDescent="0.25">
      <c r="A615" s="2"/>
      <c r="B615" s="2"/>
      <c r="C615" s="3"/>
      <c r="D615" s="2"/>
      <c r="E615" s="3"/>
      <c r="F615" s="3"/>
      <c r="G615" s="3"/>
      <c r="H615" s="3"/>
      <c r="I615" s="3"/>
      <c r="J615" s="3"/>
      <c r="K615" s="3"/>
      <c r="L615" s="3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95" customHeight="1" x14ac:dyDescent="0.25">
      <c r="A616" s="2"/>
      <c r="B616" s="2"/>
      <c r="C616" s="3"/>
      <c r="D616" s="2"/>
      <c r="E616" s="3"/>
      <c r="F616" s="3"/>
      <c r="G616" s="3"/>
      <c r="H616" s="3"/>
      <c r="I616" s="3"/>
      <c r="J616" s="3"/>
      <c r="K616" s="3"/>
      <c r="L616" s="3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95" customHeight="1" x14ac:dyDescent="0.25">
      <c r="A617" s="2"/>
      <c r="B617" s="2"/>
      <c r="C617" s="3"/>
      <c r="D617" s="2"/>
      <c r="E617" s="3"/>
      <c r="F617" s="3"/>
      <c r="G617" s="3"/>
      <c r="H617" s="3"/>
      <c r="I617" s="3"/>
      <c r="J617" s="3"/>
      <c r="K617" s="3"/>
      <c r="L617" s="3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95" customHeight="1" x14ac:dyDescent="0.25">
      <c r="A618" s="2"/>
      <c r="B618" s="2"/>
      <c r="C618" s="3"/>
      <c r="D618" s="2"/>
      <c r="E618" s="3"/>
      <c r="F618" s="3"/>
      <c r="G618" s="3"/>
      <c r="H618" s="3"/>
      <c r="I618" s="3"/>
      <c r="J618" s="3"/>
      <c r="K618" s="3"/>
      <c r="L618" s="3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95" customHeight="1" x14ac:dyDescent="0.25">
      <c r="A619" s="2"/>
      <c r="B619" s="2"/>
      <c r="C619" s="3"/>
      <c r="D619" s="2"/>
      <c r="E619" s="3"/>
      <c r="F619" s="3"/>
      <c r="G619" s="3"/>
      <c r="H619" s="3"/>
      <c r="I619" s="3"/>
      <c r="J619" s="3"/>
      <c r="K619" s="3"/>
      <c r="L619" s="3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95" customHeight="1" x14ac:dyDescent="0.25">
      <c r="A620" s="2"/>
      <c r="B620" s="2"/>
      <c r="C620" s="3"/>
      <c r="D620" s="2"/>
      <c r="E620" s="3"/>
      <c r="F620" s="3"/>
      <c r="G620" s="3"/>
      <c r="H620" s="3"/>
      <c r="I620" s="3"/>
      <c r="J620" s="3"/>
      <c r="K620" s="3"/>
      <c r="L620" s="3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95" customHeight="1" x14ac:dyDescent="0.25">
      <c r="A621" s="2"/>
      <c r="B621" s="2"/>
      <c r="C621" s="3"/>
      <c r="D621" s="2"/>
      <c r="E621" s="3"/>
      <c r="F621" s="3"/>
      <c r="G621" s="3"/>
      <c r="H621" s="3"/>
      <c r="I621" s="3"/>
      <c r="J621" s="3"/>
      <c r="K621" s="3"/>
      <c r="L621" s="3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95" customHeight="1" x14ac:dyDescent="0.25">
      <c r="A622" s="2"/>
      <c r="B622" s="2"/>
      <c r="C622" s="3"/>
      <c r="D622" s="2"/>
      <c r="E622" s="3"/>
      <c r="F622" s="3"/>
      <c r="G622" s="3"/>
      <c r="H622" s="3"/>
      <c r="I622" s="3"/>
      <c r="J622" s="3"/>
      <c r="K622" s="3"/>
      <c r="L622" s="3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95" customHeight="1" x14ac:dyDescent="0.25">
      <c r="A623" s="2"/>
      <c r="B623" s="2"/>
      <c r="C623" s="3"/>
      <c r="D623" s="2"/>
      <c r="E623" s="3"/>
      <c r="F623" s="3"/>
      <c r="G623" s="3"/>
      <c r="H623" s="3"/>
      <c r="I623" s="3"/>
      <c r="J623" s="3"/>
      <c r="K623" s="3"/>
      <c r="L623" s="3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95" customHeight="1" x14ac:dyDescent="0.25">
      <c r="A624" s="2"/>
      <c r="B624" s="2"/>
      <c r="C624" s="3"/>
      <c r="D624" s="2"/>
      <c r="E624" s="3"/>
      <c r="F624" s="3"/>
      <c r="G624" s="3"/>
      <c r="H624" s="3"/>
      <c r="I624" s="3"/>
      <c r="J624" s="3"/>
      <c r="K624" s="3"/>
      <c r="L624" s="3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95" customHeight="1" x14ac:dyDescent="0.25">
      <c r="A625" s="2"/>
      <c r="B625" s="2"/>
      <c r="C625" s="3"/>
      <c r="D625" s="2"/>
      <c r="E625" s="3"/>
      <c r="F625" s="3"/>
      <c r="G625" s="3"/>
      <c r="H625" s="3"/>
      <c r="I625" s="3"/>
      <c r="J625" s="3"/>
      <c r="K625" s="3"/>
      <c r="L625" s="3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95" customHeight="1" x14ac:dyDescent="0.25">
      <c r="A626" s="2"/>
      <c r="B626" s="2"/>
      <c r="C626" s="3"/>
      <c r="D626" s="2"/>
      <c r="E626" s="3"/>
      <c r="F626" s="3"/>
      <c r="G626" s="3"/>
      <c r="H626" s="3"/>
      <c r="I626" s="3"/>
      <c r="J626" s="3"/>
      <c r="K626" s="3"/>
      <c r="L626" s="3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95" customHeight="1" x14ac:dyDescent="0.25">
      <c r="A627" s="2"/>
      <c r="B627" s="2"/>
      <c r="C627" s="3"/>
      <c r="D627" s="2"/>
      <c r="E627" s="3"/>
      <c r="F627" s="3"/>
      <c r="G627" s="3"/>
      <c r="H627" s="3"/>
      <c r="I627" s="3"/>
      <c r="J627" s="3"/>
      <c r="K627" s="3"/>
      <c r="L627" s="3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95" customHeight="1" x14ac:dyDescent="0.25">
      <c r="A628" s="2"/>
      <c r="B628" s="2"/>
      <c r="C628" s="3"/>
      <c r="D628" s="2"/>
      <c r="E628" s="3"/>
      <c r="F628" s="3"/>
      <c r="G628" s="3"/>
      <c r="H628" s="3"/>
      <c r="I628" s="3"/>
      <c r="J628" s="3"/>
      <c r="K628" s="3"/>
      <c r="L628" s="3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95" customHeight="1" x14ac:dyDescent="0.25">
      <c r="A629" s="2"/>
      <c r="B629" s="2"/>
      <c r="C629" s="3"/>
      <c r="D629" s="2"/>
      <c r="E629" s="3"/>
      <c r="F629" s="3"/>
      <c r="G629" s="3"/>
      <c r="H629" s="3"/>
      <c r="I629" s="3"/>
      <c r="J629" s="3"/>
      <c r="K629" s="3"/>
      <c r="L629" s="3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95" customHeight="1" x14ac:dyDescent="0.25">
      <c r="A630" s="2"/>
      <c r="B630" s="2"/>
      <c r="C630" s="3"/>
      <c r="D630" s="2"/>
      <c r="E630" s="3"/>
      <c r="F630" s="3"/>
      <c r="G630" s="3"/>
      <c r="H630" s="3"/>
      <c r="I630" s="3"/>
      <c r="J630" s="3"/>
      <c r="K630" s="3"/>
      <c r="L630" s="3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95" customHeight="1" x14ac:dyDescent="0.25">
      <c r="A631" s="2"/>
      <c r="B631" s="2"/>
      <c r="C631" s="3"/>
      <c r="D631" s="2"/>
      <c r="E631" s="3"/>
      <c r="F631" s="3"/>
      <c r="G631" s="3"/>
      <c r="H631" s="3"/>
      <c r="I631" s="3"/>
      <c r="J631" s="3"/>
      <c r="K631" s="3"/>
      <c r="L631" s="3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95" customHeight="1" x14ac:dyDescent="0.25">
      <c r="A632" s="2"/>
      <c r="B632" s="2"/>
      <c r="C632" s="3"/>
      <c r="D632" s="2"/>
      <c r="E632" s="3"/>
      <c r="F632" s="3"/>
      <c r="G632" s="3"/>
      <c r="H632" s="3"/>
      <c r="I632" s="3"/>
      <c r="J632" s="3"/>
      <c r="K632" s="3"/>
      <c r="L632" s="3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95" customHeight="1" x14ac:dyDescent="0.25">
      <c r="A633" s="2"/>
      <c r="B633" s="2"/>
      <c r="C633" s="3"/>
      <c r="D633" s="2"/>
      <c r="E633" s="3"/>
      <c r="F633" s="3"/>
      <c r="G633" s="3"/>
      <c r="H633" s="3"/>
      <c r="I633" s="3"/>
      <c r="J633" s="3"/>
      <c r="K633" s="3"/>
      <c r="L633" s="3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95" customHeight="1" x14ac:dyDescent="0.25">
      <c r="A634" s="2"/>
      <c r="B634" s="2"/>
      <c r="C634" s="3"/>
      <c r="D634" s="2"/>
      <c r="E634" s="3"/>
      <c r="F634" s="3"/>
      <c r="G634" s="3"/>
      <c r="H634" s="3"/>
      <c r="I634" s="3"/>
      <c r="J634" s="3"/>
      <c r="K634" s="3"/>
      <c r="L634" s="3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95" customHeight="1" x14ac:dyDescent="0.25">
      <c r="A635" s="2"/>
      <c r="B635" s="2"/>
      <c r="C635" s="3"/>
      <c r="D635" s="2"/>
      <c r="E635" s="3"/>
      <c r="F635" s="3"/>
      <c r="G635" s="3"/>
      <c r="H635" s="3"/>
      <c r="I635" s="3"/>
      <c r="J635" s="3"/>
      <c r="K635" s="3"/>
      <c r="L635" s="3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95" customHeight="1" x14ac:dyDescent="0.25">
      <c r="A636" s="2"/>
      <c r="B636" s="2"/>
      <c r="C636" s="3"/>
      <c r="D636" s="2"/>
      <c r="E636" s="3"/>
      <c r="F636" s="3"/>
      <c r="G636" s="3"/>
      <c r="H636" s="3"/>
      <c r="I636" s="3"/>
      <c r="J636" s="3"/>
      <c r="K636" s="3"/>
      <c r="L636" s="3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95" customHeight="1" x14ac:dyDescent="0.25">
      <c r="A637" s="2"/>
      <c r="B637" s="2"/>
      <c r="C637" s="3"/>
      <c r="D637" s="2"/>
      <c r="E637" s="3"/>
      <c r="F637" s="3"/>
      <c r="G637" s="3"/>
      <c r="H637" s="3"/>
      <c r="I637" s="3"/>
      <c r="J637" s="3"/>
      <c r="K637" s="3"/>
      <c r="L637" s="3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95" customHeight="1" x14ac:dyDescent="0.25">
      <c r="A638" s="2"/>
      <c r="B638" s="2"/>
      <c r="C638" s="3"/>
      <c r="D638" s="2"/>
      <c r="E638" s="3"/>
      <c r="F638" s="3"/>
      <c r="G638" s="3"/>
      <c r="H638" s="3"/>
      <c r="I638" s="3"/>
      <c r="J638" s="3"/>
      <c r="K638" s="3"/>
      <c r="L638" s="3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95" customHeight="1" x14ac:dyDescent="0.25">
      <c r="A639" s="2"/>
      <c r="B639" s="2"/>
      <c r="C639" s="3"/>
      <c r="D639" s="2"/>
      <c r="E639" s="3"/>
      <c r="F639" s="3"/>
      <c r="G639" s="3"/>
      <c r="H639" s="3"/>
      <c r="I639" s="3"/>
      <c r="J639" s="3"/>
      <c r="K639" s="3"/>
      <c r="L639" s="3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95" customHeight="1" x14ac:dyDescent="0.25">
      <c r="A640" s="2"/>
      <c r="B640" s="2"/>
      <c r="C640" s="3"/>
      <c r="D640" s="2"/>
      <c r="E640" s="3"/>
      <c r="F640" s="3"/>
      <c r="G640" s="3"/>
      <c r="H640" s="3"/>
      <c r="I640" s="3"/>
      <c r="J640" s="3"/>
      <c r="K640" s="3"/>
      <c r="L640" s="3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95" customHeight="1" x14ac:dyDescent="0.25">
      <c r="A641" s="2"/>
      <c r="B641" s="2"/>
      <c r="C641" s="3"/>
      <c r="D641" s="2"/>
      <c r="E641" s="3"/>
      <c r="F641" s="3"/>
      <c r="G641" s="3"/>
      <c r="H641" s="3"/>
      <c r="I641" s="3"/>
      <c r="J641" s="3"/>
      <c r="K641" s="3"/>
      <c r="L641" s="3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95" customHeight="1" x14ac:dyDescent="0.25">
      <c r="A642" s="2"/>
      <c r="B642" s="2"/>
      <c r="C642" s="3"/>
      <c r="D642" s="2"/>
      <c r="E642" s="3"/>
      <c r="F642" s="3"/>
      <c r="G642" s="3"/>
      <c r="H642" s="3"/>
      <c r="I642" s="3"/>
      <c r="J642" s="3"/>
      <c r="K642" s="3"/>
      <c r="L642" s="3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95" customHeight="1" x14ac:dyDescent="0.25">
      <c r="A643" s="2"/>
      <c r="B643" s="2"/>
      <c r="C643" s="3"/>
      <c r="D643" s="2"/>
      <c r="E643" s="3"/>
      <c r="F643" s="3"/>
      <c r="G643" s="3"/>
      <c r="H643" s="3"/>
      <c r="I643" s="3"/>
      <c r="J643" s="3"/>
      <c r="K643" s="3"/>
      <c r="L643" s="3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95" customHeight="1" x14ac:dyDescent="0.25">
      <c r="A644" s="2"/>
      <c r="B644" s="2"/>
      <c r="C644" s="3"/>
      <c r="D644" s="2"/>
      <c r="E644" s="3"/>
      <c r="F644" s="3"/>
      <c r="G644" s="3"/>
      <c r="H644" s="3"/>
      <c r="I644" s="3"/>
      <c r="J644" s="3"/>
      <c r="K644" s="3"/>
      <c r="L644" s="3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95" customHeight="1" x14ac:dyDescent="0.25">
      <c r="A645" s="2"/>
      <c r="B645" s="2"/>
      <c r="C645" s="3"/>
      <c r="D645" s="2"/>
      <c r="E645" s="3"/>
      <c r="F645" s="3"/>
      <c r="G645" s="3"/>
      <c r="H645" s="3"/>
      <c r="I645" s="3"/>
      <c r="J645" s="3"/>
      <c r="K645" s="3"/>
      <c r="L645" s="3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95" customHeight="1" x14ac:dyDescent="0.25">
      <c r="A646" s="2"/>
      <c r="B646" s="2"/>
      <c r="C646" s="3"/>
      <c r="D646" s="2"/>
      <c r="E646" s="3"/>
      <c r="F646" s="3"/>
      <c r="G646" s="3"/>
      <c r="H646" s="3"/>
      <c r="I646" s="3"/>
      <c r="J646" s="3"/>
      <c r="K646" s="3"/>
      <c r="L646" s="3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95" customHeight="1" x14ac:dyDescent="0.25">
      <c r="A647" s="2"/>
      <c r="B647" s="2"/>
      <c r="C647" s="3"/>
      <c r="D647" s="2"/>
      <c r="E647" s="3"/>
      <c r="F647" s="3"/>
      <c r="G647" s="3"/>
      <c r="H647" s="3"/>
      <c r="I647" s="3"/>
      <c r="J647" s="3"/>
      <c r="K647" s="3"/>
      <c r="L647" s="3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95" customHeight="1" x14ac:dyDescent="0.25">
      <c r="A648" s="2"/>
      <c r="B648" s="2"/>
      <c r="C648" s="3"/>
      <c r="D648" s="2"/>
      <c r="E648" s="3"/>
      <c r="F648" s="3"/>
      <c r="G648" s="3"/>
      <c r="H648" s="3"/>
      <c r="I648" s="3"/>
      <c r="J648" s="3"/>
      <c r="K648" s="3"/>
      <c r="L648" s="3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95" customHeight="1" x14ac:dyDescent="0.25">
      <c r="A649" s="2"/>
      <c r="B649" s="2"/>
      <c r="C649" s="3"/>
      <c r="D649" s="2"/>
      <c r="E649" s="3"/>
      <c r="F649" s="3"/>
      <c r="G649" s="3"/>
      <c r="H649" s="3"/>
      <c r="I649" s="3"/>
      <c r="J649" s="3"/>
      <c r="K649" s="3"/>
      <c r="L649" s="3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95" customHeight="1" x14ac:dyDescent="0.25">
      <c r="A650" s="2"/>
      <c r="B650" s="2"/>
      <c r="C650" s="3"/>
      <c r="D650" s="2"/>
      <c r="E650" s="3"/>
      <c r="F650" s="3"/>
      <c r="G650" s="3"/>
      <c r="H650" s="3"/>
      <c r="I650" s="3"/>
      <c r="J650" s="3"/>
      <c r="K650" s="3"/>
      <c r="L650" s="3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95" customHeight="1" x14ac:dyDescent="0.25">
      <c r="A651" s="2"/>
      <c r="B651" s="2"/>
      <c r="C651" s="3"/>
      <c r="D651" s="2"/>
      <c r="E651" s="3"/>
      <c r="F651" s="3"/>
      <c r="G651" s="3"/>
      <c r="H651" s="3"/>
      <c r="I651" s="3"/>
      <c r="J651" s="3"/>
      <c r="K651" s="3"/>
      <c r="L651" s="3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95" customHeight="1" x14ac:dyDescent="0.25">
      <c r="A652" s="2"/>
      <c r="B652" s="2"/>
      <c r="C652" s="3"/>
      <c r="D652" s="2"/>
      <c r="E652" s="3"/>
      <c r="F652" s="3"/>
      <c r="G652" s="3"/>
      <c r="H652" s="3"/>
      <c r="I652" s="3"/>
      <c r="J652" s="3"/>
      <c r="K652" s="3"/>
      <c r="L652" s="3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95" customHeight="1" x14ac:dyDescent="0.25">
      <c r="A653" s="2"/>
      <c r="B653" s="2"/>
      <c r="C653" s="3"/>
      <c r="D653" s="2"/>
      <c r="E653" s="3"/>
      <c r="F653" s="3"/>
      <c r="G653" s="3"/>
      <c r="H653" s="3"/>
      <c r="I653" s="3"/>
      <c r="J653" s="3"/>
      <c r="K653" s="3"/>
      <c r="L653" s="3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95" customHeight="1" x14ac:dyDescent="0.25">
      <c r="A654" s="2"/>
      <c r="B654" s="2"/>
      <c r="C654" s="3"/>
      <c r="D654" s="2"/>
      <c r="E654" s="3"/>
      <c r="F654" s="3"/>
      <c r="G654" s="3"/>
      <c r="H654" s="3"/>
      <c r="I654" s="3"/>
      <c r="J654" s="3"/>
      <c r="K654" s="3"/>
      <c r="L654" s="3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95" customHeight="1" x14ac:dyDescent="0.25">
      <c r="A655" s="2"/>
      <c r="B655" s="2"/>
      <c r="C655" s="3"/>
      <c r="D655" s="2"/>
      <c r="E655" s="3"/>
      <c r="F655" s="3"/>
      <c r="G655" s="3"/>
      <c r="H655" s="3"/>
      <c r="I655" s="3"/>
      <c r="J655" s="3"/>
      <c r="K655" s="3"/>
      <c r="L655" s="3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95" customHeight="1" x14ac:dyDescent="0.25">
      <c r="A656" s="2"/>
      <c r="B656" s="2"/>
      <c r="C656" s="3"/>
      <c r="D656" s="2"/>
      <c r="E656" s="3"/>
      <c r="F656" s="3"/>
      <c r="G656" s="3"/>
      <c r="H656" s="3"/>
      <c r="I656" s="3"/>
      <c r="J656" s="3"/>
      <c r="K656" s="3"/>
      <c r="L656" s="3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95" customHeight="1" x14ac:dyDescent="0.25">
      <c r="A657" s="2"/>
      <c r="B657" s="2"/>
      <c r="C657" s="3"/>
      <c r="D657" s="2"/>
      <c r="E657" s="3"/>
      <c r="F657" s="3"/>
      <c r="G657" s="3"/>
      <c r="H657" s="3"/>
      <c r="I657" s="3"/>
      <c r="J657" s="3"/>
      <c r="K657" s="3"/>
      <c r="L657" s="3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95" customHeight="1" x14ac:dyDescent="0.25">
      <c r="A658" s="2"/>
      <c r="B658" s="2"/>
      <c r="C658" s="3"/>
      <c r="D658" s="2"/>
      <c r="E658" s="3"/>
      <c r="F658" s="3"/>
      <c r="G658" s="3"/>
      <c r="H658" s="3"/>
      <c r="I658" s="3"/>
      <c r="J658" s="3"/>
      <c r="K658" s="3"/>
      <c r="L658" s="3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95" customHeight="1" x14ac:dyDescent="0.25">
      <c r="A659" s="2"/>
      <c r="B659" s="2"/>
      <c r="C659" s="3"/>
      <c r="D659" s="2"/>
      <c r="E659" s="3"/>
      <c r="F659" s="3"/>
      <c r="G659" s="3"/>
      <c r="H659" s="3"/>
      <c r="I659" s="3"/>
      <c r="J659" s="3"/>
      <c r="K659" s="3"/>
      <c r="L659" s="3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95" customHeight="1" x14ac:dyDescent="0.25">
      <c r="A660" s="2"/>
      <c r="B660" s="2"/>
      <c r="C660" s="3"/>
      <c r="D660" s="2"/>
      <c r="E660" s="3"/>
      <c r="F660" s="3"/>
      <c r="G660" s="3"/>
      <c r="H660" s="3"/>
      <c r="I660" s="3"/>
      <c r="J660" s="3"/>
      <c r="K660" s="3"/>
      <c r="L660" s="3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95" customHeight="1" x14ac:dyDescent="0.25">
      <c r="A661" s="2"/>
      <c r="B661" s="2"/>
      <c r="C661" s="3"/>
      <c r="D661" s="2"/>
      <c r="E661" s="3"/>
      <c r="F661" s="3"/>
      <c r="G661" s="3"/>
      <c r="H661" s="3"/>
      <c r="I661" s="3"/>
      <c r="J661" s="3"/>
      <c r="K661" s="3"/>
      <c r="L661" s="3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95" customHeight="1" x14ac:dyDescent="0.25">
      <c r="A662" s="2"/>
      <c r="B662" s="2"/>
      <c r="C662" s="3"/>
      <c r="D662" s="2"/>
      <c r="E662" s="3"/>
      <c r="F662" s="3"/>
      <c r="G662" s="3"/>
      <c r="H662" s="3"/>
      <c r="I662" s="3"/>
      <c r="J662" s="3"/>
      <c r="K662" s="3"/>
      <c r="L662" s="3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95" customHeight="1" x14ac:dyDescent="0.25">
      <c r="A663" s="2"/>
      <c r="B663" s="2"/>
      <c r="C663" s="3"/>
      <c r="D663" s="2"/>
      <c r="E663" s="3"/>
      <c r="F663" s="3"/>
      <c r="G663" s="3"/>
      <c r="H663" s="3"/>
      <c r="I663" s="3"/>
      <c r="J663" s="3"/>
      <c r="K663" s="3"/>
      <c r="L663" s="3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95" customHeight="1" x14ac:dyDescent="0.25">
      <c r="A664" s="2"/>
      <c r="B664" s="2"/>
      <c r="C664" s="3"/>
      <c r="D664" s="2"/>
      <c r="E664" s="3"/>
      <c r="F664" s="3"/>
      <c r="G664" s="3"/>
      <c r="H664" s="3"/>
      <c r="I664" s="3"/>
      <c r="J664" s="3"/>
      <c r="K664" s="3"/>
      <c r="L664" s="3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95" customHeight="1" x14ac:dyDescent="0.25">
      <c r="A665" s="2"/>
      <c r="B665" s="2"/>
      <c r="C665" s="3"/>
      <c r="D665" s="2"/>
      <c r="E665" s="3"/>
      <c r="F665" s="3"/>
      <c r="G665" s="3"/>
      <c r="H665" s="3"/>
      <c r="I665" s="3"/>
      <c r="J665" s="3"/>
      <c r="K665" s="3"/>
      <c r="L665" s="3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95" customHeight="1" x14ac:dyDescent="0.25">
      <c r="A666" s="2"/>
      <c r="B666" s="2"/>
      <c r="C666" s="3"/>
      <c r="D666" s="2"/>
      <c r="E666" s="3"/>
      <c r="F666" s="3"/>
      <c r="G666" s="3"/>
      <c r="H666" s="3"/>
      <c r="I666" s="3"/>
      <c r="J666" s="3"/>
      <c r="K666" s="3"/>
      <c r="L666" s="3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95" customHeight="1" x14ac:dyDescent="0.25">
      <c r="A667" s="2"/>
      <c r="B667" s="2"/>
      <c r="C667" s="3"/>
      <c r="D667" s="2"/>
      <c r="E667" s="3"/>
      <c r="F667" s="3"/>
      <c r="G667" s="3"/>
      <c r="H667" s="3"/>
      <c r="I667" s="3"/>
      <c r="J667" s="3"/>
      <c r="K667" s="3"/>
      <c r="L667" s="3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95" customHeight="1" x14ac:dyDescent="0.25">
      <c r="A668" s="2"/>
      <c r="B668" s="2"/>
      <c r="C668" s="3"/>
      <c r="D668" s="2"/>
      <c r="E668" s="3"/>
      <c r="F668" s="3"/>
      <c r="G668" s="3"/>
      <c r="H668" s="3"/>
      <c r="I668" s="3"/>
      <c r="J668" s="3"/>
      <c r="K668" s="3"/>
      <c r="L668" s="3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95" customHeight="1" x14ac:dyDescent="0.25">
      <c r="A669" s="2"/>
      <c r="B669" s="2"/>
      <c r="C669" s="3"/>
      <c r="D669" s="2"/>
      <c r="E669" s="3"/>
      <c r="F669" s="3"/>
      <c r="G669" s="3"/>
      <c r="H669" s="3"/>
      <c r="I669" s="3"/>
      <c r="J669" s="3"/>
      <c r="K669" s="3"/>
      <c r="L669" s="3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95" customHeight="1" x14ac:dyDescent="0.25">
      <c r="A670" s="2"/>
      <c r="B670" s="2"/>
      <c r="C670" s="3"/>
      <c r="D670" s="2"/>
      <c r="E670" s="3"/>
      <c r="F670" s="3"/>
      <c r="G670" s="3"/>
      <c r="H670" s="3"/>
      <c r="I670" s="3"/>
      <c r="J670" s="3"/>
      <c r="K670" s="3"/>
      <c r="L670" s="3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95" customHeight="1" x14ac:dyDescent="0.25">
      <c r="A671" s="2"/>
      <c r="B671" s="2"/>
      <c r="C671" s="3"/>
      <c r="D671" s="2"/>
      <c r="E671" s="3"/>
      <c r="F671" s="3"/>
      <c r="G671" s="3"/>
      <c r="H671" s="3"/>
      <c r="I671" s="3"/>
      <c r="J671" s="3"/>
      <c r="K671" s="3"/>
      <c r="L671" s="3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95" customHeight="1" x14ac:dyDescent="0.25">
      <c r="A672" s="2"/>
      <c r="B672" s="2"/>
      <c r="C672" s="3"/>
      <c r="D672" s="2"/>
      <c r="E672" s="3"/>
      <c r="F672" s="3"/>
      <c r="G672" s="3"/>
      <c r="H672" s="3"/>
      <c r="I672" s="3"/>
      <c r="J672" s="3"/>
      <c r="K672" s="3"/>
      <c r="L672" s="3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95" customHeight="1" x14ac:dyDescent="0.25">
      <c r="A673" s="2"/>
      <c r="B673" s="2"/>
      <c r="C673" s="3"/>
      <c r="D673" s="2"/>
      <c r="E673" s="3"/>
      <c r="F673" s="3"/>
      <c r="G673" s="3"/>
      <c r="H673" s="3"/>
      <c r="I673" s="3"/>
      <c r="J673" s="3"/>
      <c r="K673" s="3"/>
      <c r="L673" s="3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95" customHeight="1" x14ac:dyDescent="0.25">
      <c r="A674" s="2"/>
      <c r="B674" s="2"/>
      <c r="C674" s="3"/>
      <c r="D674" s="2"/>
      <c r="E674" s="3"/>
      <c r="F674" s="3"/>
      <c r="G674" s="3"/>
      <c r="H674" s="3"/>
      <c r="I674" s="3"/>
      <c r="J674" s="3"/>
      <c r="K674" s="3"/>
      <c r="L674" s="3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95" customHeight="1" x14ac:dyDescent="0.25">
      <c r="A675" s="2"/>
      <c r="B675" s="2"/>
      <c r="C675" s="3"/>
      <c r="D675" s="2"/>
      <c r="E675" s="3"/>
      <c r="F675" s="3"/>
      <c r="G675" s="3"/>
      <c r="H675" s="3"/>
      <c r="I675" s="3"/>
      <c r="J675" s="3"/>
      <c r="K675" s="3"/>
      <c r="L675" s="3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95" customHeight="1" x14ac:dyDescent="0.25">
      <c r="A676" s="2"/>
      <c r="B676" s="2"/>
      <c r="C676" s="3"/>
      <c r="D676" s="2"/>
      <c r="E676" s="3"/>
      <c r="F676" s="3"/>
      <c r="G676" s="3"/>
      <c r="H676" s="3"/>
      <c r="I676" s="3"/>
      <c r="J676" s="3"/>
      <c r="K676" s="3"/>
      <c r="L676" s="3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95" customHeight="1" x14ac:dyDescent="0.25">
      <c r="A677" s="2"/>
      <c r="B677" s="2"/>
      <c r="C677" s="3"/>
      <c r="D677" s="2"/>
      <c r="E677" s="3"/>
      <c r="F677" s="3"/>
      <c r="G677" s="3"/>
      <c r="H677" s="3"/>
      <c r="I677" s="3"/>
      <c r="J677" s="3"/>
      <c r="K677" s="3"/>
      <c r="L677" s="3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95" customHeight="1" x14ac:dyDescent="0.25">
      <c r="A678" s="2"/>
      <c r="B678" s="2"/>
      <c r="C678" s="3"/>
      <c r="D678" s="2"/>
      <c r="E678" s="3"/>
      <c r="F678" s="3"/>
      <c r="G678" s="3"/>
      <c r="H678" s="3"/>
      <c r="I678" s="3"/>
      <c r="J678" s="3"/>
      <c r="K678" s="3"/>
      <c r="L678" s="3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95" customHeight="1" x14ac:dyDescent="0.25">
      <c r="A679" s="2"/>
      <c r="B679" s="2"/>
      <c r="C679" s="3"/>
      <c r="D679" s="2"/>
      <c r="E679" s="3"/>
      <c r="F679" s="3"/>
      <c r="G679" s="3"/>
      <c r="H679" s="3"/>
      <c r="I679" s="3"/>
      <c r="J679" s="3"/>
      <c r="K679" s="3"/>
      <c r="L679" s="3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95" customHeight="1" x14ac:dyDescent="0.25">
      <c r="A680" s="2"/>
      <c r="B680" s="2"/>
      <c r="C680" s="3"/>
      <c r="D680" s="2"/>
      <c r="E680" s="3"/>
      <c r="F680" s="3"/>
      <c r="G680" s="3"/>
      <c r="H680" s="3"/>
      <c r="I680" s="3"/>
      <c r="J680" s="3"/>
      <c r="K680" s="3"/>
      <c r="L680" s="3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95" customHeight="1" x14ac:dyDescent="0.25">
      <c r="A681" s="2"/>
      <c r="B681" s="2"/>
      <c r="C681" s="3"/>
      <c r="D681" s="2"/>
      <c r="E681" s="3"/>
      <c r="F681" s="3"/>
      <c r="G681" s="3"/>
      <c r="H681" s="3"/>
      <c r="I681" s="3"/>
      <c r="J681" s="3"/>
      <c r="K681" s="3"/>
      <c r="L681" s="3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95" customHeight="1" x14ac:dyDescent="0.25">
      <c r="A682" s="2"/>
      <c r="B682" s="2"/>
      <c r="C682" s="3"/>
      <c r="D682" s="2"/>
      <c r="E682" s="3"/>
      <c r="F682" s="3"/>
      <c r="G682" s="3"/>
      <c r="H682" s="3"/>
      <c r="I682" s="3"/>
      <c r="J682" s="3"/>
      <c r="K682" s="3"/>
      <c r="L682" s="3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95" customHeight="1" x14ac:dyDescent="0.25">
      <c r="A683" s="2"/>
      <c r="B683" s="2"/>
      <c r="C683" s="3"/>
      <c r="D683" s="2"/>
      <c r="E683" s="3"/>
      <c r="F683" s="3"/>
      <c r="G683" s="3"/>
      <c r="H683" s="3"/>
      <c r="I683" s="3"/>
      <c r="J683" s="3"/>
      <c r="K683" s="3"/>
      <c r="L683" s="3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95" customHeight="1" x14ac:dyDescent="0.25">
      <c r="A684" s="2"/>
      <c r="B684" s="2"/>
      <c r="C684" s="3"/>
      <c r="D684" s="2"/>
      <c r="E684" s="3"/>
      <c r="F684" s="3"/>
      <c r="G684" s="3"/>
      <c r="H684" s="3"/>
      <c r="I684" s="3"/>
      <c r="J684" s="3"/>
      <c r="K684" s="3"/>
      <c r="L684" s="3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95" customHeight="1" x14ac:dyDescent="0.25">
      <c r="A685" s="2"/>
      <c r="B685" s="2"/>
      <c r="C685" s="3"/>
      <c r="D685" s="2"/>
      <c r="E685" s="3"/>
      <c r="F685" s="3"/>
      <c r="G685" s="3"/>
      <c r="H685" s="3"/>
      <c r="I685" s="3"/>
      <c r="J685" s="3"/>
      <c r="K685" s="3"/>
      <c r="L685" s="3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95" customHeight="1" x14ac:dyDescent="0.25">
      <c r="A686" s="2"/>
      <c r="B686" s="2"/>
      <c r="C686" s="3"/>
      <c r="D686" s="2"/>
      <c r="E686" s="3"/>
      <c r="F686" s="3"/>
      <c r="G686" s="3"/>
      <c r="H686" s="3"/>
      <c r="I686" s="3"/>
      <c r="J686" s="3"/>
      <c r="K686" s="3"/>
      <c r="L686" s="3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95" customHeight="1" x14ac:dyDescent="0.25">
      <c r="A687" s="2"/>
      <c r="B687" s="2"/>
      <c r="C687" s="3"/>
      <c r="D687" s="2"/>
      <c r="E687" s="3"/>
      <c r="F687" s="3"/>
      <c r="G687" s="3"/>
      <c r="H687" s="3"/>
      <c r="I687" s="3"/>
      <c r="J687" s="3"/>
      <c r="K687" s="3"/>
      <c r="L687" s="3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95" customHeight="1" x14ac:dyDescent="0.25">
      <c r="A688" s="2"/>
      <c r="B688" s="2"/>
      <c r="C688" s="3"/>
      <c r="D688" s="2"/>
      <c r="E688" s="3"/>
      <c r="F688" s="3"/>
      <c r="G688" s="3"/>
      <c r="H688" s="3"/>
      <c r="I688" s="3"/>
      <c r="J688" s="3"/>
      <c r="K688" s="3"/>
      <c r="L688" s="3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95" customHeight="1" x14ac:dyDescent="0.25">
      <c r="A689" s="2"/>
      <c r="B689" s="2"/>
      <c r="C689" s="3"/>
      <c r="D689" s="2"/>
      <c r="E689" s="3"/>
      <c r="F689" s="3"/>
      <c r="G689" s="3"/>
      <c r="H689" s="3"/>
      <c r="I689" s="3"/>
      <c r="J689" s="3"/>
      <c r="K689" s="3"/>
      <c r="L689" s="3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95" customHeight="1" x14ac:dyDescent="0.25">
      <c r="A690" s="2"/>
      <c r="B690" s="2"/>
      <c r="C690" s="3"/>
      <c r="D690" s="2"/>
      <c r="E690" s="3"/>
      <c r="F690" s="3"/>
      <c r="G690" s="3"/>
      <c r="H690" s="3"/>
      <c r="I690" s="3"/>
      <c r="J690" s="3"/>
      <c r="K690" s="3"/>
      <c r="L690" s="3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95" customHeight="1" x14ac:dyDescent="0.25">
      <c r="A691" s="2"/>
      <c r="B691" s="2"/>
      <c r="C691" s="3"/>
      <c r="D691" s="2"/>
      <c r="E691" s="3"/>
      <c r="F691" s="3"/>
      <c r="G691" s="3"/>
      <c r="H691" s="3"/>
      <c r="I691" s="3"/>
      <c r="J691" s="3"/>
      <c r="K691" s="3"/>
      <c r="L691" s="3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95" customHeight="1" x14ac:dyDescent="0.25">
      <c r="A692" s="2"/>
      <c r="B692" s="2"/>
      <c r="C692" s="3"/>
      <c r="D692" s="2"/>
      <c r="E692" s="3"/>
      <c r="F692" s="3"/>
      <c r="G692" s="3"/>
      <c r="H692" s="3"/>
      <c r="I692" s="3"/>
      <c r="J692" s="3"/>
      <c r="K692" s="3"/>
      <c r="L692" s="3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95" customHeight="1" x14ac:dyDescent="0.25">
      <c r="A693" s="2"/>
      <c r="B693" s="2"/>
      <c r="C693" s="3"/>
      <c r="D693" s="2"/>
      <c r="E693" s="3"/>
      <c r="F693" s="3"/>
      <c r="G693" s="3"/>
      <c r="H693" s="3"/>
      <c r="I693" s="3"/>
      <c r="J693" s="3"/>
      <c r="K693" s="3"/>
      <c r="L693" s="3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95" customHeight="1" x14ac:dyDescent="0.25">
      <c r="A694" s="2"/>
      <c r="B694" s="2"/>
      <c r="C694" s="3"/>
      <c r="D694" s="2"/>
      <c r="E694" s="3"/>
      <c r="F694" s="3"/>
      <c r="G694" s="3"/>
      <c r="H694" s="3"/>
      <c r="I694" s="3"/>
      <c r="J694" s="3"/>
      <c r="K694" s="3"/>
      <c r="L694" s="3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95" customHeight="1" x14ac:dyDescent="0.25">
      <c r="A695" s="2"/>
      <c r="B695" s="2"/>
      <c r="C695" s="3"/>
      <c r="D695" s="2"/>
      <c r="E695" s="3"/>
      <c r="F695" s="3"/>
      <c r="G695" s="3"/>
      <c r="H695" s="3"/>
      <c r="I695" s="3"/>
      <c r="J695" s="3"/>
      <c r="K695" s="3"/>
      <c r="L695" s="3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95" customHeight="1" x14ac:dyDescent="0.25">
      <c r="A696" s="2"/>
      <c r="B696" s="2"/>
      <c r="C696" s="3"/>
      <c r="D696" s="2"/>
      <c r="E696" s="3"/>
      <c r="F696" s="3"/>
      <c r="G696" s="3"/>
      <c r="H696" s="3"/>
      <c r="I696" s="3"/>
      <c r="J696" s="3"/>
      <c r="K696" s="3"/>
      <c r="L696" s="3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95" customHeight="1" x14ac:dyDescent="0.25">
      <c r="A697" s="2"/>
      <c r="B697" s="2"/>
      <c r="C697" s="3"/>
      <c r="D697" s="2"/>
      <c r="E697" s="3"/>
      <c r="F697" s="3"/>
      <c r="G697" s="3"/>
      <c r="H697" s="3"/>
      <c r="I697" s="3"/>
      <c r="J697" s="3"/>
      <c r="K697" s="3"/>
      <c r="L697" s="3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95" customHeight="1" x14ac:dyDescent="0.25">
      <c r="A698" s="2"/>
      <c r="B698" s="2"/>
      <c r="C698" s="3"/>
      <c r="D698" s="2"/>
      <c r="E698" s="3"/>
      <c r="F698" s="3"/>
      <c r="G698" s="3"/>
      <c r="H698" s="3"/>
      <c r="I698" s="3"/>
      <c r="J698" s="3"/>
      <c r="K698" s="3"/>
      <c r="L698" s="3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95" customHeight="1" x14ac:dyDescent="0.25">
      <c r="A699" s="2"/>
      <c r="B699" s="2"/>
      <c r="C699" s="3"/>
      <c r="D699" s="2"/>
      <c r="E699" s="3"/>
      <c r="F699" s="3"/>
      <c r="G699" s="3"/>
      <c r="H699" s="3"/>
      <c r="I699" s="3"/>
      <c r="J699" s="3"/>
      <c r="K699" s="3"/>
      <c r="L699" s="3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95" customHeight="1" x14ac:dyDescent="0.25">
      <c r="A700" s="2"/>
      <c r="B700" s="2"/>
      <c r="C700" s="3"/>
      <c r="D700" s="2"/>
      <c r="E700" s="3"/>
      <c r="F700" s="3"/>
      <c r="G700" s="3"/>
      <c r="H700" s="3"/>
      <c r="I700" s="3"/>
      <c r="J700" s="3"/>
      <c r="K700" s="3"/>
      <c r="L700" s="3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95" customHeight="1" x14ac:dyDescent="0.25">
      <c r="A701" s="2"/>
      <c r="B701" s="2"/>
      <c r="C701" s="3"/>
      <c r="D701" s="2"/>
      <c r="E701" s="3"/>
      <c r="F701" s="3"/>
      <c r="G701" s="3"/>
      <c r="H701" s="3"/>
      <c r="I701" s="3"/>
      <c r="J701" s="3"/>
      <c r="K701" s="3"/>
      <c r="L701" s="3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95" customHeight="1" x14ac:dyDescent="0.25">
      <c r="A702" s="2"/>
      <c r="B702" s="2"/>
      <c r="C702" s="3"/>
      <c r="D702" s="2"/>
      <c r="E702" s="3"/>
      <c r="F702" s="3"/>
      <c r="G702" s="3"/>
      <c r="H702" s="3"/>
      <c r="I702" s="3"/>
      <c r="J702" s="3"/>
      <c r="K702" s="3"/>
      <c r="L702" s="3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95" customHeight="1" x14ac:dyDescent="0.25">
      <c r="A703" s="2"/>
      <c r="B703" s="2"/>
      <c r="C703" s="3"/>
      <c r="D703" s="2"/>
      <c r="E703" s="3"/>
      <c r="F703" s="3"/>
      <c r="G703" s="3"/>
      <c r="H703" s="3"/>
      <c r="I703" s="3"/>
      <c r="J703" s="3"/>
      <c r="K703" s="3"/>
      <c r="L703" s="3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95" customHeight="1" x14ac:dyDescent="0.25">
      <c r="A704" s="2"/>
      <c r="B704" s="2"/>
      <c r="C704" s="3"/>
      <c r="D704" s="2"/>
      <c r="E704" s="3"/>
      <c r="F704" s="3"/>
      <c r="G704" s="3"/>
      <c r="H704" s="3"/>
      <c r="I704" s="3"/>
      <c r="J704" s="3"/>
      <c r="K704" s="3"/>
      <c r="L704" s="3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95" customHeight="1" x14ac:dyDescent="0.25">
      <c r="A705" s="2"/>
      <c r="B705" s="2"/>
      <c r="C705" s="3"/>
      <c r="D705" s="2"/>
      <c r="E705" s="3"/>
      <c r="F705" s="3"/>
      <c r="G705" s="3"/>
      <c r="H705" s="3"/>
      <c r="I705" s="3"/>
      <c r="J705" s="3"/>
      <c r="K705" s="3"/>
      <c r="L705" s="3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95" customHeight="1" x14ac:dyDescent="0.25">
      <c r="A706" s="2"/>
      <c r="B706" s="2"/>
      <c r="C706" s="3"/>
      <c r="D706" s="2"/>
      <c r="E706" s="3"/>
      <c r="F706" s="3"/>
      <c r="G706" s="3"/>
      <c r="H706" s="3"/>
      <c r="I706" s="3"/>
      <c r="J706" s="3"/>
      <c r="K706" s="3"/>
      <c r="L706" s="3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95" customHeight="1" x14ac:dyDescent="0.25">
      <c r="A707" s="2"/>
      <c r="B707" s="2"/>
      <c r="C707" s="3"/>
      <c r="D707" s="2"/>
      <c r="E707" s="3"/>
      <c r="F707" s="3"/>
      <c r="G707" s="3"/>
      <c r="H707" s="3"/>
      <c r="I707" s="3"/>
      <c r="J707" s="3"/>
      <c r="K707" s="3"/>
      <c r="L707" s="3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95" customHeight="1" x14ac:dyDescent="0.25">
      <c r="A708" s="2"/>
      <c r="B708" s="2"/>
      <c r="C708" s="3"/>
      <c r="D708" s="2"/>
      <c r="E708" s="3"/>
      <c r="F708" s="3"/>
      <c r="G708" s="3"/>
      <c r="H708" s="3"/>
      <c r="I708" s="3"/>
      <c r="J708" s="3"/>
      <c r="K708" s="3"/>
      <c r="L708" s="3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95" customHeight="1" x14ac:dyDescent="0.25">
      <c r="A709" s="2"/>
      <c r="B709" s="2"/>
      <c r="C709" s="3"/>
      <c r="D709" s="2"/>
      <c r="E709" s="3"/>
      <c r="F709" s="3"/>
      <c r="G709" s="3"/>
      <c r="H709" s="3"/>
      <c r="I709" s="3"/>
      <c r="J709" s="3"/>
      <c r="K709" s="3"/>
      <c r="L709" s="3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95" customHeight="1" x14ac:dyDescent="0.25">
      <c r="A710" s="2"/>
      <c r="B710" s="2"/>
      <c r="C710" s="3"/>
      <c r="D710" s="2"/>
      <c r="E710" s="3"/>
      <c r="F710" s="3"/>
      <c r="G710" s="3"/>
      <c r="H710" s="3"/>
      <c r="I710" s="3"/>
      <c r="J710" s="3"/>
      <c r="K710" s="3"/>
      <c r="L710" s="3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95" customHeight="1" x14ac:dyDescent="0.25">
      <c r="A711" s="2"/>
      <c r="B711" s="2"/>
      <c r="C711" s="3"/>
      <c r="D711" s="2"/>
      <c r="E711" s="3"/>
      <c r="F711" s="3"/>
      <c r="G711" s="3"/>
      <c r="H711" s="3"/>
      <c r="I711" s="3"/>
      <c r="J711" s="3"/>
      <c r="K711" s="3"/>
      <c r="L711" s="3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95" customHeight="1" x14ac:dyDescent="0.25">
      <c r="A712" s="2"/>
      <c r="B712" s="2"/>
      <c r="C712" s="3"/>
      <c r="D712" s="2"/>
      <c r="E712" s="3"/>
      <c r="F712" s="3"/>
      <c r="G712" s="3"/>
      <c r="H712" s="3"/>
      <c r="I712" s="3"/>
      <c r="J712" s="3"/>
      <c r="K712" s="3"/>
      <c r="L712" s="3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95" customHeight="1" x14ac:dyDescent="0.25">
      <c r="A713" s="2"/>
      <c r="B713" s="2"/>
      <c r="C713" s="3"/>
      <c r="D713" s="2"/>
      <c r="E713" s="3"/>
      <c r="F713" s="3"/>
      <c r="G713" s="3"/>
      <c r="H713" s="3"/>
      <c r="I713" s="3"/>
      <c r="J713" s="3"/>
      <c r="K713" s="3"/>
      <c r="L713" s="3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95" customHeight="1" x14ac:dyDescent="0.25">
      <c r="A714" s="2"/>
      <c r="B714" s="2"/>
      <c r="C714" s="3"/>
      <c r="D714" s="2"/>
      <c r="E714" s="3"/>
      <c r="F714" s="3"/>
      <c r="G714" s="3"/>
      <c r="H714" s="3"/>
      <c r="I714" s="3"/>
      <c r="J714" s="3"/>
      <c r="K714" s="3"/>
      <c r="L714" s="3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95" customHeight="1" x14ac:dyDescent="0.25">
      <c r="A715" s="2"/>
      <c r="B715" s="2"/>
      <c r="C715" s="3"/>
      <c r="D715" s="2"/>
      <c r="E715" s="3"/>
      <c r="F715" s="3"/>
      <c r="G715" s="3"/>
      <c r="H715" s="3"/>
      <c r="I715" s="3"/>
      <c r="J715" s="3"/>
      <c r="K715" s="3"/>
      <c r="L715" s="3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95" customHeight="1" x14ac:dyDescent="0.25">
      <c r="A716" s="2"/>
      <c r="B716" s="2"/>
      <c r="C716" s="3"/>
      <c r="D716" s="2"/>
      <c r="E716" s="3"/>
      <c r="F716" s="3"/>
      <c r="G716" s="3"/>
      <c r="H716" s="3"/>
      <c r="I716" s="3"/>
      <c r="J716" s="3"/>
      <c r="K716" s="3"/>
      <c r="L716" s="3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95" customHeight="1" x14ac:dyDescent="0.25">
      <c r="A717" s="2"/>
      <c r="B717" s="2"/>
      <c r="C717" s="3"/>
      <c r="D717" s="2"/>
      <c r="E717" s="3"/>
      <c r="F717" s="3"/>
      <c r="G717" s="3"/>
      <c r="H717" s="3"/>
      <c r="I717" s="3"/>
      <c r="J717" s="3"/>
      <c r="K717" s="3"/>
      <c r="L717" s="3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95" customHeight="1" x14ac:dyDescent="0.25">
      <c r="A718" s="2"/>
      <c r="B718" s="2"/>
      <c r="C718" s="3"/>
      <c r="D718" s="2"/>
      <c r="E718" s="3"/>
      <c r="F718" s="3"/>
      <c r="G718" s="3"/>
      <c r="H718" s="3"/>
      <c r="I718" s="3"/>
      <c r="J718" s="3"/>
      <c r="K718" s="3"/>
      <c r="L718" s="3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95" customHeight="1" x14ac:dyDescent="0.25">
      <c r="A719" s="2"/>
      <c r="B719" s="2"/>
      <c r="C719" s="3"/>
      <c r="D719" s="2"/>
      <c r="E719" s="3"/>
      <c r="F719" s="3"/>
      <c r="G719" s="3"/>
      <c r="H719" s="3"/>
      <c r="I719" s="3"/>
      <c r="J719" s="3"/>
      <c r="K719" s="3"/>
      <c r="L719" s="3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95" customHeight="1" x14ac:dyDescent="0.25">
      <c r="A720" s="2"/>
      <c r="B720" s="2"/>
      <c r="C720" s="3"/>
      <c r="D720" s="2"/>
      <c r="E720" s="3"/>
      <c r="F720" s="3"/>
      <c r="G720" s="3"/>
      <c r="H720" s="3"/>
      <c r="I720" s="3"/>
      <c r="J720" s="3"/>
      <c r="K720" s="3"/>
      <c r="L720" s="3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95" customHeight="1" x14ac:dyDescent="0.25">
      <c r="A721" s="2"/>
      <c r="B721" s="2"/>
      <c r="C721" s="3"/>
      <c r="D721" s="2"/>
      <c r="E721" s="3"/>
      <c r="F721" s="3"/>
      <c r="G721" s="3"/>
      <c r="H721" s="3"/>
      <c r="I721" s="3"/>
      <c r="J721" s="3"/>
      <c r="K721" s="3"/>
      <c r="L721" s="3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95" customHeight="1" x14ac:dyDescent="0.25">
      <c r="A722" s="2"/>
      <c r="B722" s="2"/>
      <c r="C722" s="3"/>
      <c r="D722" s="2"/>
      <c r="E722" s="3"/>
      <c r="F722" s="3"/>
      <c r="G722" s="3"/>
      <c r="H722" s="3"/>
      <c r="I722" s="3"/>
      <c r="J722" s="3"/>
      <c r="K722" s="3"/>
      <c r="L722" s="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95" customHeight="1" x14ac:dyDescent="0.25">
      <c r="A723" s="2"/>
      <c r="B723" s="2"/>
      <c r="C723" s="3"/>
      <c r="D723" s="2"/>
      <c r="E723" s="3"/>
      <c r="F723" s="3"/>
      <c r="G723" s="3"/>
      <c r="H723" s="3"/>
      <c r="I723" s="3"/>
      <c r="J723" s="3"/>
      <c r="K723" s="3"/>
      <c r="L723" s="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95" customHeight="1" x14ac:dyDescent="0.25">
      <c r="A724" s="2"/>
      <c r="B724" s="2"/>
      <c r="C724" s="3"/>
      <c r="D724" s="2"/>
      <c r="E724" s="3"/>
      <c r="F724" s="3"/>
      <c r="G724" s="3"/>
      <c r="H724" s="3"/>
      <c r="I724" s="3"/>
      <c r="J724" s="3"/>
      <c r="K724" s="3"/>
      <c r="L724" s="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95" customHeight="1" x14ac:dyDescent="0.25">
      <c r="A725" s="2"/>
      <c r="B725" s="2"/>
      <c r="C725" s="3"/>
      <c r="D725" s="2"/>
      <c r="E725" s="3"/>
      <c r="F725" s="3"/>
      <c r="G725" s="3"/>
      <c r="H725" s="3"/>
      <c r="I725" s="3"/>
      <c r="J725" s="3"/>
      <c r="K725" s="3"/>
      <c r="L725" s="3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95" customHeight="1" x14ac:dyDescent="0.25">
      <c r="A726" s="2"/>
      <c r="B726" s="2"/>
      <c r="C726" s="3"/>
      <c r="D726" s="2"/>
      <c r="E726" s="3"/>
      <c r="F726" s="3"/>
      <c r="G726" s="3"/>
      <c r="H726" s="3"/>
      <c r="I726" s="3"/>
      <c r="J726" s="3"/>
      <c r="K726" s="3"/>
      <c r="L726" s="3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95" customHeight="1" x14ac:dyDescent="0.25">
      <c r="A727" s="2"/>
      <c r="B727" s="2"/>
      <c r="C727" s="3"/>
      <c r="D727" s="2"/>
      <c r="E727" s="3"/>
      <c r="F727" s="3"/>
      <c r="G727" s="3"/>
      <c r="H727" s="3"/>
      <c r="I727" s="3"/>
      <c r="J727" s="3"/>
      <c r="K727" s="3"/>
      <c r="L727" s="3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95" customHeight="1" x14ac:dyDescent="0.25">
      <c r="A728" s="2"/>
      <c r="B728" s="2"/>
      <c r="C728" s="3"/>
      <c r="D728" s="2"/>
      <c r="E728" s="3"/>
      <c r="F728" s="3"/>
      <c r="G728" s="3"/>
      <c r="H728" s="3"/>
      <c r="I728" s="3"/>
      <c r="J728" s="3"/>
      <c r="K728" s="3"/>
      <c r="L728" s="3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95" customHeight="1" x14ac:dyDescent="0.25">
      <c r="A729" s="2"/>
      <c r="B729" s="2"/>
      <c r="C729" s="3"/>
      <c r="D729" s="2"/>
      <c r="E729" s="3"/>
      <c r="F729" s="3"/>
      <c r="G729" s="3"/>
      <c r="H729" s="3"/>
      <c r="I729" s="3"/>
      <c r="J729" s="3"/>
      <c r="K729" s="3"/>
      <c r="L729" s="3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95" customHeight="1" x14ac:dyDescent="0.25">
      <c r="A730" s="2"/>
      <c r="B730" s="2"/>
      <c r="C730" s="3"/>
      <c r="D730" s="2"/>
      <c r="E730" s="3"/>
      <c r="F730" s="3"/>
      <c r="G730" s="3"/>
      <c r="H730" s="3"/>
      <c r="I730" s="3"/>
      <c r="J730" s="3"/>
      <c r="K730" s="3"/>
      <c r="L730" s="3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95" customHeight="1" x14ac:dyDescent="0.25">
      <c r="A731" s="2"/>
      <c r="B731" s="2"/>
      <c r="C731" s="3"/>
      <c r="D731" s="2"/>
      <c r="E731" s="3"/>
      <c r="F731" s="3"/>
      <c r="G731" s="3"/>
      <c r="H731" s="3"/>
      <c r="I731" s="3"/>
      <c r="J731" s="3"/>
      <c r="K731" s="3"/>
      <c r="L731" s="3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95" customHeight="1" x14ac:dyDescent="0.25">
      <c r="A732" s="2"/>
      <c r="B732" s="2"/>
      <c r="C732" s="3"/>
      <c r="D732" s="2"/>
      <c r="E732" s="3"/>
      <c r="F732" s="3"/>
      <c r="G732" s="3"/>
      <c r="H732" s="3"/>
      <c r="I732" s="3"/>
      <c r="J732" s="3"/>
      <c r="K732" s="3"/>
      <c r="L732" s="3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95" customHeight="1" x14ac:dyDescent="0.25">
      <c r="A733" s="2"/>
      <c r="B733" s="2"/>
      <c r="C733" s="3"/>
      <c r="D733" s="2"/>
      <c r="E733" s="3"/>
      <c r="F733" s="3"/>
      <c r="G733" s="3"/>
      <c r="H733" s="3"/>
      <c r="I733" s="3"/>
      <c r="J733" s="3"/>
      <c r="K733" s="3"/>
      <c r="L733" s="3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95" customHeight="1" x14ac:dyDescent="0.25">
      <c r="A734" s="2"/>
      <c r="B734" s="2"/>
      <c r="C734" s="3"/>
      <c r="D734" s="2"/>
      <c r="E734" s="3"/>
      <c r="F734" s="3"/>
      <c r="G734" s="3"/>
      <c r="H734" s="3"/>
      <c r="I734" s="3"/>
      <c r="J734" s="3"/>
      <c r="K734" s="3"/>
      <c r="L734" s="3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95" customHeight="1" x14ac:dyDescent="0.25">
      <c r="A735" s="2"/>
      <c r="B735" s="2"/>
      <c r="C735" s="3"/>
      <c r="D735" s="2"/>
      <c r="E735" s="3"/>
      <c r="F735" s="3"/>
      <c r="G735" s="3"/>
      <c r="H735" s="3"/>
      <c r="I735" s="3"/>
      <c r="J735" s="3"/>
      <c r="K735" s="3"/>
      <c r="L735" s="3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95" customHeight="1" x14ac:dyDescent="0.25">
      <c r="A736" s="2"/>
      <c r="B736" s="2"/>
      <c r="C736" s="3"/>
      <c r="D736" s="2"/>
      <c r="E736" s="3"/>
      <c r="F736" s="3"/>
      <c r="G736" s="3"/>
      <c r="H736" s="3"/>
      <c r="I736" s="3"/>
      <c r="J736" s="3"/>
      <c r="K736" s="3"/>
      <c r="L736" s="3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95" customHeight="1" x14ac:dyDescent="0.25">
      <c r="A737" s="2"/>
      <c r="B737" s="2"/>
      <c r="C737" s="3"/>
      <c r="D737" s="2"/>
      <c r="E737" s="3"/>
      <c r="F737" s="3"/>
      <c r="G737" s="3"/>
      <c r="H737" s="3"/>
      <c r="I737" s="3"/>
      <c r="J737" s="3"/>
      <c r="K737" s="3"/>
      <c r="L737" s="3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95" customHeight="1" x14ac:dyDescent="0.25">
      <c r="A738" s="2"/>
      <c r="B738" s="2"/>
      <c r="C738" s="3"/>
      <c r="D738" s="2"/>
      <c r="E738" s="3"/>
      <c r="F738" s="3"/>
      <c r="G738" s="3"/>
      <c r="H738" s="3"/>
      <c r="I738" s="3"/>
      <c r="J738" s="3"/>
      <c r="K738" s="3"/>
      <c r="L738" s="3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95" customHeight="1" x14ac:dyDescent="0.25">
      <c r="A739" s="2"/>
      <c r="B739" s="2"/>
      <c r="C739" s="3"/>
      <c r="D739" s="2"/>
      <c r="E739" s="3"/>
      <c r="F739" s="3"/>
      <c r="G739" s="3"/>
      <c r="H739" s="3"/>
      <c r="I739" s="3"/>
      <c r="J739" s="3"/>
      <c r="K739" s="3"/>
      <c r="L739" s="3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95" customHeight="1" x14ac:dyDescent="0.25">
      <c r="A740" s="2"/>
      <c r="B740" s="2"/>
      <c r="C740" s="3"/>
      <c r="D740" s="2"/>
      <c r="E740" s="3"/>
      <c r="F740" s="3"/>
      <c r="G740" s="3"/>
      <c r="H740" s="3"/>
      <c r="I740" s="3"/>
      <c r="J740" s="3"/>
      <c r="K740" s="3"/>
      <c r="L740" s="3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95" customHeight="1" x14ac:dyDescent="0.25">
      <c r="A741" s="2"/>
      <c r="B741" s="2"/>
      <c r="C741" s="3"/>
      <c r="D741" s="2"/>
      <c r="E741" s="3"/>
      <c r="F741" s="3"/>
      <c r="G741" s="3"/>
      <c r="H741" s="3"/>
      <c r="I741" s="3"/>
      <c r="J741" s="3"/>
      <c r="K741" s="3"/>
      <c r="L741" s="3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95" customHeight="1" x14ac:dyDescent="0.25">
      <c r="A742" s="2"/>
      <c r="B742" s="2"/>
      <c r="C742" s="3"/>
      <c r="D742" s="2"/>
      <c r="E742" s="3"/>
      <c r="F742" s="3"/>
      <c r="G742" s="3"/>
      <c r="H742" s="3"/>
      <c r="I742" s="3"/>
      <c r="J742" s="3"/>
      <c r="K742" s="3"/>
      <c r="L742" s="3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95" customHeight="1" x14ac:dyDescent="0.25">
      <c r="A743" s="2"/>
      <c r="B743" s="2"/>
      <c r="C743" s="3"/>
      <c r="D743" s="2"/>
      <c r="E743" s="3"/>
      <c r="F743" s="3"/>
      <c r="G743" s="3"/>
      <c r="H743" s="3"/>
      <c r="I743" s="3"/>
      <c r="J743" s="3"/>
      <c r="K743" s="3"/>
      <c r="L743" s="3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95" customHeight="1" x14ac:dyDescent="0.25">
      <c r="A744" s="2"/>
      <c r="B744" s="2"/>
      <c r="C744" s="3"/>
      <c r="D744" s="2"/>
      <c r="E744" s="3"/>
      <c r="F744" s="3"/>
      <c r="G744" s="3"/>
      <c r="H744" s="3"/>
      <c r="I744" s="3"/>
      <c r="J744" s="3"/>
      <c r="K744" s="3"/>
      <c r="L744" s="3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95" customHeight="1" x14ac:dyDescent="0.25">
      <c r="A745" s="2"/>
      <c r="B745" s="2"/>
      <c r="C745" s="3"/>
      <c r="D745" s="2"/>
      <c r="E745" s="3"/>
      <c r="F745" s="3"/>
      <c r="G745" s="3"/>
      <c r="H745" s="3"/>
      <c r="I745" s="3"/>
      <c r="J745" s="3"/>
      <c r="K745" s="3"/>
      <c r="L745" s="3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95" customHeight="1" x14ac:dyDescent="0.25">
      <c r="A746" s="2"/>
      <c r="B746" s="2"/>
      <c r="C746" s="3"/>
      <c r="D746" s="2"/>
      <c r="E746" s="3"/>
      <c r="F746" s="3"/>
      <c r="G746" s="3"/>
      <c r="H746" s="3"/>
      <c r="I746" s="3"/>
      <c r="J746" s="3"/>
      <c r="K746" s="3"/>
      <c r="L746" s="3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95" customHeight="1" x14ac:dyDescent="0.25">
      <c r="A747" s="2"/>
      <c r="B747" s="2"/>
      <c r="C747" s="3"/>
      <c r="D747" s="2"/>
      <c r="E747" s="3"/>
      <c r="F747" s="3"/>
      <c r="G747" s="3"/>
      <c r="H747" s="3"/>
      <c r="I747" s="3"/>
      <c r="J747" s="3"/>
      <c r="K747" s="3"/>
      <c r="L747" s="3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95" customHeight="1" x14ac:dyDescent="0.25">
      <c r="A748" s="2"/>
      <c r="B748" s="2"/>
      <c r="C748" s="3"/>
      <c r="D748" s="2"/>
      <c r="E748" s="3"/>
      <c r="F748" s="3"/>
      <c r="G748" s="3"/>
      <c r="H748" s="3"/>
      <c r="I748" s="3"/>
      <c r="J748" s="3"/>
      <c r="K748" s="3"/>
      <c r="L748" s="3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95" customHeight="1" x14ac:dyDescent="0.25">
      <c r="A749" s="2"/>
      <c r="B749" s="2"/>
      <c r="C749" s="3"/>
      <c r="D749" s="2"/>
      <c r="E749" s="3"/>
      <c r="F749" s="3"/>
      <c r="G749" s="3"/>
      <c r="H749" s="3"/>
      <c r="I749" s="3"/>
      <c r="J749" s="3"/>
      <c r="K749" s="3"/>
      <c r="L749" s="3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95" customHeight="1" x14ac:dyDescent="0.25">
      <c r="A750" s="2"/>
      <c r="B750" s="2"/>
      <c r="C750" s="3"/>
      <c r="D750" s="2"/>
      <c r="E750" s="3"/>
      <c r="F750" s="3"/>
      <c r="G750" s="3"/>
      <c r="H750" s="3"/>
      <c r="I750" s="3"/>
      <c r="J750" s="3"/>
      <c r="K750" s="3"/>
      <c r="L750" s="3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95" customHeight="1" x14ac:dyDescent="0.25">
      <c r="A751" s="2"/>
      <c r="B751" s="2"/>
      <c r="C751" s="3"/>
      <c r="D751" s="2"/>
      <c r="E751" s="3"/>
      <c r="F751" s="3"/>
      <c r="G751" s="3"/>
      <c r="H751" s="3"/>
      <c r="I751" s="3"/>
      <c r="J751" s="3"/>
      <c r="K751" s="3"/>
      <c r="L751" s="3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95" customHeight="1" x14ac:dyDescent="0.25">
      <c r="A752" s="2"/>
      <c r="B752" s="2"/>
      <c r="C752" s="3"/>
      <c r="D752" s="2"/>
      <c r="E752" s="3"/>
      <c r="F752" s="3"/>
      <c r="G752" s="3"/>
      <c r="H752" s="3"/>
      <c r="I752" s="3"/>
      <c r="J752" s="3"/>
      <c r="K752" s="3"/>
      <c r="L752" s="3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95" customHeight="1" x14ac:dyDescent="0.25">
      <c r="A753" s="2"/>
      <c r="B753" s="2"/>
      <c r="C753" s="3"/>
      <c r="D753" s="2"/>
      <c r="E753" s="3"/>
      <c r="F753" s="3"/>
      <c r="G753" s="3"/>
      <c r="H753" s="3"/>
      <c r="I753" s="3"/>
      <c r="J753" s="3"/>
      <c r="K753" s="3"/>
      <c r="L753" s="3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95" customHeight="1" x14ac:dyDescent="0.25">
      <c r="A754" s="2"/>
      <c r="B754" s="2"/>
      <c r="C754" s="3"/>
      <c r="D754" s="2"/>
      <c r="E754" s="3"/>
      <c r="F754" s="3"/>
      <c r="G754" s="3"/>
      <c r="H754" s="3"/>
      <c r="I754" s="3"/>
      <c r="J754" s="3"/>
      <c r="K754" s="3"/>
      <c r="L754" s="3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95" customHeight="1" x14ac:dyDescent="0.25">
      <c r="A755" s="2"/>
      <c r="B755" s="2"/>
      <c r="C755" s="3"/>
      <c r="D755" s="2"/>
      <c r="E755" s="3"/>
      <c r="F755" s="3"/>
      <c r="G755" s="3"/>
      <c r="H755" s="3"/>
      <c r="I755" s="3"/>
      <c r="J755" s="3"/>
      <c r="K755" s="3"/>
      <c r="L755" s="3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95" customHeight="1" x14ac:dyDescent="0.25">
      <c r="A756" s="2"/>
      <c r="B756" s="2"/>
      <c r="C756" s="3"/>
      <c r="D756" s="2"/>
      <c r="E756" s="3"/>
      <c r="F756" s="3"/>
      <c r="G756" s="3"/>
      <c r="H756" s="3"/>
      <c r="I756" s="3"/>
      <c r="J756" s="3"/>
      <c r="K756" s="3"/>
      <c r="L756" s="3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95" customHeight="1" x14ac:dyDescent="0.25">
      <c r="A757" s="2"/>
      <c r="B757" s="2"/>
      <c r="C757" s="3"/>
      <c r="D757" s="2"/>
      <c r="E757" s="3"/>
      <c r="F757" s="3"/>
      <c r="G757" s="3"/>
      <c r="H757" s="3"/>
      <c r="I757" s="3"/>
      <c r="J757" s="3"/>
      <c r="K757" s="3"/>
      <c r="L757" s="3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95" customHeight="1" x14ac:dyDescent="0.25">
      <c r="A758" s="2"/>
      <c r="B758" s="2"/>
      <c r="C758" s="3"/>
      <c r="D758" s="2"/>
      <c r="E758" s="3"/>
      <c r="F758" s="3"/>
      <c r="G758" s="3"/>
      <c r="H758" s="3"/>
      <c r="I758" s="3"/>
      <c r="J758" s="3"/>
      <c r="K758" s="3"/>
      <c r="L758" s="3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95" customHeight="1" x14ac:dyDescent="0.25">
      <c r="A759" s="2"/>
      <c r="B759" s="2"/>
      <c r="C759" s="3"/>
      <c r="D759" s="2"/>
      <c r="E759" s="3"/>
      <c r="F759" s="3"/>
      <c r="G759" s="3"/>
      <c r="H759" s="3"/>
      <c r="I759" s="3"/>
      <c r="J759" s="3"/>
      <c r="K759" s="3"/>
      <c r="L759" s="3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95" customHeight="1" x14ac:dyDescent="0.25">
      <c r="A760" s="2"/>
      <c r="B760" s="2"/>
      <c r="C760" s="3"/>
      <c r="D760" s="2"/>
      <c r="E760" s="3"/>
      <c r="F760" s="3"/>
      <c r="G760" s="3"/>
      <c r="H760" s="3"/>
      <c r="I760" s="3"/>
      <c r="J760" s="3"/>
      <c r="K760" s="3"/>
      <c r="L760" s="3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95" customHeight="1" x14ac:dyDescent="0.25">
      <c r="A761" s="2"/>
      <c r="B761" s="2"/>
      <c r="C761" s="3"/>
      <c r="D761" s="2"/>
      <c r="E761" s="3"/>
      <c r="F761" s="3"/>
      <c r="G761" s="3"/>
      <c r="H761" s="3"/>
      <c r="I761" s="3"/>
      <c r="J761" s="3"/>
      <c r="K761" s="3"/>
      <c r="L761" s="3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95" customHeight="1" x14ac:dyDescent="0.25">
      <c r="A762" s="2"/>
      <c r="B762" s="2"/>
      <c r="C762" s="3"/>
      <c r="D762" s="2"/>
      <c r="E762" s="3"/>
      <c r="F762" s="3"/>
      <c r="G762" s="3"/>
      <c r="H762" s="3"/>
      <c r="I762" s="3"/>
      <c r="J762" s="3"/>
      <c r="K762" s="3"/>
      <c r="L762" s="3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95" customHeight="1" x14ac:dyDescent="0.25">
      <c r="A763" s="2"/>
      <c r="B763" s="2"/>
      <c r="C763" s="3"/>
      <c r="D763" s="2"/>
      <c r="E763" s="3"/>
      <c r="F763" s="3"/>
      <c r="G763" s="3"/>
      <c r="H763" s="3"/>
      <c r="I763" s="3"/>
      <c r="J763" s="3"/>
      <c r="K763" s="3"/>
      <c r="L763" s="3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95" customHeight="1" x14ac:dyDescent="0.25">
      <c r="A764" s="2"/>
      <c r="B764" s="2"/>
      <c r="C764" s="3"/>
      <c r="D764" s="2"/>
      <c r="E764" s="3"/>
      <c r="F764" s="3"/>
      <c r="G764" s="3"/>
      <c r="H764" s="3"/>
      <c r="I764" s="3"/>
      <c r="J764" s="3"/>
      <c r="K764" s="3"/>
      <c r="L764" s="3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95" customHeight="1" x14ac:dyDescent="0.25">
      <c r="A765" s="2"/>
      <c r="B765" s="2"/>
      <c r="C765" s="3"/>
      <c r="D765" s="2"/>
      <c r="E765" s="3"/>
      <c r="F765" s="3"/>
      <c r="G765" s="3"/>
      <c r="H765" s="3"/>
      <c r="I765" s="3"/>
      <c r="J765" s="3"/>
      <c r="K765" s="3"/>
      <c r="L765" s="3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95" customHeight="1" x14ac:dyDescent="0.25">
      <c r="A766" s="2"/>
      <c r="B766" s="2"/>
      <c r="C766" s="3"/>
      <c r="D766" s="2"/>
      <c r="E766" s="3"/>
      <c r="F766" s="3"/>
      <c r="G766" s="3"/>
      <c r="H766" s="3"/>
      <c r="I766" s="3"/>
      <c r="J766" s="3"/>
      <c r="K766" s="3"/>
      <c r="L766" s="3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95" customHeight="1" x14ac:dyDescent="0.25">
      <c r="A767" s="2"/>
      <c r="B767" s="2"/>
      <c r="C767" s="3"/>
      <c r="D767" s="2"/>
      <c r="E767" s="3"/>
      <c r="F767" s="3"/>
      <c r="G767" s="3"/>
      <c r="H767" s="3"/>
      <c r="I767" s="3"/>
      <c r="J767" s="3"/>
      <c r="K767" s="3"/>
      <c r="L767" s="3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95" customHeight="1" x14ac:dyDescent="0.25">
      <c r="A768" s="2"/>
      <c r="B768" s="2"/>
      <c r="C768" s="3"/>
      <c r="D768" s="2"/>
      <c r="E768" s="3"/>
      <c r="F768" s="3"/>
      <c r="G768" s="3"/>
      <c r="H768" s="3"/>
      <c r="I768" s="3"/>
      <c r="J768" s="3"/>
      <c r="K768" s="3"/>
      <c r="L768" s="3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95" customHeight="1" x14ac:dyDescent="0.25">
      <c r="A769" s="2"/>
      <c r="B769" s="2"/>
      <c r="C769" s="3"/>
      <c r="D769" s="2"/>
      <c r="E769" s="3"/>
      <c r="F769" s="3"/>
      <c r="G769" s="3"/>
      <c r="H769" s="3"/>
      <c r="I769" s="3"/>
      <c r="J769" s="3"/>
      <c r="K769" s="3"/>
      <c r="L769" s="3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95" customHeight="1" x14ac:dyDescent="0.25">
      <c r="A770" s="2"/>
      <c r="B770" s="2"/>
      <c r="C770" s="3"/>
      <c r="D770" s="2"/>
      <c r="E770" s="3"/>
      <c r="F770" s="3"/>
      <c r="G770" s="3"/>
      <c r="H770" s="3"/>
      <c r="I770" s="3"/>
      <c r="J770" s="3"/>
      <c r="K770" s="3"/>
      <c r="L770" s="3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95" customHeight="1" x14ac:dyDescent="0.25">
      <c r="A771" s="2"/>
      <c r="B771" s="2"/>
      <c r="C771" s="3"/>
      <c r="D771" s="2"/>
      <c r="E771" s="3"/>
      <c r="F771" s="3"/>
      <c r="G771" s="3"/>
      <c r="H771" s="3"/>
      <c r="I771" s="3"/>
      <c r="J771" s="3"/>
      <c r="K771" s="3"/>
      <c r="L771" s="3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95" customHeight="1" x14ac:dyDescent="0.25">
      <c r="A772" s="2"/>
      <c r="B772" s="2"/>
      <c r="C772" s="3"/>
      <c r="D772" s="2"/>
      <c r="E772" s="3"/>
      <c r="F772" s="3"/>
      <c r="G772" s="3"/>
      <c r="H772" s="3"/>
      <c r="I772" s="3"/>
      <c r="J772" s="3"/>
      <c r="K772" s="3"/>
      <c r="L772" s="3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95" customHeight="1" x14ac:dyDescent="0.25">
      <c r="A773" s="2"/>
      <c r="B773" s="2"/>
      <c r="C773" s="3"/>
      <c r="D773" s="2"/>
      <c r="E773" s="3"/>
      <c r="F773" s="3"/>
      <c r="G773" s="3"/>
      <c r="H773" s="3"/>
      <c r="I773" s="3"/>
      <c r="J773" s="3"/>
      <c r="K773" s="3"/>
      <c r="L773" s="3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95" customHeight="1" x14ac:dyDescent="0.25">
      <c r="A774" s="2"/>
      <c r="B774" s="2"/>
      <c r="C774" s="3"/>
      <c r="D774" s="2"/>
      <c r="E774" s="3"/>
      <c r="F774" s="3"/>
      <c r="G774" s="3"/>
      <c r="H774" s="3"/>
      <c r="I774" s="3"/>
      <c r="J774" s="3"/>
      <c r="K774" s="3"/>
      <c r="L774" s="3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95" customHeight="1" x14ac:dyDescent="0.25">
      <c r="A775" s="2"/>
      <c r="B775" s="2"/>
      <c r="C775" s="3"/>
      <c r="D775" s="2"/>
      <c r="E775" s="3"/>
      <c r="F775" s="3"/>
      <c r="G775" s="3"/>
      <c r="H775" s="3"/>
      <c r="I775" s="3"/>
      <c r="J775" s="3"/>
      <c r="K775" s="3"/>
      <c r="L775" s="3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95" customHeight="1" x14ac:dyDescent="0.25">
      <c r="A776" s="2"/>
      <c r="B776" s="2"/>
      <c r="C776" s="3"/>
      <c r="D776" s="2"/>
      <c r="E776" s="3"/>
      <c r="F776" s="3"/>
      <c r="G776" s="3"/>
      <c r="H776" s="3"/>
      <c r="I776" s="3"/>
      <c r="J776" s="3"/>
      <c r="K776" s="3"/>
      <c r="L776" s="3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95" customHeight="1" x14ac:dyDescent="0.25">
      <c r="A777" s="2"/>
      <c r="B777" s="2"/>
      <c r="C777" s="3"/>
      <c r="D777" s="2"/>
      <c r="E777" s="3"/>
      <c r="F777" s="3"/>
      <c r="G777" s="3"/>
      <c r="H777" s="3"/>
      <c r="I777" s="3"/>
      <c r="J777" s="3"/>
      <c r="K777" s="3"/>
      <c r="L777" s="3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95" customHeight="1" x14ac:dyDescent="0.25">
      <c r="A778" s="2"/>
      <c r="B778" s="2"/>
      <c r="C778" s="3"/>
      <c r="D778" s="2"/>
      <c r="E778" s="3"/>
      <c r="F778" s="3"/>
      <c r="G778" s="3"/>
      <c r="H778" s="3"/>
      <c r="I778" s="3"/>
      <c r="J778" s="3"/>
      <c r="K778" s="3"/>
      <c r="L778" s="3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95" customHeight="1" x14ac:dyDescent="0.25">
      <c r="A779" s="2"/>
      <c r="B779" s="2"/>
      <c r="C779" s="3"/>
      <c r="D779" s="2"/>
      <c r="E779" s="3"/>
      <c r="F779" s="3"/>
      <c r="G779" s="3"/>
      <c r="H779" s="3"/>
      <c r="I779" s="3"/>
      <c r="J779" s="3"/>
      <c r="K779" s="3"/>
      <c r="L779" s="3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95" customHeight="1" x14ac:dyDescent="0.25">
      <c r="A780" s="2"/>
      <c r="B780" s="2"/>
      <c r="C780" s="3"/>
      <c r="D780" s="2"/>
      <c r="E780" s="3"/>
      <c r="F780" s="3"/>
      <c r="G780" s="3"/>
      <c r="H780" s="3"/>
      <c r="I780" s="3"/>
      <c r="J780" s="3"/>
      <c r="K780" s="3"/>
      <c r="L780" s="3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95" customHeight="1" x14ac:dyDescent="0.25">
      <c r="A781" s="2"/>
      <c r="B781" s="2"/>
      <c r="C781" s="3"/>
      <c r="D781" s="2"/>
      <c r="E781" s="3"/>
      <c r="F781" s="3"/>
      <c r="G781" s="3"/>
      <c r="H781" s="3"/>
      <c r="I781" s="3"/>
      <c r="J781" s="3"/>
      <c r="K781" s="3"/>
      <c r="L781" s="3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95" customHeight="1" x14ac:dyDescent="0.25">
      <c r="A782" s="2"/>
      <c r="B782" s="2"/>
      <c r="C782" s="3"/>
      <c r="D782" s="2"/>
      <c r="E782" s="3"/>
      <c r="F782" s="3"/>
      <c r="G782" s="3"/>
      <c r="H782" s="3"/>
      <c r="I782" s="3"/>
      <c r="J782" s="3"/>
      <c r="K782" s="3"/>
      <c r="L782" s="3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95" customHeight="1" x14ac:dyDescent="0.25">
      <c r="A783" s="2"/>
      <c r="B783" s="2"/>
      <c r="C783" s="3"/>
      <c r="D783" s="2"/>
      <c r="E783" s="3"/>
      <c r="F783" s="3"/>
      <c r="G783" s="3"/>
      <c r="H783" s="3"/>
      <c r="I783" s="3"/>
      <c r="J783" s="3"/>
      <c r="K783" s="3"/>
      <c r="L783" s="3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95" customHeight="1" x14ac:dyDescent="0.25">
      <c r="A784" s="2"/>
      <c r="B784" s="2"/>
      <c r="C784" s="3"/>
      <c r="D784" s="2"/>
      <c r="E784" s="3"/>
      <c r="F784" s="3"/>
      <c r="G784" s="3"/>
      <c r="H784" s="3"/>
      <c r="I784" s="3"/>
      <c r="J784" s="3"/>
      <c r="K784" s="3"/>
      <c r="L784" s="3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95" customHeight="1" x14ac:dyDescent="0.25">
      <c r="A785" s="2"/>
      <c r="B785" s="2"/>
      <c r="C785" s="3"/>
      <c r="D785" s="2"/>
      <c r="E785" s="3"/>
      <c r="F785" s="3"/>
      <c r="G785" s="3"/>
      <c r="H785" s="3"/>
      <c r="I785" s="3"/>
      <c r="J785" s="3"/>
      <c r="K785" s="3"/>
      <c r="L785" s="3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95" customHeight="1" x14ac:dyDescent="0.25">
      <c r="A786" s="2"/>
      <c r="B786" s="2"/>
      <c r="C786" s="3"/>
      <c r="D786" s="2"/>
      <c r="E786" s="3"/>
      <c r="F786" s="3"/>
      <c r="G786" s="3"/>
      <c r="H786" s="3"/>
      <c r="I786" s="3"/>
      <c r="J786" s="3"/>
      <c r="K786" s="3"/>
      <c r="L786" s="3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95" customHeight="1" x14ac:dyDescent="0.25">
      <c r="A787" s="2"/>
      <c r="B787" s="2"/>
      <c r="C787" s="3"/>
      <c r="D787" s="2"/>
      <c r="E787" s="3"/>
      <c r="F787" s="3"/>
      <c r="G787" s="3"/>
      <c r="H787" s="3"/>
      <c r="I787" s="3"/>
      <c r="J787" s="3"/>
      <c r="K787" s="3"/>
      <c r="L787" s="3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95" customHeight="1" x14ac:dyDescent="0.25">
      <c r="A788" s="2"/>
      <c r="B788" s="2"/>
      <c r="C788" s="3"/>
      <c r="D788" s="2"/>
      <c r="E788" s="3"/>
      <c r="F788" s="3"/>
      <c r="G788" s="3"/>
      <c r="H788" s="3"/>
      <c r="I788" s="3"/>
      <c r="J788" s="3"/>
      <c r="K788" s="3"/>
      <c r="L788" s="3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95" customHeight="1" x14ac:dyDescent="0.25">
      <c r="A789" s="2"/>
      <c r="B789" s="2"/>
      <c r="C789" s="3"/>
      <c r="D789" s="2"/>
      <c r="E789" s="3"/>
      <c r="F789" s="3"/>
      <c r="G789" s="3"/>
      <c r="H789" s="3"/>
      <c r="I789" s="3"/>
      <c r="J789" s="3"/>
      <c r="K789" s="3"/>
      <c r="L789" s="3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95" customHeight="1" x14ac:dyDescent="0.25">
      <c r="A790" s="2"/>
      <c r="B790" s="2"/>
      <c r="C790" s="3"/>
      <c r="D790" s="2"/>
      <c r="E790" s="3"/>
      <c r="F790" s="3"/>
      <c r="G790" s="3"/>
      <c r="H790" s="3"/>
      <c r="I790" s="3"/>
      <c r="J790" s="3"/>
      <c r="K790" s="3"/>
      <c r="L790" s="3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95" customHeight="1" x14ac:dyDescent="0.25">
      <c r="A791" s="2"/>
      <c r="B791" s="2"/>
      <c r="C791" s="3"/>
      <c r="D791" s="2"/>
      <c r="E791" s="3"/>
      <c r="F791" s="3"/>
      <c r="G791" s="3"/>
      <c r="H791" s="3"/>
      <c r="I791" s="3"/>
      <c r="J791" s="3"/>
      <c r="K791" s="3"/>
      <c r="L791" s="3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95" customHeight="1" x14ac:dyDescent="0.25">
      <c r="A792" s="2"/>
      <c r="B792" s="2"/>
      <c r="C792" s="3"/>
      <c r="D792" s="2"/>
      <c r="E792" s="3"/>
      <c r="F792" s="3"/>
      <c r="G792" s="3"/>
      <c r="H792" s="3"/>
      <c r="I792" s="3"/>
      <c r="J792" s="3"/>
      <c r="K792" s="3"/>
      <c r="L792" s="3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95" customHeight="1" x14ac:dyDescent="0.25">
      <c r="A793" s="2"/>
      <c r="B793" s="2"/>
      <c r="C793" s="3"/>
      <c r="D793" s="2"/>
      <c r="E793" s="3"/>
      <c r="F793" s="3"/>
      <c r="G793" s="3"/>
      <c r="H793" s="3"/>
      <c r="I793" s="3"/>
      <c r="J793" s="3"/>
      <c r="K793" s="3"/>
      <c r="L793" s="3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95" customHeight="1" x14ac:dyDescent="0.25">
      <c r="A794" s="2"/>
      <c r="B794" s="2"/>
      <c r="C794" s="3"/>
      <c r="D794" s="2"/>
      <c r="E794" s="3"/>
      <c r="F794" s="3"/>
      <c r="G794" s="3"/>
      <c r="H794" s="3"/>
      <c r="I794" s="3"/>
      <c r="J794" s="3"/>
      <c r="K794" s="3"/>
      <c r="L794" s="3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95" customHeight="1" x14ac:dyDescent="0.25">
      <c r="A795" s="2"/>
      <c r="B795" s="2"/>
      <c r="C795" s="3"/>
      <c r="D795" s="2"/>
      <c r="E795" s="3"/>
      <c r="F795" s="3"/>
      <c r="G795" s="3"/>
      <c r="H795" s="3"/>
      <c r="I795" s="3"/>
      <c r="J795" s="3"/>
      <c r="K795" s="3"/>
      <c r="L795" s="3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95" customHeight="1" x14ac:dyDescent="0.25">
      <c r="A796" s="2"/>
      <c r="B796" s="2"/>
      <c r="C796" s="3"/>
      <c r="D796" s="2"/>
      <c r="E796" s="3"/>
      <c r="F796" s="3"/>
      <c r="G796" s="3"/>
      <c r="H796" s="3"/>
      <c r="I796" s="3"/>
      <c r="J796" s="3"/>
      <c r="K796" s="3"/>
      <c r="L796" s="3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95" customHeight="1" x14ac:dyDescent="0.25">
      <c r="A797" s="2"/>
      <c r="B797" s="2"/>
      <c r="C797" s="3"/>
      <c r="D797" s="2"/>
      <c r="E797" s="3"/>
      <c r="F797" s="3"/>
      <c r="G797" s="3"/>
      <c r="H797" s="3"/>
      <c r="I797" s="3"/>
      <c r="J797" s="3"/>
      <c r="K797" s="3"/>
      <c r="L797" s="3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95" customHeight="1" x14ac:dyDescent="0.25">
      <c r="A798" s="2"/>
      <c r="B798" s="2"/>
      <c r="C798" s="3"/>
      <c r="D798" s="2"/>
      <c r="E798" s="3"/>
      <c r="F798" s="3"/>
      <c r="G798" s="3"/>
      <c r="H798" s="3"/>
      <c r="I798" s="3"/>
      <c r="J798" s="3"/>
      <c r="K798" s="3"/>
      <c r="L798" s="3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95" customHeight="1" x14ac:dyDescent="0.25">
      <c r="A799" s="2"/>
      <c r="B799" s="2"/>
      <c r="C799" s="3"/>
      <c r="D799" s="2"/>
      <c r="E799" s="3"/>
      <c r="F799" s="3"/>
      <c r="G799" s="3"/>
      <c r="H799" s="3"/>
      <c r="I799" s="3"/>
      <c r="J799" s="3"/>
      <c r="K799" s="3"/>
      <c r="L799" s="3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95" customHeight="1" x14ac:dyDescent="0.25">
      <c r="A800" s="2"/>
      <c r="B800" s="2"/>
      <c r="C800" s="3"/>
      <c r="D800" s="2"/>
      <c r="E800" s="3"/>
      <c r="F800" s="3"/>
      <c r="G800" s="3"/>
      <c r="H800" s="3"/>
      <c r="I800" s="3"/>
      <c r="J800" s="3"/>
      <c r="K800" s="3"/>
      <c r="L800" s="3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95" customHeight="1" x14ac:dyDescent="0.25">
      <c r="A801" s="2"/>
      <c r="B801" s="2"/>
      <c r="C801" s="3"/>
      <c r="D801" s="2"/>
      <c r="E801" s="3"/>
      <c r="F801" s="3"/>
      <c r="G801" s="3"/>
      <c r="H801" s="3"/>
      <c r="I801" s="3"/>
      <c r="J801" s="3"/>
      <c r="K801" s="3"/>
      <c r="L801" s="3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95" customHeight="1" x14ac:dyDescent="0.25">
      <c r="A802" s="2"/>
      <c r="B802" s="2"/>
      <c r="C802" s="3"/>
      <c r="D802" s="2"/>
      <c r="E802" s="3"/>
      <c r="F802" s="3"/>
      <c r="G802" s="3"/>
      <c r="H802" s="3"/>
      <c r="I802" s="3"/>
      <c r="J802" s="3"/>
      <c r="K802" s="3"/>
      <c r="L802" s="3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95" customHeight="1" x14ac:dyDescent="0.25">
      <c r="A803" s="2"/>
      <c r="B803" s="2"/>
      <c r="C803" s="3"/>
      <c r="D803" s="2"/>
      <c r="E803" s="3"/>
      <c r="F803" s="3"/>
      <c r="G803" s="3"/>
      <c r="H803" s="3"/>
      <c r="I803" s="3"/>
      <c r="J803" s="3"/>
      <c r="K803" s="3"/>
      <c r="L803" s="3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95" customHeight="1" x14ac:dyDescent="0.25">
      <c r="A804" s="2"/>
      <c r="B804" s="2"/>
      <c r="C804" s="3"/>
      <c r="D804" s="2"/>
      <c r="E804" s="3"/>
      <c r="F804" s="3"/>
      <c r="G804" s="3"/>
      <c r="H804" s="3"/>
      <c r="I804" s="3"/>
      <c r="J804" s="3"/>
      <c r="K804" s="3"/>
      <c r="L804" s="3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95" customHeight="1" x14ac:dyDescent="0.25">
      <c r="A805" s="2"/>
      <c r="B805" s="2"/>
      <c r="C805" s="3"/>
      <c r="D805" s="2"/>
      <c r="E805" s="3"/>
      <c r="F805" s="3"/>
      <c r="G805" s="3"/>
      <c r="H805" s="3"/>
      <c r="I805" s="3"/>
      <c r="J805" s="3"/>
      <c r="K805" s="3"/>
      <c r="L805" s="3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95" customHeight="1" x14ac:dyDescent="0.25">
      <c r="A806" s="2"/>
      <c r="B806" s="2"/>
      <c r="C806" s="3"/>
      <c r="D806" s="2"/>
      <c r="E806" s="3"/>
      <c r="F806" s="3"/>
      <c r="G806" s="3"/>
      <c r="H806" s="3"/>
      <c r="I806" s="3"/>
      <c r="J806" s="3"/>
      <c r="K806" s="3"/>
      <c r="L806" s="3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95" customHeight="1" x14ac:dyDescent="0.25">
      <c r="A807" s="2"/>
      <c r="B807" s="2"/>
      <c r="C807" s="3"/>
      <c r="D807" s="2"/>
      <c r="E807" s="3"/>
      <c r="F807" s="3"/>
      <c r="G807" s="3"/>
      <c r="H807" s="3"/>
      <c r="I807" s="3"/>
      <c r="J807" s="3"/>
      <c r="K807" s="3"/>
      <c r="L807" s="3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95" customHeight="1" x14ac:dyDescent="0.25">
      <c r="A808" s="2"/>
      <c r="B808" s="2"/>
      <c r="C808" s="3"/>
      <c r="D808" s="2"/>
      <c r="E808" s="3"/>
      <c r="F808" s="3"/>
      <c r="G808" s="3"/>
      <c r="H808" s="3"/>
      <c r="I808" s="3"/>
      <c r="J808" s="3"/>
      <c r="K808" s="3"/>
      <c r="L808" s="3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95" customHeight="1" x14ac:dyDescent="0.25">
      <c r="A809" s="2"/>
      <c r="B809" s="2"/>
      <c r="C809" s="3"/>
      <c r="D809" s="2"/>
      <c r="E809" s="3"/>
      <c r="F809" s="3"/>
      <c r="G809" s="3"/>
      <c r="H809" s="3"/>
      <c r="I809" s="3"/>
      <c r="J809" s="3"/>
      <c r="K809" s="3"/>
      <c r="L809" s="3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95" customHeight="1" x14ac:dyDescent="0.25">
      <c r="A810" s="2"/>
      <c r="B810" s="2"/>
      <c r="C810" s="3"/>
      <c r="D810" s="2"/>
      <c r="E810" s="3"/>
      <c r="F810" s="3"/>
      <c r="G810" s="3"/>
      <c r="H810" s="3"/>
      <c r="I810" s="3"/>
      <c r="J810" s="3"/>
      <c r="K810" s="3"/>
      <c r="L810" s="3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95" customHeight="1" x14ac:dyDescent="0.25">
      <c r="A811" s="2"/>
      <c r="B811" s="2"/>
      <c r="C811" s="3"/>
      <c r="D811" s="2"/>
      <c r="E811" s="3"/>
      <c r="F811" s="3"/>
      <c r="G811" s="3"/>
      <c r="H811" s="3"/>
      <c r="I811" s="3"/>
      <c r="J811" s="3"/>
      <c r="K811" s="3"/>
      <c r="L811" s="3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95" customHeight="1" x14ac:dyDescent="0.25">
      <c r="A812" s="2"/>
      <c r="B812" s="2"/>
      <c r="C812" s="3"/>
      <c r="D812" s="2"/>
      <c r="E812" s="3"/>
      <c r="F812" s="3"/>
      <c r="G812" s="3"/>
      <c r="H812" s="3"/>
      <c r="I812" s="3"/>
      <c r="J812" s="3"/>
      <c r="K812" s="3"/>
      <c r="L812" s="3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95" customHeight="1" x14ac:dyDescent="0.25">
      <c r="A813" s="2"/>
      <c r="B813" s="2"/>
      <c r="C813" s="3"/>
      <c r="D813" s="2"/>
      <c r="E813" s="3"/>
      <c r="F813" s="3"/>
      <c r="G813" s="3"/>
      <c r="H813" s="3"/>
      <c r="I813" s="3"/>
      <c r="J813" s="3"/>
      <c r="K813" s="3"/>
      <c r="L813" s="3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95" customHeight="1" x14ac:dyDescent="0.25">
      <c r="A814" s="2"/>
      <c r="B814" s="2"/>
      <c r="C814" s="3"/>
      <c r="D814" s="2"/>
      <c r="E814" s="3"/>
      <c r="F814" s="3"/>
      <c r="G814" s="3"/>
      <c r="H814" s="3"/>
      <c r="I814" s="3"/>
      <c r="J814" s="3"/>
      <c r="K814" s="3"/>
      <c r="L814" s="3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95" customHeight="1" x14ac:dyDescent="0.25">
      <c r="A815" s="2"/>
      <c r="B815" s="2"/>
      <c r="C815" s="3"/>
      <c r="D815" s="2"/>
      <c r="E815" s="3"/>
      <c r="F815" s="3"/>
      <c r="G815" s="3"/>
      <c r="H815" s="3"/>
      <c r="I815" s="3"/>
      <c r="J815" s="3"/>
      <c r="K815" s="3"/>
      <c r="L815" s="3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95" customHeight="1" x14ac:dyDescent="0.25">
      <c r="A816" s="2"/>
      <c r="B816" s="2"/>
      <c r="C816" s="3"/>
      <c r="D816" s="2"/>
      <c r="E816" s="3"/>
      <c r="F816" s="3"/>
      <c r="G816" s="3"/>
      <c r="H816" s="3"/>
      <c r="I816" s="3"/>
      <c r="J816" s="3"/>
      <c r="K816" s="3"/>
      <c r="L816" s="3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95" customHeight="1" x14ac:dyDescent="0.25">
      <c r="A817" s="2"/>
      <c r="B817" s="2"/>
      <c r="C817" s="3"/>
      <c r="D817" s="2"/>
      <c r="E817" s="3"/>
      <c r="F817" s="3"/>
      <c r="G817" s="3"/>
      <c r="H817" s="3"/>
      <c r="I817" s="3"/>
      <c r="J817" s="3"/>
      <c r="K817" s="3"/>
      <c r="L817" s="3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95" customHeight="1" x14ac:dyDescent="0.25">
      <c r="A818" s="2"/>
      <c r="B818" s="2"/>
      <c r="C818" s="3"/>
      <c r="D818" s="2"/>
      <c r="E818" s="3"/>
      <c r="F818" s="3"/>
      <c r="G818" s="3"/>
      <c r="H818" s="3"/>
      <c r="I818" s="3"/>
      <c r="J818" s="3"/>
      <c r="K818" s="3"/>
      <c r="L818" s="3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95" customHeight="1" x14ac:dyDescent="0.25">
      <c r="A819" s="2"/>
      <c r="B819" s="2"/>
      <c r="C819" s="3"/>
      <c r="D819" s="2"/>
      <c r="E819" s="3"/>
      <c r="F819" s="3"/>
      <c r="G819" s="3"/>
      <c r="H819" s="3"/>
      <c r="I819" s="3"/>
      <c r="J819" s="3"/>
      <c r="K819" s="3"/>
      <c r="L819" s="3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95" customHeight="1" x14ac:dyDescent="0.25">
      <c r="A820" s="2"/>
      <c r="B820" s="2"/>
      <c r="C820" s="3"/>
      <c r="D820" s="2"/>
      <c r="E820" s="3"/>
      <c r="F820" s="3"/>
      <c r="G820" s="3"/>
      <c r="H820" s="3"/>
      <c r="I820" s="3"/>
      <c r="J820" s="3"/>
      <c r="K820" s="3"/>
      <c r="L820" s="3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95" customHeight="1" x14ac:dyDescent="0.25">
      <c r="A821" s="2"/>
      <c r="B821" s="2"/>
      <c r="C821" s="3"/>
      <c r="D821" s="2"/>
      <c r="E821" s="3"/>
      <c r="F821" s="3"/>
      <c r="G821" s="3"/>
      <c r="H821" s="3"/>
      <c r="I821" s="3"/>
      <c r="J821" s="3"/>
      <c r="K821" s="3"/>
      <c r="L821" s="3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95" customHeight="1" x14ac:dyDescent="0.25">
      <c r="A822" s="2"/>
      <c r="B822" s="2"/>
      <c r="C822" s="3"/>
      <c r="D822" s="2"/>
      <c r="E822" s="3"/>
      <c r="F822" s="3"/>
      <c r="G822" s="3"/>
      <c r="H822" s="3"/>
      <c r="I822" s="3"/>
      <c r="J822" s="3"/>
      <c r="K822" s="3"/>
      <c r="L822" s="3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95" customHeight="1" x14ac:dyDescent="0.25">
      <c r="A823" s="2"/>
      <c r="B823" s="2"/>
      <c r="C823" s="3"/>
      <c r="D823" s="2"/>
      <c r="E823" s="3"/>
      <c r="F823" s="3"/>
      <c r="G823" s="3"/>
      <c r="H823" s="3"/>
      <c r="I823" s="3"/>
      <c r="J823" s="3"/>
      <c r="K823" s="3"/>
      <c r="L823" s="3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95" customHeight="1" x14ac:dyDescent="0.25">
      <c r="A824" s="2"/>
      <c r="B824" s="2"/>
      <c r="C824" s="3"/>
      <c r="D824" s="2"/>
      <c r="E824" s="3"/>
      <c r="F824" s="3"/>
      <c r="G824" s="3"/>
      <c r="H824" s="3"/>
      <c r="I824" s="3"/>
      <c r="J824" s="3"/>
      <c r="K824" s="3"/>
      <c r="L824" s="3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95" customHeight="1" x14ac:dyDescent="0.25">
      <c r="A825" s="2"/>
      <c r="B825" s="2"/>
      <c r="C825" s="3"/>
      <c r="D825" s="2"/>
      <c r="E825" s="3"/>
      <c r="F825" s="3"/>
      <c r="G825" s="3"/>
      <c r="H825" s="3"/>
      <c r="I825" s="3"/>
      <c r="J825" s="3"/>
      <c r="K825" s="3"/>
      <c r="L825" s="3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95" customHeight="1" x14ac:dyDescent="0.25">
      <c r="A826" s="2"/>
      <c r="B826" s="2"/>
      <c r="C826" s="3"/>
      <c r="D826" s="2"/>
      <c r="E826" s="3"/>
      <c r="F826" s="3"/>
      <c r="G826" s="3"/>
      <c r="H826" s="3"/>
      <c r="I826" s="3"/>
      <c r="J826" s="3"/>
      <c r="K826" s="3"/>
      <c r="L826" s="3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95" customHeight="1" x14ac:dyDescent="0.25">
      <c r="A827" s="2"/>
      <c r="B827" s="2"/>
      <c r="C827" s="3"/>
      <c r="D827" s="2"/>
      <c r="E827" s="3"/>
      <c r="F827" s="3"/>
      <c r="G827" s="3"/>
      <c r="H827" s="3"/>
      <c r="I827" s="3"/>
      <c r="J827" s="3"/>
      <c r="K827" s="3"/>
      <c r="L827" s="3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95" customHeight="1" x14ac:dyDescent="0.25">
      <c r="A828" s="2"/>
      <c r="B828" s="2"/>
      <c r="C828" s="3"/>
      <c r="D828" s="2"/>
      <c r="E828" s="3"/>
      <c r="F828" s="3"/>
      <c r="G828" s="3"/>
      <c r="H828" s="3"/>
      <c r="I828" s="3"/>
      <c r="J828" s="3"/>
      <c r="K828" s="3"/>
      <c r="L828" s="3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95" customHeight="1" x14ac:dyDescent="0.25">
      <c r="A829" s="2"/>
      <c r="B829" s="2"/>
      <c r="C829" s="3"/>
      <c r="D829" s="2"/>
      <c r="E829" s="3"/>
      <c r="F829" s="3"/>
      <c r="G829" s="3"/>
      <c r="H829" s="3"/>
      <c r="I829" s="3"/>
      <c r="J829" s="3"/>
      <c r="K829" s="3"/>
      <c r="L829" s="3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95" customHeight="1" x14ac:dyDescent="0.25">
      <c r="A830" s="2"/>
      <c r="B830" s="2"/>
      <c r="C830" s="3"/>
      <c r="D830" s="2"/>
      <c r="E830" s="3"/>
      <c r="F830" s="3"/>
      <c r="G830" s="3"/>
      <c r="H830" s="3"/>
      <c r="I830" s="3"/>
      <c r="J830" s="3"/>
      <c r="K830" s="3"/>
      <c r="L830" s="3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95" customHeight="1" x14ac:dyDescent="0.25">
      <c r="A831" s="2"/>
      <c r="B831" s="2"/>
      <c r="C831" s="3"/>
      <c r="D831" s="2"/>
      <c r="E831" s="3"/>
      <c r="F831" s="3"/>
      <c r="G831" s="3"/>
      <c r="H831" s="3"/>
      <c r="I831" s="3"/>
      <c r="J831" s="3"/>
      <c r="K831" s="3"/>
      <c r="L831" s="3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95" customHeight="1" x14ac:dyDescent="0.25">
      <c r="A832" s="2"/>
      <c r="B832" s="2"/>
      <c r="C832" s="3"/>
      <c r="D832" s="2"/>
      <c r="E832" s="3"/>
      <c r="F832" s="3"/>
      <c r="G832" s="3"/>
      <c r="H832" s="3"/>
      <c r="I832" s="3"/>
      <c r="J832" s="3"/>
      <c r="K832" s="3"/>
      <c r="L832" s="3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95" customHeight="1" x14ac:dyDescent="0.25">
      <c r="A833" s="2"/>
      <c r="B833" s="2"/>
      <c r="C833" s="3"/>
      <c r="D833" s="2"/>
      <c r="E833" s="3"/>
      <c r="F833" s="3"/>
      <c r="G833" s="3"/>
      <c r="H833" s="3"/>
      <c r="I833" s="3"/>
      <c r="J833" s="3"/>
      <c r="K833" s="3"/>
      <c r="L833" s="3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95" customHeight="1" x14ac:dyDescent="0.25">
      <c r="A834" s="2"/>
      <c r="B834" s="2"/>
      <c r="C834" s="3"/>
      <c r="D834" s="2"/>
      <c r="E834" s="3"/>
      <c r="F834" s="3"/>
      <c r="G834" s="3"/>
      <c r="H834" s="3"/>
      <c r="I834" s="3"/>
      <c r="J834" s="3"/>
      <c r="K834" s="3"/>
      <c r="L834" s="3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95" customHeight="1" x14ac:dyDescent="0.25">
      <c r="A835" s="2"/>
      <c r="B835" s="2"/>
      <c r="C835" s="3"/>
      <c r="D835" s="2"/>
      <c r="E835" s="3"/>
      <c r="F835" s="3"/>
      <c r="G835" s="3"/>
      <c r="H835" s="3"/>
      <c r="I835" s="3"/>
      <c r="J835" s="3"/>
      <c r="K835" s="3"/>
      <c r="L835" s="3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95" customHeight="1" x14ac:dyDescent="0.25">
      <c r="A836" s="2"/>
      <c r="B836" s="2"/>
      <c r="C836" s="3"/>
      <c r="D836" s="2"/>
      <c r="E836" s="3"/>
      <c r="F836" s="3"/>
      <c r="G836" s="3"/>
      <c r="H836" s="3"/>
      <c r="I836" s="3"/>
      <c r="J836" s="3"/>
      <c r="K836" s="3"/>
      <c r="L836" s="3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95" customHeight="1" x14ac:dyDescent="0.25">
      <c r="A837" s="2"/>
      <c r="B837" s="2"/>
      <c r="C837" s="3"/>
      <c r="D837" s="2"/>
      <c r="E837" s="3"/>
      <c r="F837" s="3"/>
      <c r="G837" s="3"/>
      <c r="H837" s="3"/>
      <c r="I837" s="3"/>
      <c r="J837" s="3"/>
      <c r="K837" s="3"/>
      <c r="L837" s="3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95" customHeight="1" x14ac:dyDescent="0.25">
      <c r="A838" s="2"/>
      <c r="B838" s="2"/>
      <c r="C838" s="3"/>
      <c r="D838" s="2"/>
      <c r="E838" s="3"/>
      <c r="F838" s="3"/>
      <c r="G838" s="3"/>
      <c r="H838" s="3"/>
      <c r="I838" s="3"/>
      <c r="J838" s="3"/>
      <c r="K838" s="3"/>
      <c r="L838" s="3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95" customHeight="1" x14ac:dyDescent="0.25">
      <c r="A839" s="2"/>
      <c r="B839" s="2"/>
      <c r="C839" s="3"/>
      <c r="D839" s="2"/>
      <c r="E839" s="3"/>
      <c r="F839" s="3"/>
      <c r="G839" s="3"/>
      <c r="H839" s="3"/>
      <c r="I839" s="3"/>
      <c r="J839" s="3"/>
      <c r="K839" s="3"/>
      <c r="L839" s="3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95" customHeight="1" x14ac:dyDescent="0.25">
      <c r="A840" s="2"/>
      <c r="B840" s="2"/>
      <c r="C840" s="3"/>
      <c r="D840" s="2"/>
      <c r="E840" s="3"/>
      <c r="F840" s="3"/>
      <c r="G840" s="3"/>
      <c r="H840" s="3"/>
      <c r="I840" s="3"/>
      <c r="J840" s="3"/>
      <c r="K840" s="3"/>
      <c r="L840" s="3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95" customHeight="1" x14ac:dyDescent="0.25">
      <c r="A841" s="2"/>
      <c r="B841" s="2"/>
      <c r="C841" s="3"/>
      <c r="D841" s="2"/>
      <c r="E841" s="3"/>
      <c r="F841" s="3"/>
      <c r="G841" s="3"/>
      <c r="H841" s="3"/>
      <c r="I841" s="3"/>
      <c r="J841" s="3"/>
      <c r="K841" s="3"/>
      <c r="L841" s="3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95" customHeight="1" x14ac:dyDescent="0.25">
      <c r="A842" s="2"/>
      <c r="B842" s="2"/>
      <c r="C842" s="3"/>
      <c r="D842" s="2"/>
      <c r="E842" s="3"/>
      <c r="F842" s="3"/>
      <c r="G842" s="3"/>
      <c r="H842" s="3"/>
      <c r="I842" s="3"/>
      <c r="J842" s="3"/>
      <c r="K842" s="3"/>
      <c r="L842" s="3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95" customHeight="1" x14ac:dyDescent="0.25">
      <c r="A843" s="2"/>
      <c r="B843" s="2"/>
      <c r="C843" s="3"/>
      <c r="D843" s="2"/>
      <c r="E843" s="3"/>
      <c r="F843" s="3"/>
      <c r="G843" s="3"/>
      <c r="H843" s="3"/>
      <c r="I843" s="3"/>
      <c r="J843" s="3"/>
      <c r="K843" s="3"/>
      <c r="L843" s="3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95" customHeight="1" x14ac:dyDescent="0.25">
      <c r="A844" s="2"/>
      <c r="B844" s="2"/>
      <c r="C844" s="3"/>
      <c r="D844" s="2"/>
      <c r="E844" s="3"/>
      <c r="F844" s="3"/>
      <c r="G844" s="3"/>
      <c r="H844" s="3"/>
      <c r="I844" s="3"/>
      <c r="J844" s="3"/>
      <c r="K844" s="3"/>
      <c r="L844" s="3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95" customHeight="1" x14ac:dyDescent="0.25">
      <c r="A845" s="2"/>
      <c r="B845" s="2"/>
      <c r="C845" s="3"/>
      <c r="D845" s="2"/>
      <c r="E845" s="3"/>
      <c r="F845" s="3"/>
      <c r="G845" s="3"/>
      <c r="H845" s="3"/>
      <c r="I845" s="3"/>
      <c r="J845" s="3"/>
      <c r="K845" s="3"/>
      <c r="L845" s="3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95" customHeight="1" x14ac:dyDescent="0.25">
      <c r="A846" s="2"/>
      <c r="B846" s="2"/>
      <c r="C846" s="3"/>
      <c r="D846" s="2"/>
      <c r="E846" s="3"/>
      <c r="F846" s="3"/>
      <c r="G846" s="3"/>
      <c r="H846" s="3"/>
      <c r="I846" s="3"/>
      <c r="J846" s="3"/>
      <c r="K846" s="3"/>
      <c r="L846" s="3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95" customHeight="1" x14ac:dyDescent="0.25">
      <c r="A847" s="2"/>
      <c r="B847" s="2"/>
      <c r="C847" s="3"/>
      <c r="D847" s="2"/>
      <c r="E847" s="3"/>
      <c r="F847" s="3"/>
      <c r="G847" s="3"/>
      <c r="H847" s="3"/>
      <c r="I847" s="3"/>
      <c r="J847" s="3"/>
      <c r="K847" s="3"/>
      <c r="L847" s="3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95" customHeight="1" x14ac:dyDescent="0.25">
      <c r="A848" s="2"/>
      <c r="B848" s="2"/>
      <c r="C848" s="3"/>
      <c r="D848" s="2"/>
      <c r="E848" s="3"/>
      <c r="F848" s="3"/>
      <c r="G848" s="3"/>
      <c r="H848" s="3"/>
      <c r="I848" s="3"/>
      <c r="J848" s="3"/>
      <c r="K848" s="3"/>
      <c r="L848" s="3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95" customHeight="1" x14ac:dyDescent="0.25">
      <c r="A849" s="2"/>
      <c r="B849" s="2"/>
      <c r="C849" s="3"/>
      <c r="D849" s="2"/>
      <c r="E849" s="3"/>
      <c r="F849" s="3"/>
      <c r="G849" s="3"/>
      <c r="H849" s="3"/>
      <c r="I849" s="3"/>
      <c r="J849" s="3"/>
      <c r="K849" s="3"/>
      <c r="L849" s="3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95" customHeight="1" x14ac:dyDescent="0.25">
      <c r="A850" s="2"/>
      <c r="B850" s="2"/>
      <c r="C850" s="3"/>
      <c r="D850" s="2"/>
      <c r="E850" s="3"/>
      <c r="F850" s="3"/>
      <c r="G850" s="3"/>
      <c r="H850" s="3"/>
      <c r="I850" s="3"/>
      <c r="J850" s="3"/>
      <c r="K850" s="3"/>
      <c r="L850" s="3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95" customHeight="1" x14ac:dyDescent="0.25">
      <c r="A851" s="2"/>
      <c r="B851" s="2"/>
      <c r="C851" s="3"/>
      <c r="D851" s="2"/>
      <c r="E851" s="3"/>
      <c r="F851" s="3"/>
      <c r="G851" s="3"/>
      <c r="H851" s="3"/>
      <c r="I851" s="3"/>
      <c r="J851" s="3"/>
      <c r="K851" s="3"/>
      <c r="L851" s="3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95" customHeight="1" x14ac:dyDescent="0.25">
      <c r="A852" s="2"/>
      <c r="B852" s="2"/>
      <c r="C852" s="3"/>
      <c r="D852" s="2"/>
      <c r="E852" s="3"/>
      <c r="F852" s="3"/>
      <c r="G852" s="3"/>
      <c r="H852" s="3"/>
      <c r="I852" s="3"/>
      <c r="J852" s="3"/>
      <c r="K852" s="3"/>
      <c r="L852" s="3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95" customHeight="1" x14ac:dyDescent="0.25">
      <c r="A853" s="2"/>
      <c r="B853" s="2"/>
      <c r="C853" s="3"/>
      <c r="D853" s="2"/>
      <c r="E853" s="3"/>
      <c r="F853" s="3"/>
      <c r="G853" s="3"/>
      <c r="H853" s="3"/>
      <c r="I853" s="3"/>
      <c r="J853" s="3"/>
      <c r="K853" s="3"/>
      <c r="L853" s="3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95" customHeight="1" x14ac:dyDescent="0.25">
      <c r="A854" s="2"/>
      <c r="B854" s="2"/>
      <c r="C854" s="3"/>
      <c r="D854" s="2"/>
      <c r="E854" s="3"/>
      <c r="F854" s="3"/>
      <c r="G854" s="3"/>
      <c r="H854" s="3"/>
      <c r="I854" s="3"/>
      <c r="J854" s="3"/>
      <c r="K854" s="3"/>
      <c r="L854" s="3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95" customHeight="1" x14ac:dyDescent="0.25">
      <c r="A855" s="2"/>
      <c r="B855" s="2"/>
      <c r="C855" s="3"/>
      <c r="D855" s="2"/>
      <c r="E855" s="3"/>
      <c r="F855" s="3"/>
      <c r="G855" s="3"/>
      <c r="H855" s="3"/>
      <c r="I855" s="3"/>
      <c r="J855" s="3"/>
      <c r="K855" s="3"/>
      <c r="L855" s="3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95" customHeight="1" x14ac:dyDescent="0.25">
      <c r="A856" s="2"/>
      <c r="B856" s="2"/>
      <c r="C856" s="3"/>
      <c r="D856" s="2"/>
      <c r="E856" s="3"/>
      <c r="F856" s="3"/>
      <c r="G856" s="3"/>
      <c r="H856" s="3"/>
      <c r="I856" s="3"/>
      <c r="J856" s="3"/>
      <c r="K856" s="3"/>
      <c r="L856" s="3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95" customHeight="1" x14ac:dyDescent="0.25">
      <c r="A857" s="2"/>
      <c r="B857" s="2"/>
      <c r="C857" s="3"/>
      <c r="D857" s="2"/>
      <c r="E857" s="3"/>
      <c r="F857" s="3"/>
      <c r="G857" s="3"/>
      <c r="H857" s="3"/>
      <c r="I857" s="3"/>
      <c r="J857" s="3"/>
      <c r="K857" s="3"/>
      <c r="L857" s="3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95" customHeight="1" x14ac:dyDescent="0.25">
      <c r="A858" s="2"/>
      <c r="B858" s="2"/>
      <c r="C858" s="3"/>
      <c r="D858" s="2"/>
      <c r="E858" s="3"/>
      <c r="F858" s="3"/>
      <c r="G858" s="3"/>
      <c r="H858" s="3"/>
      <c r="I858" s="3"/>
      <c r="J858" s="3"/>
      <c r="K858" s="3"/>
      <c r="L858" s="3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95" customHeight="1" x14ac:dyDescent="0.25">
      <c r="A859" s="2"/>
      <c r="B859" s="2"/>
      <c r="C859" s="3"/>
      <c r="D859" s="2"/>
      <c r="E859" s="3"/>
      <c r="F859" s="3"/>
      <c r="G859" s="3"/>
      <c r="H859" s="3"/>
      <c r="I859" s="3"/>
      <c r="J859" s="3"/>
      <c r="K859" s="3"/>
      <c r="L859" s="3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95" customHeight="1" x14ac:dyDescent="0.25">
      <c r="A860" s="2"/>
      <c r="B860" s="2"/>
      <c r="C860" s="3"/>
      <c r="D860" s="2"/>
      <c r="E860" s="3"/>
      <c r="F860" s="3"/>
      <c r="G860" s="3"/>
      <c r="H860" s="3"/>
      <c r="I860" s="3"/>
      <c r="J860" s="3"/>
      <c r="K860" s="3"/>
      <c r="L860" s="3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95" customHeight="1" x14ac:dyDescent="0.25">
      <c r="A861" s="2"/>
      <c r="B861" s="2"/>
      <c r="C861" s="3"/>
      <c r="D861" s="2"/>
      <c r="E861" s="3"/>
      <c r="F861" s="3"/>
      <c r="G861" s="3"/>
      <c r="H861" s="3"/>
      <c r="I861" s="3"/>
      <c r="J861" s="3"/>
      <c r="K861" s="3"/>
      <c r="L861" s="3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95" customHeight="1" x14ac:dyDescent="0.25">
      <c r="A862" s="2"/>
      <c r="B862" s="2"/>
      <c r="C862" s="3"/>
      <c r="D862" s="2"/>
      <c r="E862" s="3"/>
      <c r="F862" s="3"/>
      <c r="G862" s="3"/>
      <c r="H862" s="3"/>
      <c r="I862" s="3"/>
      <c r="J862" s="3"/>
      <c r="K862" s="3"/>
      <c r="L862" s="3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95" customHeight="1" x14ac:dyDescent="0.25">
      <c r="A863" s="2"/>
      <c r="B863" s="2"/>
      <c r="C863" s="3"/>
      <c r="D863" s="2"/>
      <c r="E863" s="3"/>
      <c r="F863" s="3"/>
      <c r="G863" s="3"/>
      <c r="H863" s="3"/>
      <c r="I863" s="3"/>
      <c r="J863" s="3"/>
      <c r="K863" s="3"/>
      <c r="L863" s="3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95" customHeight="1" x14ac:dyDescent="0.25">
      <c r="A864" s="2"/>
      <c r="B864" s="2"/>
      <c r="C864" s="3"/>
      <c r="D864" s="2"/>
      <c r="E864" s="3"/>
      <c r="F864" s="3"/>
      <c r="G864" s="3"/>
      <c r="H864" s="3"/>
      <c r="I864" s="3"/>
      <c r="J864" s="3"/>
      <c r="K864" s="3"/>
      <c r="L864" s="3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95" customHeight="1" x14ac:dyDescent="0.25">
      <c r="A865" s="2"/>
      <c r="B865" s="2"/>
      <c r="C865" s="3"/>
      <c r="D865" s="2"/>
      <c r="E865" s="3"/>
      <c r="F865" s="3"/>
      <c r="G865" s="3"/>
      <c r="H865" s="3"/>
      <c r="I865" s="3"/>
      <c r="J865" s="3"/>
      <c r="K865" s="3"/>
      <c r="L865" s="3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95" customHeight="1" x14ac:dyDescent="0.25">
      <c r="A866" s="2"/>
      <c r="B866" s="2"/>
      <c r="C866" s="3"/>
      <c r="D866" s="2"/>
      <c r="E866" s="3"/>
      <c r="F866" s="3"/>
      <c r="G866" s="3"/>
      <c r="H866" s="3"/>
      <c r="I866" s="3"/>
      <c r="J866" s="3"/>
      <c r="K866" s="3"/>
      <c r="L866" s="3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95" customHeight="1" x14ac:dyDescent="0.25">
      <c r="A867" s="2"/>
      <c r="B867" s="2"/>
      <c r="C867" s="3"/>
      <c r="D867" s="2"/>
      <c r="E867" s="3"/>
      <c r="F867" s="3"/>
      <c r="G867" s="3"/>
      <c r="H867" s="3"/>
      <c r="I867" s="3"/>
      <c r="J867" s="3"/>
      <c r="K867" s="3"/>
      <c r="L867" s="3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95" customHeight="1" x14ac:dyDescent="0.25">
      <c r="A868" s="2"/>
      <c r="B868" s="2"/>
      <c r="C868" s="3"/>
      <c r="D868" s="2"/>
      <c r="E868" s="3"/>
      <c r="F868" s="3"/>
      <c r="G868" s="3"/>
      <c r="H868" s="3"/>
      <c r="I868" s="3"/>
      <c r="J868" s="3"/>
      <c r="K868" s="3"/>
      <c r="L868" s="3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95" customHeight="1" x14ac:dyDescent="0.25">
      <c r="A869" s="2"/>
      <c r="B869" s="2"/>
      <c r="C869" s="3"/>
      <c r="D869" s="2"/>
      <c r="E869" s="3"/>
      <c r="F869" s="3"/>
      <c r="G869" s="3"/>
      <c r="H869" s="3"/>
      <c r="I869" s="3"/>
      <c r="J869" s="3"/>
      <c r="K869" s="3"/>
      <c r="L869" s="3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95" customHeight="1" x14ac:dyDescent="0.25">
      <c r="A870" s="2"/>
      <c r="B870" s="2"/>
      <c r="C870" s="3"/>
      <c r="D870" s="2"/>
      <c r="E870" s="3"/>
      <c r="F870" s="3"/>
      <c r="G870" s="3"/>
      <c r="H870" s="3"/>
      <c r="I870" s="3"/>
      <c r="J870" s="3"/>
      <c r="K870" s="3"/>
      <c r="L870" s="3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95" customHeight="1" x14ac:dyDescent="0.25">
      <c r="A871" s="2"/>
      <c r="B871" s="2"/>
      <c r="C871" s="3"/>
      <c r="D871" s="2"/>
      <c r="E871" s="3"/>
      <c r="F871" s="3"/>
      <c r="G871" s="3"/>
      <c r="H871" s="3"/>
      <c r="I871" s="3"/>
      <c r="J871" s="3"/>
      <c r="K871" s="3"/>
      <c r="L871" s="3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95" customHeight="1" x14ac:dyDescent="0.25">
      <c r="A872" s="2"/>
      <c r="B872" s="2"/>
      <c r="C872" s="3"/>
      <c r="D872" s="2"/>
      <c r="E872" s="3"/>
      <c r="F872" s="3"/>
      <c r="G872" s="3"/>
      <c r="H872" s="3"/>
      <c r="I872" s="3"/>
      <c r="J872" s="3"/>
      <c r="K872" s="3"/>
      <c r="L872" s="3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95" customHeight="1" x14ac:dyDescent="0.25">
      <c r="A873" s="2"/>
      <c r="B873" s="2"/>
      <c r="C873" s="3"/>
      <c r="D873" s="2"/>
      <c r="E873" s="3"/>
      <c r="F873" s="3"/>
      <c r="G873" s="3"/>
      <c r="H873" s="3"/>
      <c r="I873" s="3"/>
      <c r="J873" s="3"/>
      <c r="K873" s="3"/>
      <c r="L873" s="3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95" customHeight="1" x14ac:dyDescent="0.25">
      <c r="A874" s="2"/>
      <c r="B874" s="2"/>
      <c r="C874" s="3"/>
      <c r="D874" s="2"/>
      <c r="E874" s="3"/>
      <c r="F874" s="3"/>
      <c r="G874" s="3"/>
      <c r="H874" s="3"/>
      <c r="I874" s="3"/>
      <c r="J874" s="3"/>
      <c r="K874" s="3"/>
      <c r="L874" s="3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95" customHeight="1" x14ac:dyDescent="0.25">
      <c r="A875" s="2"/>
      <c r="B875" s="2"/>
      <c r="C875" s="3"/>
      <c r="D875" s="2"/>
      <c r="E875" s="3"/>
      <c r="F875" s="3"/>
      <c r="G875" s="3"/>
      <c r="H875" s="3"/>
      <c r="I875" s="3"/>
      <c r="J875" s="3"/>
      <c r="K875" s="3"/>
      <c r="L875" s="3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95" customHeight="1" x14ac:dyDescent="0.25">
      <c r="A876" s="2"/>
      <c r="B876" s="2"/>
      <c r="C876" s="3"/>
      <c r="D876" s="2"/>
      <c r="E876" s="3"/>
      <c r="F876" s="3"/>
      <c r="G876" s="3"/>
      <c r="H876" s="3"/>
      <c r="I876" s="3"/>
      <c r="J876" s="3"/>
      <c r="K876" s="3"/>
      <c r="L876" s="3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95" customHeight="1" x14ac:dyDescent="0.25">
      <c r="A877" s="2"/>
      <c r="B877" s="2"/>
      <c r="C877" s="3"/>
      <c r="D877" s="2"/>
      <c r="E877" s="3"/>
      <c r="F877" s="3"/>
      <c r="G877" s="3"/>
      <c r="H877" s="3"/>
      <c r="I877" s="3"/>
      <c r="J877" s="3"/>
      <c r="K877" s="3"/>
      <c r="L877" s="3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95" customHeight="1" x14ac:dyDescent="0.25">
      <c r="A878" s="2"/>
      <c r="B878" s="2"/>
      <c r="C878" s="3"/>
      <c r="D878" s="2"/>
      <c r="E878" s="3"/>
      <c r="F878" s="3"/>
      <c r="G878" s="3"/>
      <c r="H878" s="3"/>
      <c r="I878" s="3"/>
      <c r="J878" s="3"/>
      <c r="K878" s="3"/>
      <c r="L878" s="3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95" customHeight="1" x14ac:dyDescent="0.25">
      <c r="A879" s="2"/>
      <c r="B879" s="2"/>
      <c r="C879" s="3"/>
      <c r="D879" s="2"/>
      <c r="E879" s="3"/>
      <c r="F879" s="3"/>
      <c r="G879" s="3"/>
      <c r="H879" s="3"/>
      <c r="I879" s="3"/>
      <c r="J879" s="3"/>
      <c r="K879" s="3"/>
      <c r="L879" s="3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95" customHeight="1" x14ac:dyDescent="0.25">
      <c r="A880" s="2"/>
      <c r="B880" s="2"/>
      <c r="C880" s="3"/>
      <c r="D880" s="2"/>
      <c r="E880" s="3"/>
      <c r="F880" s="3"/>
      <c r="G880" s="3"/>
      <c r="H880" s="3"/>
      <c r="I880" s="3"/>
      <c r="J880" s="3"/>
      <c r="K880" s="3"/>
      <c r="L880" s="3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95" customHeight="1" x14ac:dyDescent="0.25">
      <c r="A881" s="2"/>
      <c r="B881" s="2"/>
      <c r="C881" s="3"/>
      <c r="D881" s="2"/>
      <c r="E881" s="3"/>
      <c r="F881" s="3"/>
      <c r="G881" s="3"/>
      <c r="H881" s="3"/>
      <c r="I881" s="3"/>
      <c r="J881" s="3"/>
      <c r="K881" s="3"/>
      <c r="L881" s="3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95" customHeight="1" x14ac:dyDescent="0.25">
      <c r="A882" s="2"/>
      <c r="B882" s="2"/>
      <c r="C882" s="3"/>
      <c r="D882" s="2"/>
      <c r="E882" s="3"/>
      <c r="F882" s="3"/>
      <c r="G882" s="3"/>
      <c r="H882" s="3"/>
      <c r="I882" s="3"/>
      <c r="J882" s="3"/>
      <c r="K882" s="3"/>
      <c r="L882" s="3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95" customHeight="1" x14ac:dyDescent="0.25">
      <c r="A883" s="2"/>
      <c r="B883" s="2"/>
      <c r="C883" s="3"/>
      <c r="D883" s="2"/>
      <c r="E883" s="3"/>
      <c r="F883" s="3"/>
      <c r="G883" s="3"/>
      <c r="H883" s="3"/>
      <c r="I883" s="3"/>
      <c r="J883" s="3"/>
      <c r="K883" s="3"/>
      <c r="L883" s="3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95" customHeight="1" x14ac:dyDescent="0.25">
      <c r="A884" s="2"/>
      <c r="B884" s="2"/>
      <c r="C884" s="3"/>
      <c r="D884" s="2"/>
      <c r="E884" s="3"/>
      <c r="F884" s="3"/>
      <c r="G884" s="3"/>
      <c r="H884" s="3"/>
      <c r="I884" s="3"/>
      <c r="J884" s="3"/>
      <c r="K884" s="3"/>
      <c r="L884" s="3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95" customHeight="1" x14ac:dyDescent="0.25">
      <c r="A885" s="2"/>
      <c r="B885" s="2"/>
      <c r="C885" s="3"/>
      <c r="D885" s="2"/>
      <c r="E885" s="3"/>
      <c r="F885" s="3"/>
      <c r="G885" s="3"/>
      <c r="H885" s="3"/>
      <c r="I885" s="3"/>
      <c r="J885" s="3"/>
      <c r="K885" s="3"/>
      <c r="L885" s="3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95" customHeight="1" x14ac:dyDescent="0.25">
      <c r="A886" s="2"/>
      <c r="B886" s="2"/>
      <c r="C886" s="3"/>
      <c r="D886" s="2"/>
      <c r="E886" s="3"/>
      <c r="F886" s="3"/>
      <c r="G886" s="3"/>
      <c r="H886" s="3"/>
      <c r="I886" s="3"/>
      <c r="J886" s="3"/>
      <c r="K886" s="3"/>
      <c r="L886" s="3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95" customHeight="1" x14ac:dyDescent="0.25">
      <c r="A887" s="2"/>
      <c r="B887" s="2"/>
      <c r="C887" s="3"/>
      <c r="D887" s="2"/>
      <c r="E887" s="3"/>
      <c r="F887" s="3"/>
      <c r="G887" s="3"/>
      <c r="H887" s="3"/>
      <c r="I887" s="3"/>
      <c r="J887" s="3"/>
      <c r="K887" s="3"/>
      <c r="L887" s="3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95" customHeight="1" x14ac:dyDescent="0.25">
      <c r="A888" s="2"/>
      <c r="B888" s="2"/>
      <c r="C888" s="3"/>
      <c r="D888" s="2"/>
      <c r="E888" s="3"/>
      <c r="F888" s="3"/>
      <c r="G888" s="3"/>
      <c r="H888" s="3"/>
      <c r="I888" s="3"/>
      <c r="J888" s="3"/>
      <c r="K888" s="3"/>
      <c r="L888" s="3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95" customHeight="1" x14ac:dyDescent="0.25">
      <c r="A889" s="2"/>
      <c r="B889" s="2"/>
      <c r="C889" s="3"/>
      <c r="D889" s="2"/>
      <c r="E889" s="3"/>
      <c r="F889" s="3"/>
      <c r="G889" s="3"/>
      <c r="H889" s="3"/>
      <c r="I889" s="3"/>
      <c r="J889" s="3"/>
      <c r="K889" s="3"/>
      <c r="L889" s="3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95" customHeight="1" x14ac:dyDescent="0.25">
      <c r="A890" s="2"/>
      <c r="B890" s="2"/>
      <c r="C890" s="3"/>
      <c r="D890" s="2"/>
      <c r="E890" s="3"/>
      <c r="F890" s="3"/>
      <c r="G890" s="3"/>
      <c r="H890" s="3"/>
      <c r="I890" s="3"/>
      <c r="J890" s="3"/>
      <c r="K890" s="3"/>
      <c r="L890" s="3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95" customHeight="1" x14ac:dyDescent="0.25">
      <c r="A891" s="2"/>
      <c r="B891" s="2"/>
      <c r="C891" s="3"/>
      <c r="D891" s="2"/>
      <c r="E891" s="3"/>
      <c r="F891" s="3"/>
      <c r="G891" s="3"/>
      <c r="H891" s="3"/>
      <c r="I891" s="3"/>
      <c r="J891" s="3"/>
      <c r="K891" s="3"/>
      <c r="L891" s="3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95" customHeight="1" x14ac:dyDescent="0.25">
      <c r="A892" s="2"/>
      <c r="B892" s="2"/>
      <c r="C892" s="3"/>
      <c r="D892" s="2"/>
      <c r="E892" s="3"/>
      <c r="F892" s="3"/>
      <c r="G892" s="3"/>
      <c r="H892" s="3"/>
      <c r="I892" s="3"/>
      <c r="J892" s="3"/>
      <c r="K892" s="3"/>
      <c r="L892" s="3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95" customHeight="1" x14ac:dyDescent="0.25">
      <c r="A893" s="2"/>
      <c r="B893" s="2"/>
      <c r="C893" s="3"/>
      <c r="D893" s="2"/>
      <c r="E893" s="3"/>
      <c r="F893" s="3"/>
      <c r="G893" s="3"/>
      <c r="H893" s="3"/>
      <c r="I893" s="3"/>
      <c r="J893" s="3"/>
      <c r="K893" s="3"/>
      <c r="L893" s="3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95" customHeight="1" x14ac:dyDescent="0.25">
      <c r="A894" s="2"/>
      <c r="B894" s="2"/>
      <c r="C894" s="3"/>
      <c r="D894" s="2"/>
      <c r="E894" s="3"/>
      <c r="F894" s="3"/>
      <c r="G894" s="3"/>
      <c r="H894" s="3"/>
      <c r="I894" s="3"/>
      <c r="J894" s="3"/>
      <c r="K894" s="3"/>
      <c r="L894" s="3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95" customHeight="1" x14ac:dyDescent="0.25">
      <c r="A895" s="2"/>
      <c r="B895" s="2"/>
      <c r="C895" s="3"/>
      <c r="D895" s="2"/>
      <c r="E895" s="3"/>
      <c r="F895" s="3"/>
      <c r="G895" s="3"/>
      <c r="H895" s="3"/>
      <c r="I895" s="3"/>
      <c r="J895" s="3"/>
      <c r="K895" s="3"/>
      <c r="L895" s="3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95" customHeight="1" x14ac:dyDescent="0.25">
      <c r="A896" s="2"/>
      <c r="B896" s="2"/>
      <c r="C896" s="3"/>
      <c r="D896" s="2"/>
      <c r="E896" s="3"/>
      <c r="F896" s="3"/>
      <c r="G896" s="3"/>
      <c r="H896" s="3"/>
      <c r="I896" s="3"/>
      <c r="J896" s="3"/>
      <c r="K896" s="3"/>
      <c r="L896" s="3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95" customHeight="1" x14ac:dyDescent="0.25">
      <c r="A897" s="2"/>
      <c r="B897" s="2"/>
      <c r="C897" s="3"/>
      <c r="D897" s="2"/>
      <c r="E897" s="3"/>
      <c r="F897" s="3"/>
      <c r="G897" s="3"/>
      <c r="H897" s="3"/>
      <c r="I897" s="3"/>
      <c r="J897" s="3"/>
      <c r="K897" s="3"/>
      <c r="L897" s="3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95" customHeight="1" x14ac:dyDescent="0.25">
      <c r="A898" s="2"/>
      <c r="B898" s="2"/>
      <c r="C898" s="3"/>
      <c r="D898" s="2"/>
      <c r="E898" s="3"/>
      <c r="F898" s="3"/>
      <c r="G898" s="3"/>
      <c r="H898" s="3"/>
      <c r="I898" s="3"/>
      <c r="J898" s="3"/>
      <c r="K898" s="3"/>
      <c r="L898" s="3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95" customHeight="1" x14ac:dyDescent="0.25">
      <c r="A899" s="2"/>
      <c r="B899" s="2"/>
      <c r="C899" s="3"/>
      <c r="D899" s="2"/>
      <c r="E899" s="3"/>
      <c r="F899" s="3"/>
      <c r="G899" s="3"/>
      <c r="H899" s="3"/>
      <c r="I899" s="3"/>
      <c r="J899" s="3"/>
      <c r="K899" s="3"/>
      <c r="L899" s="3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95" customHeight="1" x14ac:dyDescent="0.25">
      <c r="A900" s="2"/>
      <c r="B900" s="2"/>
      <c r="C900" s="3"/>
      <c r="D900" s="2"/>
      <c r="E900" s="3"/>
      <c r="F900" s="3"/>
      <c r="G900" s="3"/>
      <c r="H900" s="3"/>
      <c r="I900" s="3"/>
      <c r="J900" s="3"/>
      <c r="K900" s="3"/>
      <c r="L900" s="3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95" customHeight="1" x14ac:dyDescent="0.25">
      <c r="A901" s="2"/>
      <c r="B901" s="2"/>
      <c r="C901" s="3"/>
      <c r="D901" s="2"/>
      <c r="E901" s="3"/>
      <c r="F901" s="3"/>
      <c r="G901" s="3"/>
      <c r="H901" s="3"/>
      <c r="I901" s="3"/>
      <c r="J901" s="3"/>
      <c r="K901" s="3"/>
      <c r="L901" s="3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95" customHeight="1" x14ac:dyDescent="0.25">
      <c r="A902" s="2"/>
      <c r="B902" s="2"/>
      <c r="C902" s="3"/>
      <c r="D902" s="2"/>
      <c r="E902" s="3"/>
      <c r="F902" s="3"/>
      <c r="G902" s="3"/>
      <c r="H902" s="3"/>
      <c r="I902" s="3"/>
      <c r="J902" s="3"/>
      <c r="K902" s="3"/>
      <c r="L902" s="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95" customHeight="1" x14ac:dyDescent="0.25">
      <c r="A903" s="2"/>
      <c r="B903" s="2"/>
      <c r="C903" s="3"/>
      <c r="D903" s="2"/>
      <c r="E903" s="3"/>
      <c r="F903" s="3"/>
      <c r="G903" s="3"/>
      <c r="H903" s="3"/>
      <c r="I903" s="3"/>
      <c r="J903" s="3"/>
      <c r="K903" s="3"/>
      <c r="L903" s="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95" customHeight="1" x14ac:dyDescent="0.25">
      <c r="A904" s="2"/>
      <c r="B904" s="2"/>
      <c r="C904" s="3"/>
      <c r="D904" s="2"/>
      <c r="E904" s="3"/>
      <c r="F904" s="3"/>
      <c r="G904" s="3"/>
      <c r="H904" s="3"/>
      <c r="I904" s="3"/>
      <c r="J904" s="3"/>
      <c r="K904" s="3"/>
      <c r="L904" s="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95" customHeight="1" x14ac:dyDescent="0.25">
      <c r="A905" s="2"/>
      <c r="B905" s="2"/>
      <c r="C905" s="3"/>
      <c r="D905" s="2"/>
      <c r="E905" s="3"/>
      <c r="F905" s="3"/>
      <c r="G905" s="3"/>
      <c r="H905" s="3"/>
      <c r="I905" s="3"/>
      <c r="J905" s="3"/>
      <c r="K905" s="3"/>
      <c r="L905" s="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95" customHeight="1" x14ac:dyDescent="0.25">
      <c r="A906" s="2"/>
      <c r="B906" s="2"/>
      <c r="C906" s="3"/>
      <c r="D906" s="2"/>
      <c r="E906" s="3"/>
      <c r="F906" s="3"/>
      <c r="G906" s="3"/>
      <c r="H906" s="3"/>
      <c r="I906" s="3"/>
      <c r="J906" s="3"/>
      <c r="K906" s="3"/>
      <c r="L906" s="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95" customHeight="1" x14ac:dyDescent="0.25">
      <c r="A907" s="2"/>
      <c r="B907" s="2"/>
      <c r="C907" s="3"/>
      <c r="D907" s="2"/>
      <c r="E907" s="3"/>
      <c r="F907" s="3"/>
      <c r="G907" s="3"/>
      <c r="H907" s="3"/>
      <c r="I907" s="3"/>
      <c r="J907" s="3"/>
      <c r="K907" s="3"/>
      <c r="L907" s="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95" customHeight="1" x14ac:dyDescent="0.25">
      <c r="A908" s="2"/>
      <c r="B908" s="2"/>
      <c r="C908" s="3"/>
      <c r="D908" s="2"/>
      <c r="E908" s="3"/>
      <c r="F908" s="3"/>
      <c r="G908" s="3"/>
      <c r="H908" s="3"/>
      <c r="I908" s="3"/>
      <c r="J908" s="3"/>
      <c r="K908" s="3"/>
      <c r="L908" s="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95" customHeight="1" x14ac:dyDescent="0.25">
      <c r="A909" s="2"/>
      <c r="B909" s="2"/>
      <c r="C909" s="3"/>
      <c r="D909" s="2"/>
      <c r="E909" s="3"/>
      <c r="F909" s="3"/>
      <c r="G909" s="3"/>
      <c r="H909" s="3"/>
      <c r="I909" s="3"/>
      <c r="J909" s="3"/>
      <c r="K909" s="3"/>
      <c r="L909" s="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95" customHeight="1" x14ac:dyDescent="0.25">
      <c r="A910" s="2"/>
      <c r="B910" s="2"/>
      <c r="C910" s="3"/>
      <c r="D910" s="2"/>
      <c r="E910" s="3"/>
      <c r="F910" s="3"/>
      <c r="G910" s="3"/>
      <c r="H910" s="3"/>
      <c r="I910" s="3"/>
      <c r="J910" s="3"/>
      <c r="K910" s="3"/>
      <c r="L910" s="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95" customHeight="1" x14ac:dyDescent="0.25">
      <c r="A911" s="2"/>
      <c r="B911" s="2"/>
      <c r="C911" s="3"/>
      <c r="D911" s="2"/>
      <c r="E911" s="3"/>
      <c r="F911" s="3"/>
      <c r="G911" s="3"/>
      <c r="H911" s="3"/>
      <c r="I911" s="3"/>
      <c r="J911" s="3"/>
      <c r="K911" s="3"/>
      <c r="L911" s="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95" customHeight="1" x14ac:dyDescent="0.25">
      <c r="A912" s="2"/>
      <c r="B912" s="2"/>
      <c r="C912" s="3"/>
      <c r="D912" s="2"/>
      <c r="E912" s="3"/>
      <c r="F912" s="3"/>
      <c r="G912" s="3"/>
      <c r="H912" s="3"/>
      <c r="I912" s="3"/>
      <c r="J912" s="3"/>
      <c r="K912" s="3"/>
      <c r="L912" s="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95" customHeight="1" x14ac:dyDescent="0.25">
      <c r="A913" s="2"/>
      <c r="B913" s="2"/>
      <c r="C913" s="3"/>
      <c r="D913" s="2"/>
      <c r="E913" s="3"/>
      <c r="F913" s="3"/>
      <c r="G913" s="3"/>
      <c r="H913" s="3"/>
      <c r="I913" s="3"/>
      <c r="J913" s="3"/>
      <c r="K913" s="3"/>
      <c r="L913" s="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95" customHeight="1" x14ac:dyDescent="0.25">
      <c r="A914" s="2"/>
      <c r="B914" s="2"/>
      <c r="C914" s="3"/>
      <c r="D914" s="2"/>
      <c r="E914" s="3"/>
      <c r="F914" s="3"/>
      <c r="G914" s="3"/>
      <c r="H914" s="3"/>
      <c r="I914" s="3"/>
      <c r="J914" s="3"/>
      <c r="K914" s="3"/>
      <c r="L914" s="3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95" customHeight="1" x14ac:dyDescent="0.25">
      <c r="A915" s="2"/>
      <c r="B915" s="2"/>
      <c r="C915" s="3"/>
      <c r="D915" s="2"/>
      <c r="E915" s="3"/>
      <c r="F915" s="3"/>
      <c r="G915" s="3"/>
      <c r="H915" s="3"/>
      <c r="I915" s="3"/>
      <c r="J915" s="3"/>
      <c r="K915" s="3"/>
      <c r="L915" s="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95" customHeight="1" x14ac:dyDescent="0.25">
      <c r="A916" s="2"/>
      <c r="B916" s="2"/>
      <c r="C916" s="3"/>
      <c r="D916" s="2"/>
      <c r="E916" s="3"/>
      <c r="F916" s="3"/>
      <c r="G916" s="3"/>
      <c r="H916" s="3"/>
      <c r="I916" s="3"/>
      <c r="J916" s="3"/>
      <c r="K916" s="3"/>
      <c r="L916" s="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95" customHeight="1" x14ac:dyDescent="0.25">
      <c r="A917" s="2"/>
      <c r="B917" s="2"/>
      <c r="C917" s="3"/>
      <c r="D917" s="2"/>
      <c r="E917" s="3"/>
      <c r="F917" s="3"/>
      <c r="G917" s="3"/>
      <c r="H917" s="3"/>
      <c r="I917" s="3"/>
      <c r="J917" s="3"/>
      <c r="K917" s="3"/>
      <c r="L917" s="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95" customHeight="1" x14ac:dyDescent="0.25">
      <c r="A918" s="2"/>
      <c r="B918" s="2"/>
      <c r="C918" s="3"/>
      <c r="D918" s="2"/>
      <c r="E918" s="3"/>
      <c r="F918" s="3"/>
      <c r="G918" s="3"/>
      <c r="H918" s="3"/>
      <c r="I918" s="3"/>
      <c r="J918" s="3"/>
      <c r="K918" s="3"/>
      <c r="L918" s="3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95" customHeight="1" x14ac:dyDescent="0.25">
      <c r="A919" s="2"/>
      <c r="B919" s="2"/>
      <c r="C919" s="3"/>
      <c r="D919" s="2"/>
      <c r="E919" s="3"/>
      <c r="F919" s="3"/>
      <c r="G919" s="3"/>
      <c r="H919" s="3"/>
      <c r="I919" s="3"/>
      <c r="J919" s="3"/>
      <c r="K919" s="3"/>
      <c r="L919" s="3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95" customHeight="1" x14ac:dyDescent="0.25">
      <c r="A920" s="2"/>
      <c r="B920" s="2"/>
      <c r="C920" s="3"/>
      <c r="D920" s="2"/>
      <c r="E920" s="3"/>
      <c r="F920" s="3"/>
      <c r="G920" s="3"/>
      <c r="H920" s="3"/>
      <c r="I920" s="3"/>
      <c r="J920" s="3"/>
      <c r="K920" s="3"/>
      <c r="L920" s="3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95" customHeight="1" x14ac:dyDescent="0.25">
      <c r="A921" s="2"/>
      <c r="B921" s="2"/>
      <c r="C921" s="3"/>
      <c r="D921" s="2"/>
      <c r="E921" s="3"/>
      <c r="F921" s="3"/>
      <c r="G921" s="3"/>
      <c r="H921" s="3"/>
      <c r="I921" s="3"/>
      <c r="J921" s="3"/>
      <c r="K921" s="3"/>
      <c r="L921" s="3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95" customHeight="1" x14ac:dyDescent="0.25">
      <c r="A922" s="2"/>
      <c r="B922" s="2"/>
      <c r="C922" s="3"/>
      <c r="D922" s="2"/>
      <c r="E922" s="3"/>
      <c r="F922" s="3"/>
      <c r="G922" s="3"/>
      <c r="H922" s="3"/>
      <c r="I922" s="3"/>
      <c r="J922" s="3"/>
      <c r="K922" s="3"/>
      <c r="L922" s="3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95" customHeight="1" x14ac:dyDescent="0.25">
      <c r="A923" s="2"/>
      <c r="B923" s="2"/>
      <c r="C923" s="3"/>
      <c r="D923" s="2"/>
      <c r="E923" s="3"/>
      <c r="F923" s="3"/>
      <c r="G923" s="3"/>
      <c r="H923" s="3"/>
      <c r="I923" s="3"/>
      <c r="J923" s="3"/>
      <c r="K923" s="3"/>
      <c r="L923" s="3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95" customHeight="1" x14ac:dyDescent="0.25">
      <c r="A924" s="2"/>
      <c r="B924" s="2"/>
      <c r="C924" s="3"/>
      <c r="D924" s="2"/>
      <c r="E924" s="3"/>
      <c r="F924" s="3"/>
      <c r="G924" s="3"/>
      <c r="H924" s="3"/>
      <c r="I924" s="3"/>
      <c r="J924" s="3"/>
      <c r="K924" s="3"/>
      <c r="L924" s="3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95" customHeight="1" x14ac:dyDescent="0.25">
      <c r="A925" s="2"/>
      <c r="B925" s="2"/>
      <c r="C925" s="3"/>
      <c r="D925" s="2"/>
      <c r="E925" s="3"/>
      <c r="F925" s="3"/>
      <c r="G925" s="3"/>
      <c r="H925" s="3"/>
      <c r="I925" s="3"/>
      <c r="J925" s="3"/>
      <c r="K925" s="3"/>
      <c r="L925" s="3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95" customHeight="1" x14ac:dyDescent="0.25">
      <c r="A926" s="2"/>
      <c r="B926" s="2"/>
      <c r="C926" s="3"/>
      <c r="D926" s="2"/>
      <c r="E926" s="3"/>
      <c r="F926" s="3"/>
      <c r="G926" s="3"/>
      <c r="H926" s="3"/>
      <c r="I926" s="3"/>
      <c r="J926" s="3"/>
      <c r="K926" s="3"/>
      <c r="L926" s="3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95" customHeight="1" x14ac:dyDescent="0.25">
      <c r="A927" s="2"/>
      <c r="B927" s="2"/>
      <c r="C927" s="3"/>
      <c r="D927" s="2"/>
      <c r="E927" s="3"/>
      <c r="F927" s="3"/>
      <c r="G927" s="3"/>
      <c r="H927" s="3"/>
      <c r="I927" s="3"/>
      <c r="J927" s="3"/>
      <c r="K927" s="3"/>
      <c r="L927" s="3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95" customHeight="1" x14ac:dyDescent="0.25">
      <c r="A928" s="2"/>
      <c r="B928" s="2"/>
      <c r="C928" s="3"/>
      <c r="D928" s="2"/>
      <c r="E928" s="3"/>
      <c r="F928" s="3"/>
      <c r="G928" s="3"/>
      <c r="H928" s="3"/>
      <c r="I928" s="3"/>
      <c r="J928" s="3"/>
      <c r="K928" s="3"/>
      <c r="L928" s="3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95" customHeight="1" x14ac:dyDescent="0.25">
      <c r="A929" s="2"/>
      <c r="B929" s="2"/>
      <c r="C929" s="3"/>
      <c r="D929" s="2"/>
      <c r="E929" s="3"/>
      <c r="F929" s="3"/>
      <c r="G929" s="3"/>
      <c r="H929" s="3"/>
      <c r="I929" s="3"/>
      <c r="J929" s="3"/>
      <c r="K929" s="3"/>
      <c r="L929" s="3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95" customHeight="1" x14ac:dyDescent="0.25">
      <c r="A930" s="2"/>
      <c r="B930" s="2"/>
      <c r="C930" s="3"/>
      <c r="D930" s="2"/>
      <c r="E930" s="3"/>
      <c r="F930" s="3"/>
      <c r="G930" s="3"/>
      <c r="H930" s="3"/>
      <c r="I930" s="3"/>
      <c r="J930" s="3"/>
      <c r="K930" s="3"/>
      <c r="L930" s="3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95" customHeight="1" x14ac:dyDescent="0.25">
      <c r="A931" s="2"/>
      <c r="B931" s="2"/>
      <c r="C931" s="3"/>
      <c r="D931" s="2"/>
      <c r="E931" s="3"/>
      <c r="F931" s="3"/>
      <c r="G931" s="3"/>
      <c r="H931" s="3"/>
      <c r="I931" s="3"/>
      <c r="J931" s="3"/>
      <c r="K931" s="3"/>
      <c r="L931" s="3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95" customHeight="1" x14ac:dyDescent="0.25">
      <c r="A932" s="2"/>
      <c r="B932" s="2"/>
      <c r="C932" s="3"/>
      <c r="D932" s="2"/>
      <c r="E932" s="3"/>
      <c r="F932" s="3"/>
      <c r="G932" s="3"/>
      <c r="H932" s="3"/>
      <c r="I932" s="3"/>
      <c r="J932" s="3"/>
      <c r="K932" s="3"/>
      <c r="L932" s="3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95" customHeight="1" x14ac:dyDescent="0.25">
      <c r="A933" s="2"/>
      <c r="B933" s="2"/>
      <c r="C933" s="3"/>
      <c r="D933" s="2"/>
      <c r="E933" s="3"/>
      <c r="F933" s="3"/>
      <c r="G933" s="3"/>
      <c r="H933" s="3"/>
      <c r="I933" s="3"/>
      <c r="J933" s="3"/>
      <c r="K933" s="3"/>
      <c r="L933" s="3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95" customHeight="1" x14ac:dyDescent="0.25">
      <c r="A934" s="2"/>
      <c r="B934" s="2"/>
      <c r="C934" s="3"/>
      <c r="D934" s="2"/>
      <c r="E934" s="3"/>
      <c r="F934" s="3"/>
      <c r="G934" s="3"/>
      <c r="H934" s="3"/>
      <c r="I934" s="3"/>
      <c r="J934" s="3"/>
      <c r="K934" s="3"/>
      <c r="L934" s="3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95" customHeight="1" x14ac:dyDescent="0.25">
      <c r="A935" s="2"/>
      <c r="B935" s="2"/>
      <c r="C935" s="3"/>
      <c r="D935" s="2"/>
      <c r="E935" s="3"/>
      <c r="F935" s="3"/>
      <c r="G935" s="3"/>
      <c r="H935" s="3"/>
      <c r="I935" s="3"/>
      <c r="J935" s="3"/>
      <c r="K935" s="3"/>
      <c r="L935" s="3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95" customHeight="1" x14ac:dyDescent="0.25">
      <c r="A936" s="2"/>
      <c r="B936" s="2"/>
      <c r="C936" s="3"/>
      <c r="D936" s="2"/>
      <c r="E936" s="3"/>
      <c r="F936" s="3"/>
      <c r="G936" s="3"/>
      <c r="H936" s="3"/>
      <c r="I936" s="3"/>
      <c r="J936" s="3"/>
      <c r="K936" s="3"/>
      <c r="L936" s="3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95" customHeight="1" x14ac:dyDescent="0.25">
      <c r="A937" s="2"/>
      <c r="B937" s="2"/>
      <c r="C937" s="3"/>
      <c r="D937" s="2"/>
      <c r="E937" s="3"/>
      <c r="F937" s="3"/>
      <c r="G937" s="3"/>
      <c r="H937" s="3"/>
      <c r="I937" s="3"/>
      <c r="J937" s="3"/>
      <c r="K937" s="3"/>
      <c r="L937" s="3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95" customHeight="1" x14ac:dyDescent="0.25">
      <c r="A938" s="2"/>
      <c r="B938" s="2"/>
      <c r="C938" s="3"/>
      <c r="D938" s="2"/>
      <c r="E938" s="3"/>
      <c r="F938" s="3"/>
      <c r="G938" s="3"/>
      <c r="H938" s="3"/>
      <c r="I938" s="3"/>
      <c r="J938" s="3"/>
      <c r="K938" s="3"/>
      <c r="L938" s="3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95" customHeight="1" x14ac:dyDescent="0.25">
      <c r="A939" s="2"/>
      <c r="B939" s="2"/>
      <c r="C939" s="3"/>
      <c r="D939" s="2"/>
      <c r="E939" s="3"/>
      <c r="F939" s="3"/>
      <c r="G939" s="3"/>
      <c r="H939" s="3"/>
      <c r="I939" s="3"/>
      <c r="J939" s="3"/>
      <c r="K939" s="3"/>
      <c r="L939" s="3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95" customHeight="1" x14ac:dyDescent="0.25">
      <c r="A940" s="2"/>
      <c r="B940" s="2"/>
      <c r="C940" s="3"/>
      <c r="D940" s="2"/>
      <c r="E940" s="3"/>
      <c r="F940" s="3"/>
      <c r="G940" s="3"/>
      <c r="H940" s="3"/>
      <c r="I940" s="3"/>
      <c r="J940" s="3"/>
      <c r="K940" s="3"/>
      <c r="L940" s="3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95" customHeight="1" x14ac:dyDescent="0.25">
      <c r="A941" s="2"/>
      <c r="B941" s="2"/>
      <c r="C941" s="3"/>
      <c r="D941" s="2"/>
      <c r="E941" s="3"/>
      <c r="F941" s="3"/>
      <c r="G941" s="3"/>
      <c r="H941" s="3"/>
      <c r="I941" s="3"/>
      <c r="J941" s="3"/>
      <c r="K941" s="3"/>
      <c r="L941" s="3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95" customHeight="1" x14ac:dyDescent="0.25">
      <c r="A942" s="2"/>
      <c r="B942" s="2"/>
      <c r="C942" s="3"/>
      <c r="D942" s="2"/>
      <c r="E942" s="3"/>
      <c r="F942" s="3"/>
      <c r="G942" s="3"/>
      <c r="H942" s="3"/>
      <c r="I942" s="3"/>
      <c r="J942" s="3"/>
      <c r="K942" s="3"/>
      <c r="L942" s="3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95" customHeight="1" x14ac:dyDescent="0.25">
      <c r="A943" s="2"/>
      <c r="B943" s="2"/>
      <c r="C943" s="3"/>
      <c r="D943" s="2"/>
      <c r="E943" s="3"/>
      <c r="F943" s="3"/>
      <c r="G943" s="3"/>
      <c r="H943" s="3"/>
      <c r="I943" s="3"/>
      <c r="J943" s="3"/>
      <c r="K943" s="3"/>
      <c r="L943" s="3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95" customHeight="1" x14ac:dyDescent="0.25">
      <c r="A944" s="2"/>
      <c r="B944" s="2"/>
      <c r="C944" s="3"/>
      <c r="D944" s="2"/>
      <c r="E944" s="3"/>
      <c r="F944" s="3"/>
      <c r="G944" s="3"/>
      <c r="H944" s="3"/>
      <c r="I944" s="3"/>
      <c r="J944" s="3"/>
      <c r="K944" s="3"/>
      <c r="L944" s="3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95" customHeight="1" x14ac:dyDescent="0.25">
      <c r="A945" s="2"/>
      <c r="B945" s="2"/>
      <c r="C945" s="3"/>
      <c r="D945" s="2"/>
      <c r="E945" s="3"/>
      <c r="F945" s="3"/>
      <c r="G945" s="3"/>
      <c r="H945" s="3"/>
      <c r="I945" s="3"/>
      <c r="J945" s="3"/>
      <c r="K945" s="3"/>
      <c r="L945" s="3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95" customHeight="1" x14ac:dyDescent="0.25">
      <c r="A946" s="2"/>
      <c r="B946" s="2"/>
      <c r="C946" s="3"/>
      <c r="D946" s="2"/>
      <c r="E946" s="3"/>
      <c r="F946" s="3"/>
      <c r="G946" s="3"/>
      <c r="H946" s="3"/>
      <c r="I946" s="3"/>
      <c r="J946" s="3"/>
      <c r="K946" s="3"/>
      <c r="L946" s="3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95" customHeight="1" x14ac:dyDescent="0.25">
      <c r="A947" s="2"/>
      <c r="B947" s="2"/>
      <c r="C947" s="3"/>
      <c r="D947" s="2"/>
      <c r="E947" s="3"/>
      <c r="F947" s="3"/>
      <c r="G947" s="3"/>
      <c r="H947" s="3"/>
      <c r="I947" s="3"/>
      <c r="J947" s="3"/>
      <c r="K947" s="3"/>
      <c r="L947" s="3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95" customHeight="1" x14ac:dyDescent="0.25">
      <c r="A948" s="2"/>
      <c r="B948" s="2"/>
      <c r="C948" s="3"/>
      <c r="D948" s="2"/>
      <c r="E948" s="3"/>
      <c r="F948" s="3"/>
      <c r="G948" s="3"/>
      <c r="H948" s="3"/>
      <c r="I948" s="3"/>
      <c r="J948" s="3"/>
      <c r="K948" s="3"/>
      <c r="L948" s="3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95" customHeight="1" x14ac:dyDescent="0.25">
      <c r="A949" s="2"/>
      <c r="B949" s="2"/>
      <c r="C949" s="3"/>
      <c r="D949" s="2"/>
      <c r="E949" s="3"/>
      <c r="F949" s="3"/>
      <c r="G949" s="3"/>
      <c r="H949" s="3"/>
      <c r="I949" s="3"/>
      <c r="J949" s="3"/>
      <c r="K949" s="3"/>
      <c r="L949" s="3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95" customHeight="1" x14ac:dyDescent="0.25">
      <c r="A950" s="2"/>
      <c r="B950" s="2"/>
      <c r="C950" s="3"/>
      <c r="D950" s="2"/>
      <c r="E950" s="3"/>
      <c r="F950" s="3"/>
      <c r="G950" s="3"/>
      <c r="H950" s="3"/>
      <c r="I950" s="3"/>
      <c r="J950" s="3"/>
      <c r="K950" s="3"/>
      <c r="L950" s="3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95" customHeight="1" x14ac:dyDescent="0.25">
      <c r="A951" s="2"/>
      <c r="B951" s="2"/>
      <c r="C951" s="3"/>
      <c r="D951" s="2"/>
      <c r="E951" s="3"/>
      <c r="F951" s="3"/>
      <c r="G951" s="3"/>
      <c r="H951" s="3"/>
      <c r="I951" s="3"/>
      <c r="J951" s="3"/>
      <c r="K951" s="3"/>
      <c r="L951" s="3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95" customHeight="1" x14ac:dyDescent="0.25">
      <c r="A952" s="2"/>
      <c r="B952" s="2"/>
      <c r="C952" s="3"/>
      <c r="D952" s="2"/>
      <c r="E952" s="3"/>
      <c r="F952" s="3"/>
      <c r="G952" s="3"/>
      <c r="H952" s="3"/>
      <c r="I952" s="3"/>
      <c r="J952" s="3"/>
      <c r="K952" s="3"/>
      <c r="L952" s="3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95" customHeight="1" x14ac:dyDescent="0.25">
      <c r="A953" s="2"/>
      <c r="B953" s="2"/>
      <c r="C953" s="3"/>
      <c r="D953" s="2"/>
      <c r="E953" s="3"/>
      <c r="F953" s="3"/>
      <c r="G953" s="3"/>
      <c r="H953" s="3"/>
      <c r="I953" s="3"/>
      <c r="J953" s="3"/>
      <c r="K953" s="3"/>
      <c r="L953" s="3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95" customHeight="1" x14ac:dyDescent="0.25">
      <c r="A954" s="2"/>
      <c r="B954" s="2"/>
      <c r="C954" s="3"/>
      <c r="D954" s="2"/>
      <c r="E954" s="3"/>
      <c r="F954" s="3"/>
      <c r="G954" s="3"/>
      <c r="H954" s="3"/>
      <c r="I954" s="3"/>
      <c r="J954" s="3"/>
      <c r="K954" s="3"/>
      <c r="L954" s="3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95" customHeight="1" x14ac:dyDescent="0.25">
      <c r="A955" s="2"/>
      <c r="B955" s="2"/>
      <c r="C955" s="3"/>
      <c r="D955" s="2"/>
      <c r="E955" s="3"/>
      <c r="F955" s="3"/>
      <c r="G955" s="3"/>
      <c r="H955" s="3"/>
      <c r="I955" s="3"/>
      <c r="J955" s="3"/>
      <c r="K955" s="3"/>
      <c r="L955" s="3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95" customHeight="1" x14ac:dyDescent="0.25">
      <c r="A956" s="2"/>
      <c r="B956" s="2"/>
      <c r="C956" s="3"/>
      <c r="D956" s="2"/>
      <c r="E956" s="3"/>
      <c r="F956" s="3"/>
      <c r="G956" s="3"/>
      <c r="H956" s="3"/>
      <c r="I956" s="3"/>
      <c r="J956" s="3"/>
      <c r="K956" s="3"/>
      <c r="L956" s="3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95" customHeight="1" x14ac:dyDescent="0.25">
      <c r="A957" s="2"/>
      <c r="B957" s="2"/>
      <c r="C957" s="3"/>
      <c r="D957" s="2"/>
      <c r="E957" s="3"/>
      <c r="F957" s="3"/>
      <c r="G957" s="3"/>
      <c r="H957" s="3"/>
      <c r="I957" s="3"/>
      <c r="J957" s="3"/>
      <c r="K957" s="3"/>
      <c r="L957" s="3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95" customHeight="1" x14ac:dyDescent="0.25">
      <c r="A958" s="2"/>
      <c r="B958" s="2"/>
      <c r="C958" s="3"/>
      <c r="D958" s="2"/>
      <c r="E958" s="3"/>
      <c r="F958" s="3"/>
      <c r="G958" s="3"/>
      <c r="H958" s="3"/>
      <c r="I958" s="3"/>
      <c r="J958" s="3"/>
      <c r="K958" s="3"/>
      <c r="L958" s="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95" customHeight="1" x14ac:dyDescent="0.25">
      <c r="A959" s="2"/>
      <c r="B959" s="2"/>
      <c r="C959" s="3"/>
      <c r="D959" s="2"/>
      <c r="E959" s="3"/>
      <c r="F959" s="3"/>
      <c r="G959" s="3"/>
      <c r="H959" s="3"/>
      <c r="I959" s="3"/>
      <c r="J959" s="3"/>
      <c r="K959" s="3"/>
      <c r="L959" s="3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95" customHeight="1" x14ac:dyDescent="0.25">
      <c r="A960" s="2"/>
      <c r="B960" s="2"/>
      <c r="C960" s="3"/>
      <c r="D960" s="2"/>
      <c r="E960" s="3"/>
      <c r="F960" s="3"/>
      <c r="G960" s="3"/>
      <c r="H960" s="3"/>
      <c r="I960" s="3"/>
      <c r="J960" s="3"/>
      <c r="K960" s="3"/>
      <c r="L960" s="3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95" customHeight="1" x14ac:dyDescent="0.25">
      <c r="A961" s="2"/>
      <c r="B961" s="2"/>
      <c r="C961" s="3"/>
      <c r="D961" s="2"/>
      <c r="E961" s="3"/>
      <c r="F961" s="3"/>
      <c r="G961" s="3"/>
      <c r="H961" s="3"/>
      <c r="I961" s="3"/>
      <c r="J961" s="3"/>
      <c r="K961" s="3"/>
      <c r="L961" s="3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95" customHeight="1" x14ac:dyDescent="0.25">
      <c r="A962" s="2"/>
      <c r="B962" s="2"/>
      <c r="C962" s="3"/>
      <c r="D962" s="2"/>
      <c r="E962" s="3"/>
      <c r="F962" s="3"/>
      <c r="G962" s="3"/>
      <c r="H962" s="3"/>
      <c r="I962" s="3"/>
      <c r="J962" s="3"/>
      <c r="K962" s="3"/>
      <c r="L962" s="3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95" customHeight="1" x14ac:dyDescent="0.25">
      <c r="A963" s="2"/>
      <c r="B963" s="2"/>
      <c r="C963" s="3"/>
      <c r="D963" s="2"/>
      <c r="E963" s="3"/>
      <c r="F963" s="3"/>
      <c r="G963" s="3"/>
      <c r="H963" s="3"/>
      <c r="I963" s="3"/>
      <c r="J963" s="3"/>
      <c r="K963" s="3"/>
      <c r="L963" s="3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95" customHeight="1" x14ac:dyDescent="0.25">
      <c r="A964" s="2"/>
      <c r="B964" s="2"/>
      <c r="C964" s="3"/>
      <c r="D964" s="2"/>
      <c r="E964" s="3"/>
      <c r="F964" s="3"/>
      <c r="G964" s="3"/>
      <c r="H964" s="3"/>
      <c r="I964" s="3"/>
      <c r="J964" s="3"/>
      <c r="K964" s="3"/>
      <c r="L964" s="3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95" customHeight="1" x14ac:dyDescent="0.25">
      <c r="A965" s="2"/>
      <c r="B965" s="2"/>
      <c r="C965" s="3"/>
      <c r="D965" s="2"/>
      <c r="E965" s="3"/>
      <c r="F965" s="3"/>
      <c r="G965" s="3"/>
      <c r="H965" s="3"/>
      <c r="I965" s="3"/>
      <c r="J965" s="3"/>
      <c r="K965" s="3"/>
      <c r="L965" s="3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95" customHeight="1" x14ac:dyDescent="0.25">
      <c r="A966" s="2"/>
      <c r="B966" s="2"/>
      <c r="C966" s="3"/>
      <c r="D966" s="2"/>
      <c r="E966" s="3"/>
      <c r="F966" s="3"/>
      <c r="G966" s="3"/>
      <c r="H966" s="3"/>
      <c r="I966" s="3"/>
      <c r="J966" s="3"/>
      <c r="K966" s="3"/>
      <c r="L966" s="3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95" customHeight="1" x14ac:dyDescent="0.25">
      <c r="A967" s="2"/>
      <c r="B967" s="2"/>
      <c r="C967" s="3"/>
      <c r="D967" s="2"/>
      <c r="E967" s="3"/>
      <c r="F967" s="3"/>
      <c r="G967" s="3"/>
      <c r="H967" s="3"/>
      <c r="I967" s="3"/>
      <c r="J967" s="3"/>
      <c r="K967" s="3"/>
      <c r="L967" s="3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95" customHeight="1" x14ac:dyDescent="0.25">
      <c r="A968" s="2"/>
      <c r="B968" s="2"/>
      <c r="C968" s="3"/>
      <c r="D968" s="2"/>
      <c r="E968" s="3"/>
      <c r="F968" s="3"/>
      <c r="G968" s="3"/>
      <c r="H968" s="3"/>
      <c r="I968" s="3"/>
      <c r="J968" s="3"/>
      <c r="K968" s="3"/>
      <c r="L968" s="3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95" customHeight="1" x14ac:dyDescent="0.25">
      <c r="A969" s="2"/>
      <c r="B969" s="2"/>
      <c r="C969" s="3"/>
      <c r="D969" s="2"/>
      <c r="E969" s="3"/>
      <c r="F969" s="3"/>
      <c r="G969" s="3"/>
      <c r="H969" s="3"/>
      <c r="I969" s="3"/>
      <c r="J969" s="3"/>
      <c r="K969" s="3"/>
      <c r="L969" s="3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95" customHeight="1" x14ac:dyDescent="0.25">
      <c r="A970" s="2"/>
      <c r="B970" s="2"/>
      <c r="C970" s="3"/>
      <c r="D970" s="2"/>
      <c r="E970" s="3"/>
      <c r="F970" s="3"/>
      <c r="G970" s="3"/>
      <c r="H970" s="3"/>
      <c r="I970" s="3"/>
      <c r="J970" s="3"/>
      <c r="K970" s="3"/>
      <c r="L970" s="3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95" customHeight="1" x14ac:dyDescent="0.25">
      <c r="A971" s="2"/>
      <c r="B971" s="2"/>
      <c r="C971" s="3"/>
      <c r="D971" s="2"/>
      <c r="E971" s="3"/>
      <c r="F971" s="3"/>
      <c r="G971" s="3"/>
      <c r="H971" s="3"/>
      <c r="I971" s="3"/>
      <c r="J971" s="3"/>
      <c r="K971" s="3"/>
      <c r="L971" s="3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95" customHeight="1" x14ac:dyDescent="0.25">
      <c r="A972" s="2"/>
      <c r="B972" s="2"/>
      <c r="C972" s="3"/>
      <c r="D972" s="2"/>
      <c r="E972" s="3"/>
      <c r="F972" s="3"/>
      <c r="G972" s="3"/>
      <c r="H972" s="3"/>
      <c r="I972" s="3"/>
      <c r="J972" s="3"/>
      <c r="K972" s="3"/>
      <c r="L972" s="3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95" customHeight="1" x14ac:dyDescent="0.25">
      <c r="A973" s="2"/>
      <c r="B973" s="2"/>
      <c r="C973" s="3"/>
      <c r="D973" s="2"/>
      <c r="E973" s="3"/>
      <c r="F973" s="3"/>
      <c r="G973" s="3"/>
      <c r="H973" s="3"/>
      <c r="I973" s="3"/>
      <c r="J973" s="3"/>
      <c r="K973" s="3"/>
      <c r="L973" s="3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95" customHeight="1" x14ac:dyDescent="0.25">
      <c r="A974" s="2"/>
      <c r="B974" s="2"/>
      <c r="C974" s="3"/>
      <c r="D974" s="2"/>
      <c r="E974" s="3"/>
      <c r="F974" s="3"/>
      <c r="G974" s="3"/>
      <c r="H974" s="3"/>
      <c r="I974" s="3"/>
      <c r="J974" s="3"/>
      <c r="K974" s="3"/>
      <c r="L974" s="3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95" customHeight="1" x14ac:dyDescent="0.25">
      <c r="A975" s="2"/>
      <c r="B975" s="2"/>
      <c r="C975" s="3"/>
      <c r="D975" s="2"/>
      <c r="E975" s="3"/>
      <c r="F975" s="3"/>
      <c r="G975" s="3"/>
      <c r="H975" s="3"/>
      <c r="I975" s="3"/>
      <c r="J975" s="3"/>
      <c r="K975" s="3"/>
      <c r="L975" s="3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95" customHeight="1" x14ac:dyDescent="0.25">
      <c r="A976" s="2"/>
      <c r="B976" s="2"/>
      <c r="C976" s="3"/>
      <c r="D976" s="2"/>
      <c r="E976" s="3"/>
      <c r="F976" s="3"/>
      <c r="G976" s="3"/>
      <c r="H976" s="3"/>
      <c r="I976" s="3"/>
      <c r="J976" s="3"/>
      <c r="K976" s="3"/>
      <c r="L976" s="3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95" customHeight="1" x14ac:dyDescent="0.25">
      <c r="A977" s="2"/>
      <c r="B977" s="2"/>
      <c r="C977" s="3"/>
      <c r="D977" s="2"/>
      <c r="E977" s="3"/>
      <c r="F977" s="3"/>
      <c r="G977" s="3"/>
      <c r="H977" s="3"/>
      <c r="I977" s="3"/>
      <c r="J977" s="3"/>
      <c r="K977" s="3"/>
      <c r="L977" s="3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95" customHeight="1" x14ac:dyDescent="0.25">
      <c r="A978" s="2"/>
      <c r="B978" s="2"/>
      <c r="C978" s="3"/>
      <c r="D978" s="2"/>
      <c r="E978" s="3"/>
      <c r="F978" s="3"/>
      <c r="G978" s="3"/>
      <c r="H978" s="3"/>
      <c r="I978" s="3"/>
      <c r="J978" s="3"/>
      <c r="K978" s="3"/>
      <c r="L978" s="3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95" customHeight="1" x14ac:dyDescent="0.25">
      <c r="A979" s="2"/>
      <c r="B979" s="2"/>
      <c r="C979" s="3"/>
      <c r="D979" s="2"/>
      <c r="E979" s="3"/>
      <c r="F979" s="3"/>
      <c r="G979" s="3"/>
      <c r="H979" s="3"/>
      <c r="I979" s="3"/>
      <c r="J979" s="3"/>
      <c r="K979" s="3"/>
      <c r="L979" s="3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95" customHeight="1" x14ac:dyDescent="0.25">
      <c r="A980" s="2"/>
      <c r="B980" s="2"/>
      <c r="C980" s="3"/>
      <c r="D980" s="2"/>
      <c r="E980" s="3"/>
      <c r="F980" s="3"/>
      <c r="G980" s="3"/>
      <c r="H980" s="3"/>
      <c r="I980" s="3"/>
      <c r="J980" s="3"/>
      <c r="K980" s="3"/>
      <c r="L980" s="3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95" customHeight="1" x14ac:dyDescent="0.25">
      <c r="A981" s="2"/>
      <c r="B981" s="2"/>
      <c r="C981" s="3"/>
      <c r="D981" s="2"/>
      <c r="E981" s="3"/>
      <c r="F981" s="3"/>
      <c r="G981" s="3"/>
      <c r="H981" s="3"/>
      <c r="I981" s="3"/>
      <c r="J981" s="3"/>
      <c r="K981" s="3"/>
      <c r="L981" s="3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95" customHeight="1" x14ac:dyDescent="0.25">
      <c r="A982" s="2"/>
      <c r="B982" s="2"/>
      <c r="C982" s="3"/>
      <c r="D982" s="2"/>
      <c r="E982" s="3"/>
      <c r="F982" s="3"/>
      <c r="G982" s="3"/>
      <c r="H982" s="3"/>
      <c r="I982" s="3"/>
      <c r="J982" s="3"/>
      <c r="K982" s="3"/>
      <c r="L982" s="3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95" customHeight="1" x14ac:dyDescent="0.25">
      <c r="A983" s="2"/>
      <c r="B983" s="2"/>
      <c r="C983" s="3"/>
      <c r="D983" s="2"/>
      <c r="E983" s="3"/>
      <c r="F983" s="3"/>
      <c r="G983" s="3"/>
      <c r="H983" s="3"/>
      <c r="I983" s="3"/>
      <c r="J983" s="3"/>
      <c r="K983" s="3"/>
      <c r="L983" s="3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95" customHeight="1" x14ac:dyDescent="0.25">
      <c r="A984" s="2"/>
      <c r="B984" s="2"/>
      <c r="C984" s="3"/>
      <c r="D984" s="2"/>
      <c r="E984" s="3"/>
      <c r="F984" s="3"/>
      <c r="G984" s="3"/>
      <c r="H984" s="3"/>
      <c r="I984" s="3"/>
      <c r="J984" s="3"/>
      <c r="K984" s="3"/>
      <c r="L984" s="3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95" customHeight="1" x14ac:dyDescent="0.25">
      <c r="A985" s="2"/>
      <c r="B985" s="2"/>
      <c r="C985" s="3"/>
      <c r="D985" s="2"/>
      <c r="E985" s="3"/>
      <c r="F985" s="3"/>
      <c r="G985" s="3"/>
      <c r="H985" s="3"/>
      <c r="I985" s="3"/>
      <c r="J985" s="3"/>
      <c r="K985" s="3"/>
      <c r="L985" s="3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95" customHeight="1" x14ac:dyDescent="0.25">
      <c r="A986" s="2"/>
      <c r="B986" s="2"/>
      <c r="C986" s="3"/>
      <c r="D986" s="2"/>
      <c r="E986" s="3"/>
      <c r="F986" s="3"/>
      <c r="G986" s="3"/>
      <c r="H986" s="3"/>
      <c r="I986" s="3"/>
      <c r="J986" s="3"/>
      <c r="K986" s="3"/>
      <c r="L986" s="3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95" customHeight="1" x14ac:dyDescent="0.25">
      <c r="A987" s="2"/>
      <c r="B987" s="2"/>
      <c r="C987" s="3"/>
      <c r="D987" s="2"/>
      <c r="E987" s="3"/>
      <c r="F987" s="3"/>
      <c r="G987" s="3"/>
      <c r="H987" s="3"/>
      <c r="I987" s="3"/>
      <c r="J987" s="3"/>
      <c r="K987" s="3"/>
      <c r="L987" s="3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95" customHeight="1" x14ac:dyDescent="0.25">
      <c r="A988" s="2"/>
      <c r="B988" s="2"/>
      <c r="C988" s="3"/>
      <c r="D988" s="2"/>
      <c r="E988" s="3"/>
      <c r="F988" s="3"/>
      <c r="G988" s="3"/>
      <c r="H988" s="3"/>
      <c r="I988" s="3"/>
      <c r="J988" s="3"/>
      <c r="K988" s="3"/>
      <c r="L988" s="3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95" customHeight="1" x14ac:dyDescent="0.25">
      <c r="A989" s="2"/>
      <c r="B989" s="2"/>
      <c r="C989" s="3"/>
      <c r="D989" s="2"/>
      <c r="E989" s="3"/>
      <c r="F989" s="3"/>
      <c r="G989" s="3"/>
      <c r="H989" s="3"/>
      <c r="I989" s="3"/>
      <c r="J989" s="3"/>
      <c r="K989" s="3"/>
      <c r="L989" s="3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95" customHeight="1" x14ac:dyDescent="0.25">
      <c r="A990" s="2"/>
      <c r="B990" s="2"/>
      <c r="C990" s="3"/>
      <c r="D990" s="2"/>
      <c r="E990" s="3"/>
      <c r="F990" s="3"/>
      <c r="G990" s="3"/>
      <c r="H990" s="3"/>
      <c r="I990" s="3"/>
      <c r="J990" s="3"/>
      <c r="K990" s="3"/>
      <c r="L990" s="3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95" customHeight="1" x14ac:dyDescent="0.25">
      <c r="A991" s="2"/>
      <c r="B991" s="2"/>
      <c r="C991" s="3"/>
      <c r="D991" s="2"/>
      <c r="E991" s="3"/>
      <c r="F991" s="3"/>
      <c r="G991" s="3"/>
      <c r="H991" s="3"/>
      <c r="I991" s="3"/>
      <c r="J991" s="3"/>
      <c r="K991" s="3"/>
      <c r="L991" s="3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95" customHeight="1" x14ac:dyDescent="0.25">
      <c r="A992" s="2"/>
      <c r="B992" s="2"/>
      <c r="C992" s="3"/>
      <c r="D992" s="2"/>
      <c r="E992" s="3"/>
      <c r="F992" s="3"/>
      <c r="G992" s="3"/>
      <c r="H992" s="3"/>
      <c r="I992" s="3"/>
      <c r="J992" s="3"/>
      <c r="K992" s="3"/>
      <c r="L992" s="3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95" customHeight="1" x14ac:dyDescent="0.25">
      <c r="A993" s="2"/>
      <c r="B993" s="2"/>
      <c r="C993" s="3"/>
      <c r="D993" s="2"/>
      <c r="E993" s="3"/>
      <c r="F993" s="3"/>
      <c r="G993" s="3"/>
      <c r="H993" s="3"/>
      <c r="I993" s="3"/>
      <c r="J993" s="3"/>
      <c r="K993" s="3"/>
      <c r="L993" s="3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95" customHeight="1" x14ac:dyDescent="0.25">
      <c r="A994" s="2"/>
      <c r="B994" s="2"/>
      <c r="C994" s="3"/>
      <c r="D994" s="2"/>
      <c r="E994" s="3"/>
      <c r="F994" s="3"/>
      <c r="G994" s="3"/>
      <c r="H994" s="3"/>
      <c r="I994" s="3"/>
      <c r="J994" s="3"/>
      <c r="K994" s="3"/>
      <c r="L994" s="3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95" customHeight="1" x14ac:dyDescent="0.25">
      <c r="A995" s="2"/>
      <c r="B995" s="2"/>
      <c r="C995" s="3"/>
      <c r="D995" s="2"/>
      <c r="E995" s="3"/>
      <c r="F995" s="3"/>
      <c r="G995" s="3"/>
      <c r="H995" s="3"/>
      <c r="I995" s="3"/>
      <c r="J995" s="3"/>
      <c r="K995" s="3"/>
      <c r="L995" s="3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95" customHeight="1" x14ac:dyDescent="0.25">
      <c r="A996" s="2"/>
      <c r="B996" s="2"/>
      <c r="C996" s="3"/>
      <c r="D996" s="2"/>
      <c r="E996" s="3"/>
      <c r="F996" s="3"/>
      <c r="G996" s="3"/>
      <c r="H996" s="3"/>
      <c r="I996" s="3"/>
      <c r="J996" s="3"/>
      <c r="K996" s="3"/>
      <c r="L996" s="3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95" customHeight="1" x14ac:dyDescent="0.25">
      <c r="A997" s="2"/>
      <c r="B997" s="2"/>
      <c r="C997" s="3"/>
      <c r="D997" s="2"/>
      <c r="E997" s="3"/>
      <c r="F997" s="3"/>
      <c r="G997" s="3"/>
      <c r="H997" s="3"/>
      <c r="I997" s="3"/>
      <c r="J997" s="3"/>
      <c r="K997" s="3"/>
      <c r="L997" s="3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95" customHeight="1" x14ac:dyDescent="0.25">
      <c r="A998" s="2"/>
      <c r="B998" s="2"/>
      <c r="C998" s="3"/>
      <c r="D998" s="2"/>
      <c r="E998" s="3"/>
      <c r="F998" s="3"/>
      <c r="G998" s="3"/>
      <c r="H998" s="3"/>
      <c r="I998" s="3"/>
      <c r="J998" s="3"/>
      <c r="K998" s="3"/>
      <c r="L998" s="3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95" customHeight="1" x14ac:dyDescent="0.25">
      <c r="A999" s="2"/>
      <c r="B999" s="2"/>
      <c r="C999" s="3"/>
      <c r="D999" s="2"/>
      <c r="E999" s="3"/>
      <c r="F999" s="3"/>
      <c r="G999" s="3"/>
      <c r="H999" s="3"/>
      <c r="I999" s="3"/>
      <c r="J999" s="3"/>
      <c r="K999" s="3"/>
      <c r="L999" s="3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95" customHeight="1" x14ac:dyDescent="0.25">
      <c r="A1000" s="2"/>
      <c r="B1000" s="2"/>
      <c r="C1000" s="3"/>
      <c r="D1000" s="2"/>
      <c r="E1000" s="3"/>
      <c r="F1000" s="3"/>
      <c r="G1000" s="3"/>
      <c r="H1000" s="3"/>
      <c r="I1000" s="3"/>
      <c r="J1000" s="3"/>
      <c r="K1000" s="3"/>
      <c r="L1000" s="3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Z1000"/>
  <sheetViews>
    <sheetView workbookViewId="0"/>
  </sheetViews>
  <sheetFormatPr defaultColWidth="15.140625" defaultRowHeight="15" customHeight="1" x14ac:dyDescent="0.25"/>
  <cols>
    <col min="1" max="1" width="8" customWidth="1"/>
    <col min="2" max="2" width="11.140625" customWidth="1"/>
    <col min="3" max="3" width="8" customWidth="1"/>
    <col min="4" max="5" width="7.7109375" customWidth="1"/>
    <col min="6" max="6" width="9.28515625" customWidth="1"/>
    <col min="7" max="7" width="11.140625" customWidth="1"/>
    <col min="8" max="8" width="7.7109375" customWidth="1"/>
    <col min="9" max="9" width="11.140625" customWidth="1"/>
    <col min="10" max="10" width="7.7109375" customWidth="1"/>
    <col min="11" max="11" width="9.28515625" customWidth="1"/>
    <col min="12" max="26" width="8" customWidth="1"/>
  </cols>
  <sheetData>
    <row r="1" spans="1:26" ht="12.95" customHeight="1" x14ac:dyDescent="0.25">
      <c r="A1" s="1" t="s">
        <v>40</v>
      </c>
      <c r="B1" s="2"/>
      <c r="C1" s="3"/>
      <c r="D1" s="2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4" t="s">
        <v>117</v>
      </c>
      <c r="B2" s="5" t="s">
        <v>2</v>
      </c>
      <c r="C2" s="6"/>
      <c r="D2" s="7"/>
      <c r="E2" s="8"/>
      <c r="F2" s="8"/>
      <c r="G2" s="8"/>
      <c r="H2" s="8"/>
      <c r="I2" s="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48" customHeight="1" x14ac:dyDescent="0.25">
      <c r="A3" s="9"/>
      <c r="B3" s="7" t="s">
        <v>4</v>
      </c>
      <c r="C3" s="10" t="s">
        <v>5</v>
      </c>
      <c r="D3" s="11" t="s">
        <v>6</v>
      </c>
      <c r="E3" s="12" t="s">
        <v>7</v>
      </c>
      <c r="F3" s="12" t="s">
        <v>8</v>
      </c>
      <c r="G3" s="12" t="s">
        <v>9</v>
      </c>
      <c r="H3" s="12" t="s">
        <v>81</v>
      </c>
      <c r="I3" s="12" t="s">
        <v>118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95" customHeight="1" x14ac:dyDescent="0.25">
      <c r="A4" s="7"/>
      <c r="B4" s="7" t="s">
        <v>84</v>
      </c>
      <c r="C4" s="8">
        <v>1895</v>
      </c>
      <c r="D4" s="7" t="s">
        <v>119</v>
      </c>
      <c r="E4" s="8">
        <v>525</v>
      </c>
      <c r="F4" s="8">
        <v>70</v>
      </c>
      <c r="G4" s="8">
        <v>1815</v>
      </c>
      <c r="H4" s="8">
        <v>220</v>
      </c>
      <c r="I4" s="8">
        <v>90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95" customHeight="1" x14ac:dyDescent="0.25">
      <c r="A5" s="7"/>
      <c r="B5" s="7" t="s">
        <v>86</v>
      </c>
      <c r="C5" s="8">
        <v>2055</v>
      </c>
      <c r="D5" s="7" t="s">
        <v>120</v>
      </c>
      <c r="E5" s="8">
        <v>540</v>
      </c>
      <c r="F5" s="8">
        <v>75</v>
      </c>
      <c r="G5" s="8">
        <v>1885</v>
      </c>
      <c r="H5" s="8">
        <v>240</v>
      </c>
      <c r="I5" s="8">
        <v>100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95" customHeight="1" x14ac:dyDescent="0.25">
      <c r="A6" s="7"/>
      <c r="B6" s="13" t="s">
        <v>90</v>
      </c>
      <c r="C6" s="8">
        <v>2085</v>
      </c>
      <c r="D6" s="7" t="s">
        <v>121</v>
      </c>
      <c r="E6" s="8">
        <v>555</v>
      </c>
      <c r="F6" s="8">
        <v>80</v>
      </c>
      <c r="G6" s="8">
        <v>1730</v>
      </c>
      <c r="H6" s="8">
        <v>230</v>
      </c>
      <c r="I6" s="8">
        <v>135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95" customHeight="1" x14ac:dyDescent="0.25">
      <c r="A7" s="7"/>
      <c r="B7" s="13" t="s">
        <v>91</v>
      </c>
      <c r="C7" s="8">
        <v>2315</v>
      </c>
      <c r="D7" s="7" t="s">
        <v>122</v>
      </c>
      <c r="E7" s="8">
        <v>575</v>
      </c>
      <c r="F7" s="8">
        <v>85</v>
      </c>
      <c r="G7" s="8">
        <v>1915</v>
      </c>
      <c r="H7" s="8">
        <v>255</v>
      </c>
      <c r="I7" s="8">
        <v>140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95" customHeight="1" x14ac:dyDescent="0.25">
      <c r="A8" s="7"/>
      <c r="B8" s="13" t="s">
        <v>93</v>
      </c>
      <c r="C8" s="8">
        <v>2530</v>
      </c>
      <c r="D8" s="7" t="s">
        <v>123</v>
      </c>
      <c r="E8" s="8">
        <v>605</v>
      </c>
      <c r="F8" s="8">
        <v>90</v>
      </c>
      <c r="G8" s="8">
        <v>1975</v>
      </c>
      <c r="H8" s="8">
        <v>265</v>
      </c>
      <c r="I8" s="8">
        <v>150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95" customHeight="1" x14ac:dyDescent="0.25">
      <c r="A9" s="7"/>
      <c r="B9" s="13" t="s">
        <v>94</v>
      </c>
      <c r="C9" s="8">
        <v>2770</v>
      </c>
      <c r="D9" s="7" t="s">
        <v>124</v>
      </c>
      <c r="E9" s="8">
        <v>650</v>
      </c>
      <c r="F9" s="8">
        <v>100</v>
      </c>
      <c r="G9" s="8">
        <v>2125</v>
      </c>
      <c r="H9" s="8">
        <v>285</v>
      </c>
      <c r="I9" s="8">
        <v>160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95" customHeight="1" x14ac:dyDescent="0.25">
      <c r="A10" s="7"/>
      <c r="B10" s="13" t="s">
        <v>97</v>
      </c>
      <c r="C10" s="8">
        <v>2565</v>
      </c>
      <c r="D10" s="7" t="s">
        <v>123</v>
      </c>
      <c r="E10" s="8">
        <v>630</v>
      </c>
      <c r="F10" s="8">
        <v>95</v>
      </c>
      <c r="G10" s="8">
        <v>1865</v>
      </c>
      <c r="H10" s="8">
        <v>255</v>
      </c>
      <c r="I10" s="8">
        <v>145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95" customHeight="1" x14ac:dyDescent="0.25">
      <c r="A11" s="7"/>
      <c r="B11" s="13" t="s">
        <v>99</v>
      </c>
      <c r="C11" s="8">
        <v>2815</v>
      </c>
      <c r="D11" s="7" t="s">
        <v>57</v>
      </c>
      <c r="E11" s="8">
        <v>660</v>
      </c>
      <c r="F11" s="8">
        <v>100</v>
      </c>
      <c r="G11" s="8">
        <v>2070</v>
      </c>
      <c r="H11" s="8">
        <v>280</v>
      </c>
      <c r="I11" s="8">
        <v>155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95" customHeight="1" x14ac:dyDescent="0.25">
      <c r="A12" s="7"/>
      <c r="B12" s="13" t="s">
        <v>101</v>
      </c>
      <c r="C12" s="8">
        <v>3070</v>
      </c>
      <c r="D12" s="7" t="s">
        <v>125</v>
      </c>
      <c r="E12" s="8">
        <v>705</v>
      </c>
      <c r="F12" s="8">
        <v>110</v>
      </c>
      <c r="G12" s="8">
        <v>2235</v>
      </c>
      <c r="H12" s="8">
        <v>300</v>
      </c>
      <c r="I12" s="8">
        <v>165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95" customHeight="1" x14ac:dyDescent="0.25">
      <c r="A13" s="7"/>
      <c r="B13" s="13" t="s">
        <v>103</v>
      </c>
      <c r="C13" s="8">
        <v>3310</v>
      </c>
      <c r="D13" s="7" t="s">
        <v>126</v>
      </c>
      <c r="E13" s="8">
        <v>735</v>
      </c>
      <c r="F13" s="8">
        <v>115</v>
      </c>
      <c r="G13" s="8">
        <v>2310</v>
      </c>
      <c r="H13" s="8">
        <v>320</v>
      </c>
      <c r="I13" s="8">
        <v>180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95" customHeight="1" x14ac:dyDescent="0.25">
      <c r="A14" s="7"/>
      <c r="B14" s="13" t="s">
        <v>105</v>
      </c>
      <c r="C14" s="8">
        <v>3800</v>
      </c>
      <c r="D14" s="7" t="s">
        <v>127</v>
      </c>
      <c r="E14" s="8">
        <v>820</v>
      </c>
      <c r="F14" s="8">
        <v>135</v>
      </c>
      <c r="G14" s="8">
        <v>2480</v>
      </c>
      <c r="H14" s="8">
        <v>355</v>
      </c>
      <c r="I14" s="8">
        <v>210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95" customHeight="1" x14ac:dyDescent="0.25">
      <c r="A15" s="7"/>
      <c r="B15" s="13" t="s">
        <v>109</v>
      </c>
      <c r="C15" s="8">
        <v>3265</v>
      </c>
      <c r="D15" s="7" t="s">
        <v>128</v>
      </c>
      <c r="E15" s="8">
        <v>725</v>
      </c>
      <c r="F15" s="8">
        <v>115</v>
      </c>
      <c r="G15" s="8">
        <v>2275</v>
      </c>
      <c r="H15" s="8">
        <v>320</v>
      </c>
      <c r="I15" s="8">
        <v>190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95" customHeight="1" x14ac:dyDescent="0.25">
      <c r="A16" s="7"/>
      <c r="B16" s="7" t="s">
        <v>111</v>
      </c>
      <c r="C16" s="8">
        <v>3605</v>
      </c>
      <c r="D16" s="7" t="s">
        <v>29</v>
      </c>
      <c r="E16" s="8">
        <v>775</v>
      </c>
      <c r="F16" s="8">
        <v>125</v>
      </c>
      <c r="G16" s="8">
        <v>2430</v>
      </c>
      <c r="H16" s="8">
        <v>345</v>
      </c>
      <c r="I16" s="8">
        <v>215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95" customHeight="1" x14ac:dyDescent="0.25">
      <c r="A17" s="7"/>
      <c r="B17" s="13" t="s">
        <v>113</v>
      </c>
      <c r="C17" s="8">
        <v>4250</v>
      </c>
      <c r="D17" s="7" t="s">
        <v>129</v>
      </c>
      <c r="E17" s="8">
        <v>855</v>
      </c>
      <c r="F17" s="8">
        <v>145</v>
      </c>
      <c r="G17" s="8">
        <v>2580</v>
      </c>
      <c r="H17" s="8">
        <v>385</v>
      </c>
      <c r="I17" s="8">
        <v>255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95" customHeight="1" x14ac:dyDescent="0.25">
      <c r="A18" s="2"/>
      <c r="B18" s="2"/>
      <c r="C18" s="3"/>
      <c r="D18" s="2"/>
      <c r="E18" s="3"/>
      <c r="F18" s="3"/>
      <c r="G18" s="3"/>
      <c r="H18" s="3"/>
      <c r="I18" s="3"/>
      <c r="J18" s="3"/>
      <c r="K18" s="3"/>
      <c r="L18" s="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95" customHeight="1" x14ac:dyDescent="0.25">
      <c r="A19" s="2"/>
      <c r="B19" s="2"/>
      <c r="C19" s="3"/>
      <c r="D19" s="2"/>
      <c r="E19" s="3"/>
      <c r="F19" s="3"/>
      <c r="G19" s="3"/>
      <c r="H19" s="3"/>
      <c r="I19" s="3"/>
      <c r="J19" s="3"/>
      <c r="K19" s="3"/>
      <c r="L19" s="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95" customHeight="1" x14ac:dyDescent="0.25">
      <c r="A20" s="2"/>
      <c r="B20" s="2"/>
      <c r="C20" s="3"/>
      <c r="D20" s="2"/>
      <c r="E20" s="3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95" customHeight="1" x14ac:dyDescent="0.25">
      <c r="A21" s="2"/>
      <c r="B21" s="2"/>
      <c r="C21" s="3"/>
      <c r="D21" s="2"/>
      <c r="E21" s="3"/>
      <c r="F21" s="3"/>
      <c r="G21" s="3"/>
      <c r="H21" s="3"/>
      <c r="I21" s="3"/>
      <c r="J21" s="3"/>
      <c r="K21" s="3"/>
      <c r="L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95" customHeight="1" x14ac:dyDescent="0.25">
      <c r="A22" s="2"/>
      <c r="B22" s="2"/>
      <c r="C22" s="3"/>
      <c r="D22" s="2"/>
      <c r="E22" s="3"/>
      <c r="F22" s="3"/>
      <c r="G22" s="3"/>
      <c r="H22" s="3"/>
      <c r="I22" s="3"/>
      <c r="J22" s="3"/>
      <c r="K22" s="3"/>
      <c r="L22" s="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95" customHeight="1" x14ac:dyDescent="0.25">
      <c r="A23" s="2"/>
      <c r="B23" s="2"/>
      <c r="C23" s="3"/>
      <c r="D23" s="2"/>
      <c r="E23" s="3"/>
      <c r="F23" s="3"/>
      <c r="G23" s="3"/>
      <c r="H23" s="3"/>
      <c r="I23" s="3"/>
      <c r="J23" s="3"/>
      <c r="K23" s="3"/>
      <c r="L23" s="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95" customHeight="1" x14ac:dyDescent="0.25">
      <c r="A24" s="2"/>
      <c r="B24" s="2"/>
      <c r="C24" s="3"/>
      <c r="D24" s="2"/>
      <c r="E24" s="3"/>
      <c r="F24" s="3"/>
      <c r="G24" s="3"/>
      <c r="H24" s="3"/>
      <c r="I24" s="3"/>
      <c r="J24" s="3"/>
      <c r="K24" s="3"/>
      <c r="L24" s="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95" customHeight="1" x14ac:dyDescent="0.25">
      <c r="A25" s="2"/>
      <c r="B25" s="2"/>
      <c r="C25" s="3"/>
      <c r="D25" s="2"/>
      <c r="E25" s="3"/>
      <c r="F25" s="3"/>
      <c r="G25" s="3"/>
      <c r="H25" s="3"/>
      <c r="I25" s="3"/>
      <c r="J25" s="3"/>
      <c r="K25" s="3"/>
      <c r="L25" s="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95" customHeight="1" x14ac:dyDescent="0.25">
      <c r="A26" s="2"/>
      <c r="B26" s="2"/>
      <c r="C26" s="3"/>
      <c r="D26" s="2"/>
      <c r="E26" s="3"/>
      <c r="F26" s="3"/>
      <c r="G26" s="3"/>
      <c r="H26" s="3"/>
      <c r="I26" s="3"/>
      <c r="J26" s="3"/>
      <c r="K26" s="3"/>
      <c r="L26" s="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95" customHeight="1" x14ac:dyDescent="0.25">
      <c r="A27" s="2"/>
      <c r="B27" s="2"/>
      <c r="C27" s="3"/>
      <c r="D27" s="2"/>
      <c r="E27" s="3"/>
      <c r="F27" s="3"/>
      <c r="G27" s="3"/>
      <c r="H27" s="3"/>
      <c r="I27" s="3"/>
      <c r="J27" s="3"/>
      <c r="K27" s="3"/>
      <c r="L27" s="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95" customHeight="1" x14ac:dyDescent="0.25">
      <c r="A28" s="2"/>
      <c r="B28" s="2"/>
      <c r="C28" s="3"/>
      <c r="D28" s="2"/>
      <c r="E28" s="3"/>
      <c r="F28" s="3"/>
      <c r="G28" s="3"/>
      <c r="H28" s="3"/>
      <c r="I28" s="3"/>
      <c r="J28" s="3"/>
      <c r="K28" s="3"/>
      <c r="L28" s="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95" customHeight="1" x14ac:dyDescent="0.25">
      <c r="A29" s="2"/>
      <c r="B29" s="2"/>
      <c r="C29" s="3"/>
      <c r="D29" s="2"/>
      <c r="E29" s="3"/>
      <c r="F29" s="3"/>
      <c r="G29" s="3"/>
      <c r="H29" s="3"/>
      <c r="I29" s="3"/>
      <c r="J29" s="3"/>
      <c r="K29" s="3"/>
      <c r="L29" s="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95" customHeight="1" x14ac:dyDescent="0.25">
      <c r="A30" s="2"/>
      <c r="B30" s="2"/>
      <c r="C30" s="3"/>
      <c r="D30" s="2"/>
      <c r="E30" s="3"/>
      <c r="F30" s="3"/>
      <c r="G30" s="3"/>
      <c r="H30" s="3"/>
      <c r="I30" s="3"/>
      <c r="J30" s="3"/>
      <c r="K30" s="3"/>
      <c r="L30" s="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95" customHeight="1" x14ac:dyDescent="0.25">
      <c r="A31" s="2"/>
      <c r="B31" s="2"/>
      <c r="C31" s="3"/>
      <c r="D31" s="2"/>
      <c r="E31" s="3"/>
      <c r="F31" s="3"/>
      <c r="G31" s="3"/>
      <c r="H31" s="3"/>
      <c r="I31" s="3"/>
      <c r="J31" s="3"/>
      <c r="K31" s="3"/>
      <c r="L31" s="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95" customHeight="1" x14ac:dyDescent="0.25">
      <c r="A32" s="2"/>
      <c r="B32" s="2"/>
      <c r="C32" s="3"/>
      <c r="D32" s="2"/>
      <c r="E32" s="3"/>
      <c r="F32" s="3"/>
      <c r="G32" s="3"/>
      <c r="H32" s="3"/>
      <c r="I32" s="3"/>
      <c r="J32" s="3"/>
      <c r="K32" s="3"/>
      <c r="L32" s="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95" customHeight="1" x14ac:dyDescent="0.25">
      <c r="A33" s="2"/>
      <c r="B33" s="2"/>
      <c r="C33" s="3"/>
      <c r="D33" s="2"/>
      <c r="E33" s="3"/>
      <c r="F33" s="3"/>
      <c r="G33" s="3"/>
      <c r="H33" s="3"/>
      <c r="I33" s="3"/>
      <c r="J33" s="3"/>
      <c r="K33" s="3"/>
      <c r="L33" s="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95" customHeight="1" x14ac:dyDescent="0.25">
      <c r="A34" s="2"/>
      <c r="B34" s="2"/>
      <c r="C34" s="3"/>
      <c r="D34" s="2"/>
      <c r="E34" s="3"/>
      <c r="F34" s="3"/>
      <c r="G34" s="3"/>
      <c r="H34" s="3"/>
      <c r="I34" s="3"/>
      <c r="J34" s="3"/>
      <c r="K34" s="3"/>
      <c r="L34" s="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4" t="s">
        <v>117</v>
      </c>
      <c r="B35" s="15" t="s">
        <v>116</v>
      </c>
      <c r="C35" s="59"/>
      <c r="D35" s="17"/>
      <c r="E35" s="16"/>
      <c r="F35" s="16"/>
      <c r="G35" s="16"/>
      <c r="H35" s="16"/>
      <c r="I35" s="16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48" customHeight="1" x14ac:dyDescent="0.25">
      <c r="A36" s="21"/>
      <c r="B36" s="17" t="s">
        <v>4</v>
      </c>
      <c r="C36" s="60" t="s">
        <v>5</v>
      </c>
      <c r="D36" s="61" t="s">
        <v>6</v>
      </c>
      <c r="E36" s="20" t="s">
        <v>7</v>
      </c>
      <c r="F36" s="20" t="s">
        <v>8</v>
      </c>
      <c r="G36" s="20" t="s">
        <v>9</v>
      </c>
      <c r="H36" s="20" t="s">
        <v>81</v>
      </c>
      <c r="I36" s="20" t="s">
        <v>118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2.95" customHeight="1" x14ac:dyDescent="0.25">
      <c r="A37" s="17"/>
      <c r="B37" s="22" t="s">
        <v>90</v>
      </c>
      <c r="C37" s="16">
        <v>2470</v>
      </c>
      <c r="D37" s="17" t="s">
        <v>121</v>
      </c>
      <c r="E37" s="16">
        <v>620</v>
      </c>
      <c r="F37" s="16">
        <v>80</v>
      </c>
      <c r="G37" s="16">
        <v>1905</v>
      </c>
      <c r="H37" s="16">
        <v>230</v>
      </c>
      <c r="I37" s="16">
        <v>265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2.95" customHeight="1" x14ac:dyDescent="0.25">
      <c r="A38" s="17"/>
      <c r="B38" s="22" t="s">
        <v>91</v>
      </c>
      <c r="C38" s="16">
        <v>2730</v>
      </c>
      <c r="D38" s="17" t="s">
        <v>122</v>
      </c>
      <c r="E38" s="16">
        <v>645</v>
      </c>
      <c r="F38" s="16">
        <v>85</v>
      </c>
      <c r="G38" s="16">
        <v>2100</v>
      </c>
      <c r="H38" s="16">
        <v>255</v>
      </c>
      <c r="I38" s="16">
        <v>175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2.95" customHeight="1" x14ac:dyDescent="0.25">
      <c r="A39" s="17"/>
      <c r="B39" s="22" t="s">
        <v>93</v>
      </c>
      <c r="C39" s="16">
        <v>2975</v>
      </c>
      <c r="D39" s="17" t="s">
        <v>123</v>
      </c>
      <c r="E39" s="16">
        <v>685</v>
      </c>
      <c r="F39" s="16">
        <v>90</v>
      </c>
      <c r="G39" s="16">
        <v>2165</v>
      </c>
      <c r="H39" s="16">
        <v>265</v>
      </c>
      <c r="I39" s="16">
        <v>185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2.95" customHeight="1" x14ac:dyDescent="0.25">
      <c r="A40" s="17"/>
      <c r="B40" s="22" t="s">
        <v>94</v>
      </c>
      <c r="C40" s="16">
        <v>3240</v>
      </c>
      <c r="D40" s="17" t="s">
        <v>124</v>
      </c>
      <c r="E40" s="16">
        <v>745</v>
      </c>
      <c r="F40" s="16">
        <v>100</v>
      </c>
      <c r="G40" s="16">
        <v>2345</v>
      </c>
      <c r="H40" s="16">
        <v>285</v>
      </c>
      <c r="I40" s="16">
        <v>195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2.95" customHeight="1" x14ac:dyDescent="0.25">
      <c r="A41" s="17"/>
      <c r="B41" s="22" t="s">
        <v>97</v>
      </c>
      <c r="C41" s="16">
        <v>3005</v>
      </c>
      <c r="D41" s="17" t="s">
        <v>123</v>
      </c>
      <c r="E41" s="16">
        <v>700</v>
      </c>
      <c r="F41" s="16">
        <v>95</v>
      </c>
      <c r="G41" s="16">
        <v>2040</v>
      </c>
      <c r="H41" s="16">
        <v>255</v>
      </c>
      <c r="I41" s="16">
        <v>185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2.95" customHeight="1" x14ac:dyDescent="0.25">
      <c r="A42" s="17"/>
      <c r="B42" s="22" t="s">
        <v>99</v>
      </c>
      <c r="C42" s="16">
        <v>3320</v>
      </c>
      <c r="D42" s="17" t="s">
        <v>57</v>
      </c>
      <c r="E42" s="16">
        <v>735</v>
      </c>
      <c r="F42" s="16">
        <v>100</v>
      </c>
      <c r="G42" s="16">
        <v>2255</v>
      </c>
      <c r="H42" s="16">
        <v>280</v>
      </c>
      <c r="I42" s="16">
        <v>195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2.95" customHeight="1" x14ac:dyDescent="0.25">
      <c r="A43" s="17"/>
      <c r="B43" s="22" t="s">
        <v>101</v>
      </c>
      <c r="C43" s="16">
        <v>3660</v>
      </c>
      <c r="D43" s="17" t="s">
        <v>125</v>
      </c>
      <c r="E43" s="16">
        <v>795</v>
      </c>
      <c r="F43" s="16">
        <v>110</v>
      </c>
      <c r="G43" s="16">
        <v>2425</v>
      </c>
      <c r="H43" s="16">
        <v>300</v>
      </c>
      <c r="I43" s="16">
        <v>205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2.95" customHeight="1" x14ac:dyDescent="0.25">
      <c r="A44" s="17"/>
      <c r="B44" s="22" t="s">
        <v>103</v>
      </c>
      <c r="C44" s="16">
        <v>3930</v>
      </c>
      <c r="D44" s="17" t="s">
        <v>126</v>
      </c>
      <c r="E44" s="16">
        <v>830</v>
      </c>
      <c r="F44" s="16">
        <v>115</v>
      </c>
      <c r="G44" s="16">
        <v>2530</v>
      </c>
      <c r="H44" s="16">
        <v>320</v>
      </c>
      <c r="I44" s="16">
        <v>220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2.95" customHeight="1" x14ac:dyDescent="0.25">
      <c r="A45" s="17"/>
      <c r="B45" s="22" t="s">
        <v>105</v>
      </c>
      <c r="C45" s="16">
        <v>4460</v>
      </c>
      <c r="D45" s="17" t="s">
        <v>127</v>
      </c>
      <c r="E45" s="16">
        <v>935</v>
      </c>
      <c r="F45" s="16">
        <v>135</v>
      </c>
      <c r="G45" s="16">
        <v>2720</v>
      </c>
      <c r="H45" s="16">
        <v>355</v>
      </c>
      <c r="I45" s="16">
        <v>255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2.95" customHeight="1" x14ac:dyDescent="0.25">
      <c r="A46" s="17"/>
      <c r="B46" s="22" t="s">
        <v>109</v>
      </c>
      <c r="C46" s="16">
        <v>3845</v>
      </c>
      <c r="D46" s="17" t="s">
        <v>128</v>
      </c>
      <c r="E46" s="16">
        <v>815</v>
      </c>
      <c r="F46" s="16">
        <v>115</v>
      </c>
      <c r="G46" s="16">
        <v>2470</v>
      </c>
      <c r="H46" s="16">
        <v>320</v>
      </c>
      <c r="I46" s="16">
        <v>235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.95" customHeight="1" x14ac:dyDescent="0.25">
      <c r="A47" s="17"/>
      <c r="B47" s="17" t="s">
        <v>111</v>
      </c>
      <c r="C47" s="16">
        <v>4215</v>
      </c>
      <c r="D47" s="17" t="s">
        <v>29</v>
      </c>
      <c r="E47" s="16">
        <v>880</v>
      </c>
      <c r="F47" s="16">
        <v>125</v>
      </c>
      <c r="G47" s="16">
        <v>2655</v>
      </c>
      <c r="H47" s="16">
        <v>345</v>
      </c>
      <c r="I47" s="16">
        <v>255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2.95" customHeight="1" x14ac:dyDescent="0.25">
      <c r="A48" s="17"/>
      <c r="B48" s="22" t="s">
        <v>113</v>
      </c>
      <c r="C48" s="16">
        <v>4940</v>
      </c>
      <c r="D48" s="17" t="s">
        <v>129</v>
      </c>
      <c r="E48" s="16">
        <v>975</v>
      </c>
      <c r="F48" s="16">
        <v>145</v>
      </c>
      <c r="G48" s="16">
        <v>2825</v>
      </c>
      <c r="H48" s="16">
        <v>385</v>
      </c>
      <c r="I48" s="16">
        <v>290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.95" customHeight="1" x14ac:dyDescent="0.25">
      <c r="A49" s="2"/>
      <c r="B49" s="2"/>
      <c r="C49" s="3"/>
      <c r="D49" s="2"/>
      <c r="E49" s="3"/>
      <c r="F49" s="3"/>
      <c r="G49" s="3"/>
      <c r="H49" s="3"/>
      <c r="I49" s="3"/>
      <c r="J49" s="3"/>
      <c r="K49" s="3"/>
      <c r="L49" s="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95" customHeight="1" x14ac:dyDescent="0.25">
      <c r="A50" s="2"/>
      <c r="B50" s="2"/>
      <c r="C50" s="3"/>
      <c r="D50" s="2"/>
      <c r="E50" s="3"/>
      <c r="F50" s="3"/>
      <c r="G50" s="3"/>
      <c r="H50" s="3"/>
      <c r="I50" s="3"/>
      <c r="J50" s="3"/>
      <c r="K50" s="3"/>
      <c r="L50" s="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95" customHeight="1" x14ac:dyDescent="0.25">
      <c r="A51" s="2"/>
      <c r="B51" s="2"/>
      <c r="C51" s="3"/>
      <c r="D51" s="2"/>
      <c r="E51" s="3"/>
      <c r="F51" s="3"/>
      <c r="G51" s="3"/>
      <c r="H51" s="3"/>
      <c r="I51" s="3"/>
      <c r="J51" s="3"/>
      <c r="K51" s="3"/>
      <c r="L51" s="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95" customHeight="1" x14ac:dyDescent="0.25">
      <c r="A52" s="2"/>
      <c r="B52" s="2"/>
      <c r="C52" s="3"/>
      <c r="D52" s="2"/>
      <c r="E52" s="3"/>
      <c r="F52" s="3"/>
      <c r="G52" s="3"/>
      <c r="H52" s="3"/>
      <c r="I52" s="3"/>
      <c r="J52" s="3"/>
      <c r="K52" s="3"/>
      <c r="L52" s="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95" customHeight="1" x14ac:dyDescent="0.25">
      <c r="A53" s="2"/>
      <c r="B53" s="2"/>
      <c r="C53" s="3"/>
      <c r="D53" s="2"/>
      <c r="E53" s="3"/>
      <c r="F53" s="3"/>
      <c r="G53" s="3"/>
      <c r="H53" s="3"/>
      <c r="I53" s="3"/>
      <c r="J53" s="3"/>
      <c r="K53" s="3"/>
      <c r="L53" s="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95" customHeight="1" x14ac:dyDescent="0.25">
      <c r="A54" s="2"/>
      <c r="B54" s="2"/>
      <c r="C54" s="3"/>
      <c r="D54" s="2"/>
      <c r="E54" s="3"/>
      <c r="F54" s="3"/>
      <c r="G54" s="3"/>
      <c r="H54" s="3"/>
      <c r="I54" s="3"/>
      <c r="J54" s="3"/>
      <c r="K54" s="3"/>
      <c r="L54" s="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95" customHeight="1" x14ac:dyDescent="0.25">
      <c r="A55" s="2"/>
      <c r="B55" s="2"/>
      <c r="C55" s="3"/>
      <c r="D55" s="2"/>
      <c r="E55" s="3"/>
      <c r="F55" s="3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95" customHeight="1" x14ac:dyDescent="0.25">
      <c r="A56" s="2"/>
      <c r="B56" s="2"/>
      <c r="C56" s="3"/>
      <c r="D56" s="2"/>
      <c r="E56" s="3"/>
      <c r="F56" s="3"/>
      <c r="G56" s="3"/>
      <c r="H56" s="3"/>
      <c r="I56" s="3"/>
      <c r="J56" s="3"/>
      <c r="K56" s="3"/>
      <c r="L56" s="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95" customHeight="1" x14ac:dyDescent="0.25">
      <c r="A57" s="2"/>
      <c r="B57" s="2"/>
      <c r="C57" s="3"/>
      <c r="D57" s="2"/>
      <c r="E57" s="3"/>
      <c r="F57" s="3"/>
      <c r="G57" s="3"/>
      <c r="H57" s="3"/>
      <c r="I57" s="3"/>
      <c r="J57" s="3"/>
      <c r="K57" s="3"/>
      <c r="L57" s="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95" customHeight="1" x14ac:dyDescent="0.25">
      <c r="A58" s="2"/>
      <c r="B58" s="2"/>
      <c r="C58" s="3"/>
      <c r="D58" s="2"/>
      <c r="E58" s="3"/>
      <c r="F58" s="3"/>
      <c r="G58" s="3"/>
      <c r="H58" s="3"/>
      <c r="I58" s="3"/>
      <c r="J58" s="3"/>
      <c r="K58" s="3"/>
      <c r="L58" s="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95" customHeight="1" x14ac:dyDescent="0.25">
      <c r="A59" s="2"/>
      <c r="B59" s="2"/>
      <c r="C59" s="3"/>
      <c r="D59" s="2"/>
      <c r="E59" s="3"/>
      <c r="F59" s="3"/>
      <c r="G59" s="3"/>
      <c r="H59" s="3"/>
      <c r="I59" s="3"/>
      <c r="J59" s="3"/>
      <c r="K59" s="3"/>
      <c r="L59" s="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95" customHeight="1" x14ac:dyDescent="0.25">
      <c r="A60" s="2"/>
      <c r="B60" s="2"/>
      <c r="C60" s="3"/>
      <c r="D60" s="2"/>
      <c r="E60" s="3"/>
      <c r="F60" s="3"/>
      <c r="G60" s="3"/>
      <c r="H60" s="3"/>
      <c r="I60" s="3"/>
      <c r="J60" s="3"/>
      <c r="K60" s="3"/>
      <c r="L60" s="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95" customHeight="1" x14ac:dyDescent="0.25">
      <c r="A61" s="2"/>
      <c r="B61" s="2"/>
      <c r="C61" s="3"/>
      <c r="D61" s="2"/>
      <c r="E61" s="3"/>
      <c r="F61" s="3"/>
      <c r="G61" s="3"/>
      <c r="H61" s="3"/>
      <c r="I61" s="3"/>
      <c r="J61" s="3"/>
      <c r="K61" s="3"/>
      <c r="L61" s="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95" customHeight="1" x14ac:dyDescent="0.25">
      <c r="A62" s="2"/>
      <c r="B62" s="2"/>
      <c r="C62" s="3"/>
      <c r="D62" s="2"/>
      <c r="E62" s="3"/>
      <c r="F62" s="3"/>
      <c r="G62" s="3"/>
      <c r="H62" s="3"/>
      <c r="I62" s="3"/>
      <c r="J62" s="3"/>
      <c r="K62" s="3"/>
      <c r="L62" s="3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95" customHeight="1" x14ac:dyDescent="0.25">
      <c r="A63" s="2"/>
      <c r="B63" s="2"/>
      <c r="C63" s="3"/>
      <c r="D63" s="2"/>
      <c r="E63" s="3"/>
      <c r="F63" s="3"/>
      <c r="G63" s="3"/>
      <c r="H63" s="3"/>
      <c r="I63" s="3"/>
      <c r="J63" s="3"/>
      <c r="K63" s="3"/>
      <c r="L63" s="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95" customHeight="1" x14ac:dyDescent="0.25">
      <c r="A64" s="2"/>
      <c r="B64" s="2"/>
      <c r="C64" s="3"/>
      <c r="D64" s="2"/>
      <c r="E64" s="3"/>
      <c r="F64" s="3"/>
      <c r="G64" s="3"/>
      <c r="H64" s="3"/>
      <c r="I64" s="3"/>
      <c r="J64" s="3"/>
      <c r="K64" s="3"/>
      <c r="L64" s="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95" customHeight="1" x14ac:dyDescent="0.25">
      <c r="A65" s="2"/>
      <c r="B65" s="2"/>
      <c r="C65" s="3"/>
      <c r="D65" s="2"/>
      <c r="E65" s="3"/>
      <c r="F65" s="3"/>
      <c r="G65" s="3"/>
      <c r="H65" s="3"/>
      <c r="I65" s="3"/>
      <c r="J65" s="3"/>
      <c r="K65" s="3"/>
      <c r="L65" s="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95" customHeight="1" x14ac:dyDescent="0.25">
      <c r="A66" s="2"/>
      <c r="B66" s="2"/>
      <c r="C66" s="3"/>
      <c r="D66" s="2"/>
      <c r="E66" s="3"/>
      <c r="F66" s="3"/>
      <c r="G66" s="3"/>
      <c r="H66" s="3"/>
      <c r="I66" s="3"/>
      <c r="J66" s="3"/>
      <c r="K66" s="3"/>
      <c r="L66" s="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95" customHeight="1" x14ac:dyDescent="0.25">
      <c r="A67" s="2"/>
      <c r="B67" s="2"/>
      <c r="C67" s="3"/>
      <c r="D67" s="2"/>
      <c r="E67" s="3"/>
      <c r="F67" s="3"/>
      <c r="G67" s="3"/>
      <c r="H67" s="3"/>
      <c r="I67" s="3"/>
      <c r="J67" s="3"/>
      <c r="K67" s="3"/>
      <c r="L67" s="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95" customHeight="1" x14ac:dyDescent="0.25">
      <c r="A68" s="2"/>
      <c r="B68" s="2"/>
      <c r="C68" s="3"/>
      <c r="D68" s="2"/>
      <c r="E68" s="3"/>
      <c r="F68" s="3"/>
      <c r="G68" s="3"/>
      <c r="H68" s="3"/>
      <c r="I68" s="3"/>
      <c r="J68" s="3"/>
      <c r="K68" s="3"/>
      <c r="L68" s="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95" customHeight="1" x14ac:dyDescent="0.25">
      <c r="A69" s="2"/>
      <c r="B69" s="2"/>
      <c r="C69" s="3"/>
      <c r="D69" s="2"/>
      <c r="E69" s="3"/>
      <c r="F69" s="3"/>
      <c r="G69" s="3"/>
      <c r="H69" s="3"/>
      <c r="I69" s="3"/>
      <c r="J69" s="3"/>
      <c r="K69" s="3"/>
      <c r="L69" s="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95" customHeight="1" x14ac:dyDescent="0.25">
      <c r="A70" s="2"/>
      <c r="B70" s="2"/>
      <c r="C70" s="3"/>
      <c r="D70" s="2"/>
      <c r="E70" s="3"/>
      <c r="F70" s="3"/>
      <c r="G70" s="3"/>
      <c r="H70" s="3"/>
      <c r="I70" s="3"/>
      <c r="J70" s="3"/>
      <c r="K70" s="3"/>
      <c r="L70" s="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95" customHeight="1" x14ac:dyDescent="0.25">
      <c r="A71" s="2"/>
      <c r="B71" s="2"/>
      <c r="C71" s="3"/>
      <c r="D71" s="2"/>
      <c r="E71" s="3"/>
      <c r="F71" s="3"/>
      <c r="G71" s="3"/>
      <c r="H71" s="3"/>
      <c r="I71" s="3"/>
      <c r="J71" s="3"/>
      <c r="K71" s="3"/>
      <c r="L71" s="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95" customHeight="1" x14ac:dyDescent="0.25">
      <c r="A72" s="2"/>
      <c r="B72" s="2"/>
      <c r="C72" s="3"/>
      <c r="D72" s="2"/>
      <c r="E72" s="3"/>
      <c r="F72" s="3"/>
      <c r="G72" s="3"/>
      <c r="H72" s="3"/>
      <c r="I72" s="3"/>
      <c r="J72" s="3"/>
      <c r="K72" s="3"/>
      <c r="L72" s="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95" customHeight="1" x14ac:dyDescent="0.25">
      <c r="A73" s="2"/>
      <c r="B73" s="2"/>
      <c r="C73" s="3"/>
      <c r="D73" s="2"/>
      <c r="E73" s="3"/>
      <c r="F73" s="3"/>
      <c r="G73" s="3"/>
      <c r="H73" s="3"/>
      <c r="I73" s="3"/>
      <c r="J73" s="3"/>
      <c r="K73" s="3"/>
      <c r="L73" s="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95" customHeight="1" x14ac:dyDescent="0.25">
      <c r="A74" s="2"/>
      <c r="B74" s="2"/>
      <c r="C74" s="3"/>
      <c r="D74" s="2"/>
      <c r="E74" s="3"/>
      <c r="F74" s="3"/>
      <c r="G74" s="3"/>
      <c r="H74" s="3"/>
      <c r="I74" s="3"/>
      <c r="J74" s="3"/>
      <c r="K74" s="3"/>
      <c r="L74" s="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95" customHeight="1" x14ac:dyDescent="0.25">
      <c r="A75" s="2"/>
      <c r="B75" s="2"/>
      <c r="C75" s="3"/>
      <c r="D75" s="2"/>
      <c r="E75" s="3"/>
      <c r="F75" s="3"/>
      <c r="G75" s="3"/>
      <c r="H75" s="3"/>
      <c r="I75" s="3"/>
      <c r="J75" s="3"/>
      <c r="K75" s="3"/>
      <c r="L75" s="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95" customHeight="1" x14ac:dyDescent="0.25">
      <c r="A76" s="2"/>
      <c r="B76" s="2"/>
      <c r="C76" s="3"/>
      <c r="D76" s="2"/>
      <c r="E76" s="3"/>
      <c r="F76" s="3"/>
      <c r="G76" s="3"/>
      <c r="H76" s="3"/>
      <c r="I76" s="3"/>
      <c r="J76" s="3"/>
      <c r="K76" s="3"/>
      <c r="L76" s="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95" customHeight="1" x14ac:dyDescent="0.25">
      <c r="A77" s="2"/>
      <c r="B77" s="2"/>
      <c r="C77" s="3"/>
      <c r="D77" s="2"/>
      <c r="E77" s="3"/>
      <c r="F77" s="3"/>
      <c r="G77" s="3"/>
      <c r="H77" s="3"/>
      <c r="I77" s="3"/>
      <c r="J77" s="3"/>
      <c r="K77" s="3"/>
      <c r="L77" s="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95" customHeight="1" x14ac:dyDescent="0.25">
      <c r="A78" s="2"/>
      <c r="B78" s="2"/>
      <c r="C78" s="3"/>
      <c r="D78" s="2"/>
      <c r="E78" s="3"/>
      <c r="F78" s="3"/>
      <c r="G78" s="3"/>
      <c r="H78" s="3"/>
      <c r="I78" s="3"/>
      <c r="J78" s="3"/>
      <c r="K78" s="3"/>
      <c r="L78" s="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95" customHeight="1" x14ac:dyDescent="0.25">
      <c r="A79" s="2"/>
      <c r="B79" s="2"/>
      <c r="C79" s="3"/>
      <c r="D79" s="2"/>
      <c r="E79" s="3"/>
      <c r="F79" s="3"/>
      <c r="G79" s="3"/>
      <c r="H79" s="3"/>
      <c r="I79" s="3"/>
      <c r="J79" s="3"/>
      <c r="K79" s="3"/>
      <c r="L79" s="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95" customHeight="1" x14ac:dyDescent="0.25">
      <c r="A80" s="2"/>
      <c r="B80" s="2"/>
      <c r="C80" s="3"/>
      <c r="D80" s="2"/>
      <c r="E80" s="3"/>
      <c r="F80" s="3"/>
      <c r="G80" s="3"/>
      <c r="H80" s="3"/>
      <c r="I80" s="3"/>
      <c r="J80" s="3"/>
      <c r="K80" s="3"/>
      <c r="L80" s="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95" customHeight="1" x14ac:dyDescent="0.25">
      <c r="A81" s="2"/>
      <c r="B81" s="2"/>
      <c r="C81" s="3"/>
      <c r="D81" s="2"/>
      <c r="E81" s="3"/>
      <c r="F81" s="3"/>
      <c r="G81" s="3"/>
      <c r="H81" s="3"/>
      <c r="I81" s="3"/>
      <c r="J81" s="3"/>
      <c r="K81" s="3"/>
      <c r="L81" s="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95" customHeight="1" x14ac:dyDescent="0.25">
      <c r="A82" s="2"/>
      <c r="B82" s="2"/>
      <c r="C82" s="3"/>
      <c r="D82" s="2"/>
      <c r="E82" s="3"/>
      <c r="F82" s="3"/>
      <c r="G82" s="3"/>
      <c r="H82" s="3"/>
      <c r="I82" s="3"/>
      <c r="J82" s="3"/>
      <c r="K82" s="3"/>
      <c r="L82" s="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95" customHeight="1" x14ac:dyDescent="0.25">
      <c r="A83" s="2"/>
      <c r="B83" s="2"/>
      <c r="C83" s="3"/>
      <c r="D83" s="2"/>
      <c r="E83" s="3"/>
      <c r="F83" s="3"/>
      <c r="G83" s="3"/>
      <c r="H83" s="3"/>
      <c r="I83" s="3"/>
      <c r="J83" s="3"/>
      <c r="K83" s="3"/>
      <c r="L83" s="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95" customHeight="1" x14ac:dyDescent="0.25">
      <c r="A84" s="2"/>
      <c r="B84" s="2"/>
      <c r="C84" s="3"/>
      <c r="D84" s="2"/>
      <c r="E84" s="3"/>
      <c r="F84" s="3"/>
      <c r="G84" s="3"/>
      <c r="H84" s="3"/>
      <c r="I84" s="3"/>
      <c r="J84" s="3"/>
      <c r="K84" s="3"/>
      <c r="L84" s="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95" customHeight="1" x14ac:dyDescent="0.25">
      <c r="A85" s="2"/>
      <c r="B85" s="2"/>
      <c r="C85" s="3"/>
      <c r="D85" s="2"/>
      <c r="E85" s="3"/>
      <c r="F85" s="3"/>
      <c r="G85" s="3"/>
      <c r="H85" s="3"/>
      <c r="I85" s="3"/>
      <c r="J85" s="3"/>
      <c r="K85" s="3"/>
      <c r="L85" s="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95" customHeight="1" x14ac:dyDescent="0.25">
      <c r="A86" s="2"/>
      <c r="B86" s="2"/>
      <c r="C86" s="3"/>
      <c r="D86" s="2"/>
      <c r="E86" s="3"/>
      <c r="F86" s="3"/>
      <c r="G86" s="3"/>
      <c r="H86" s="3"/>
      <c r="I86" s="3"/>
      <c r="J86" s="3"/>
      <c r="K86" s="3"/>
      <c r="L86" s="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95" customHeight="1" x14ac:dyDescent="0.25">
      <c r="A87" s="2"/>
      <c r="B87" s="2"/>
      <c r="C87" s="3"/>
      <c r="D87" s="2"/>
      <c r="E87" s="3"/>
      <c r="F87" s="3"/>
      <c r="G87" s="3"/>
      <c r="H87" s="3"/>
      <c r="I87" s="3"/>
      <c r="J87" s="3"/>
      <c r="K87" s="3"/>
      <c r="L87" s="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95" customHeight="1" x14ac:dyDescent="0.25">
      <c r="A88" s="2"/>
      <c r="B88" s="2"/>
      <c r="C88" s="3"/>
      <c r="D88" s="2"/>
      <c r="E88" s="3"/>
      <c r="F88" s="3"/>
      <c r="G88" s="3"/>
      <c r="H88" s="3"/>
      <c r="I88" s="3"/>
      <c r="J88" s="3"/>
      <c r="K88" s="3"/>
      <c r="L88" s="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95" customHeight="1" x14ac:dyDescent="0.25">
      <c r="A89" s="2"/>
      <c r="B89" s="2"/>
      <c r="C89" s="3"/>
      <c r="D89" s="2"/>
      <c r="E89" s="3"/>
      <c r="F89" s="3"/>
      <c r="G89" s="3"/>
      <c r="H89" s="3"/>
      <c r="I89" s="3"/>
      <c r="J89" s="3"/>
      <c r="K89" s="3"/>
      <c r="L89" s="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95" customHeight="1" x14ac:dyDescent="0.25">
      <c r="A90" s="2"/>
      <c r="B90" s="2"/>
      <c r="C90" s="3"/>
      <c r="D90" s="2"/>
      <c r="E90" s="3"/>
      <c r="F90" s="3"/>
      <c r="G90" s="3"/>
      <c r="H90" s="3"/>
      <c r="I90" s="3"/>
      <c r="J90" s="3"/>
      <c r="K90" s="3"/>
      <c r="L90" s="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95" customHeight="1" x14ac:dyDescent="0.25">
      <c r="A91" s="2"/>
      <c r="B91" s="2"/>
      <c r="C91" s="3"/>
      <c r="D91" s="2"/>
      <c r="E91" s="3"/>
      <c r="F91" s="3"/>
      <c r="G91" s="3"/>
      <c r="H91" s="3"/>
      <c r="I91" s="3"/>
      <c r="J91" s="3"/>
      <c r="K91" s="3"/>
      <c r="L91" s="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95" customHeight="1" x14ac:dyDescent="0.25">
      <c r="A92" s="2"/>
      <c r="B92" s="2"/>
      <c r="C92" s="3"/>
      <c r="D92" s="2"/>
      <c r="E92" s="3"/>
      <c r="F92" s="3"/>
      <c r="G92" s="3"/>
      <c r="H92" s="3"/>
      <c r="I92" s="3"/>
      <c r="J92" s="3"/>
      <c r="K92" s="3"/>
      <c r="L92" s="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95" customHeight="1" x14ac:dyDescent="0.25">
      <c r="A93" s="2"/>
      <c r="B93" s="2"/>
      <c r="C93" s="3"/>
      <c r="D93" s="2"/>
      <c r="E93" s="3"/>
      <c r="F93" s="3"/>
      <c r="G93" s="3"/>
      <c r="H93" s="3"/>
      <c r="I93" s="3"/>
      <c r="J93" s="3"/>
      <c r="K93" s="3"/>
      <c r="L93" s="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95" customHeight="1" x14ac:dyDescent="0.25">
      <c r="A94" s="2"/>
      <c r="B94" s="2"/>
      <c r="C94" s="3"/>
      <c r="D94" s="2"/>
      <c r="E94" s="3"/>
      <c r="F94" s="3"/>
      <c r="G94" s="3"/>
      <c r="H94" s="3"/>
      <c r="I94" s="3"/>
      <c r="J94" s="3"/>
      <c r="K94" s="3"/>
      <c r="L94" s="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95" customHeight="1" x14ac:dyDescent="0.25">
      <c r="A95" s="2"/>
      <c r="B95" s="2"/>
      <c r="C95" s="3"/>
      <c r="D95" s="2"/>
      <c r="E95" s="3"/>
      <c r="F95" s="3"/>
      <c r="G95" s="3"/>
      <c r="H95" s="3"/>
      <c r="I95" s="3"/>
      <c r="J95" s="3"/>
      <c r="K95" s="3"/>
      <c r="L95" s="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95" customHeight="1" x14ac:dyDescent="0.25">
      <c r="A96" s="2"/>
      <c r="B96" s="2"/>
      <c r="C96" s="3"/>
      <c r="D96" s="2"/>
      <c r="E96" s="3"/>
      <c r="F96" s="3"/>
      <c r="G96" s="3"/>
      <c r="H96" s="3"/>
      <c r="I96" s="3"/>
      <c r="J96" s="3"/>
      <c r="K96" s="3"/>
      <c r="L96" s="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95" customHeight="1" x14ac:dyDescent="0.25">
      <c r="A97" s="2"/>
      <c r="B97" s="2"/>
      <c r="C97" s="3"/>
      <c r="D97" s="2"/>
      <c r="E97" s="3"/>
      <c r="F97" s="3"/>
      <c r="G97" s="3"/>
      <c r="H97" s="3"/>
      <c r="I97" s="3"/>
      <c r="J97" s="3"/>
      <c r="K97" s="3"/>
      <c r="L97" s="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95" customHeight="1" x14ac:dyDescent="0.25">
      <c r="A98" s="2"/>
      <c r="B98" s="2"/>
      <c r="C98" s="3"/>
      <c r="D98" s="2"/>
      <c r="E98" s="3"/>
      <c r="F98" s="3"/>
      <c r="G98" s="3"/>
      <c r="H98" s="3"/>
      <c r="I98" s="3"/>
      <c r="J98" s="3"/>
      <c r="K98" s="3"/>
      <c r="L98" s="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95" customHeight="1" x14ac:dyDescent="0.25">
      <c r="A99" s="2"/>
      <c r="B99" s="2"/>
      <c r="C99" s="3"/>
      <c r="D99" s="2"/>
      <c r="E99" s="3"/>
      <c r="F99" s="3"/>
      <c r="G99" s="3"/>
      <c r="H99" s="3"/>
      <c r="I99" s="3"/>
      <c r="J99" s="3"/>
      <c r="K99" s="3"/>
      <c r="L99" s="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95" customHeight="1" x14ac:dyDescent="0.25">
      <c r="A100" s="2"/>
      <c r="B100" s="2"/>
      <c r="C100" s="3"/>
      <c r="D100" s="2"/>
      <c r="E100" s="3"/>
      <c r="F100" s="3"/>
      <c r="G100" s="3"/>
      <c r="H100" s="3"/>
      <c r="I100" s="3"/>
      <c r="J100" s="3"/>
      <c r="K100" s="3"/>
      <c r="L100" s="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95" customHeight="1" x14ac:dyDescent="0.25">
      <c r="A101" s="2"/>
      <c r="B101" s="2"/>
      <c r="C101" s="3"/>
      <c r="D101" s="2"/>
      <c r="E101" s="3"/>
      <c r="F101" s="3"/>
      <c r="G101" s="3"/>
      <c r="H101" s="3"/>
      <c r="I101" s="3"/>
      <c r="J101" s="3"/>
      <c r="K101" s="3"/>
      <c r="L101" s="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95" customHeight="1" x14ac:dyDescent="0.25">
      <c r="A102" s="2"/>
      <c r="B102" s="2"/>
      <c r="C102" s="3"/>
      <c r="D102" s="2"/>
      <c r="E102" s="3"/>
      <c r="F102" s="3"/>
      <c r="G102" s="3"/>
      <c r="H102" s="3"/>
      <c r="I102" s="3"/>
      <c r="J102" s="3"/>
      <c r="K102" s="3"/>
      <c r="L102" s="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95" customHeight="1" x14ac:dyDescent="0.25">
      <c r="A103" s="2"/>
      <c r="B103" s="2"/>
      <c r="C103" s="3"/>
      <c r="D103" s="2"/>
      <c r="E103" s="3"/>
      <c r="F103" s="3"/>
      <c r="G103" s="3"/>
      <c r="H103" s="3"/>
      <c r="I103" s="3"/>
      <c r="J103" s="3"/>
      <c r="K103" s="3"/>
      <c r="L103" s="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95" customHeight="1" x14ac:dyDescent="0.25">
      <c r="A104" s="2"/>
      <c r="B104" s="2"/>
      <c r="C104" s="3"/>
      <c r="D104" s="2"/>
      <c r="E104" s="3"/>
      <c r="F104" s="3"/>
      <c r="G104" s="3"/>
      <c r="H104" s="3"/>
      <c r="I104" s="3"/>
      <c r="J104" s="3"/>
      <c r="K104" s="3"/>
      <c r="L104" s="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95" customHeight="1" x14ac:dyDescent="0.25">
      <c r="A105" s="2"/>
      <c r="B105" s="2"/>
      <c r="C105" s="3"/>
      <c r="D105" s="2"/>
      <c r="E105" s="3"/>
      <c r="F105" s="3"/>
      <c r="G105" s="3"/>
      <c r="H105" s="3"/>
      <c r="I105" s="3"/>
      <c r="J105" s="3"/>
      <c r="K105" s="3"/>
      <c r="L105" s="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95" customHeight="1" x14ac:dyDescent="0.25">
      <c r="A106" s="2"/>
      <c r="B106" s="2"/>
      <c r="C106" s="3"/>
      <c r="D106" s="2"/>
      <c r="E106" s="3"/>
      <c r="F106" s="3"/>
      <c r="G106" s="3"/>
      <c r="H106" s="3"/>
      <c r="I106" s="3"/>
      <c r="J106" s="3"/>
      <c r="K106" s="3"/>
      <c r="L106" s="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95" customHeight="1" x14ac:dyDescent="0.25">
      <c r="A107" s="2"/>
      <c r="B107" s="2"/>
      <c r="C107" s="3"/>
      <c r="D107" s="2"/>
      <c r="E107" s="3"/>
      <c r="F107" s="3"/>
      <c r="G107" s="3"/>
      <c r="H107" s="3"/>
      <c r="I107" s="3"/>
      <c r="J107" s="3"/>
      <c r="K107" s="3"/>
      <c r="L107" s="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95" customHeight="1" x14ac:dyDescent="0.25">
      <c r="A108" s="2"/>
      <c r="B108" s="2"/>
      <c r="C108" s="3"/>
      <c r="D108" s="2"/>
      <c r="E108" s="3"/>
      <c r="F108" s="3"/>
      <c r="G108" s="3"/>
      <c r="H108" s="3"/>
      <c r="I108" s="3"/>
      <c r="J108" s="3"/>
      <c r="K108" s="3"/>
      <c r="L108" s="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95" customHeight="1" x14ac:dyDescent="0.25">
      <c r="A109" s="2"/>
      <c r="B109" s="2"/>
      <c r="C109" s="3"/>
      <c r="D109" s="2"/>
      <c r="E109" s="3"/>
      <c r="F109" s="3"/>
      <c r="G109" s="3"/>
      <c r="H109" s="3"/>
      <c r="I109" s="3"/>
      <c r="J109" s="3"/>
      <c r="K109" s="3"/>
      <c r="L109" s="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95" customHeight="1" x14ac:dyDescent="0.25">
      <c r="A110" s="2"/>
      <c r="B110" s="2"/>
      <c r="C110" s="3"/>
      <c r="D110" s="2"/>
      <c r="E110" s="3"/>
      <c r="F110" s="3"/>
      <c r="G110" s="3"/>
      <c r="H110" s="3"/>
      <c r="I110" s="3"/>
      <c r="J110" s="3"/>
      <c r="K110" s="3"/>
      <c r="L110" s="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95" customHeight="1" x14ac:dyDescent="0.25">
      <c r="A111" s="2"/>
      <c r="B111" s="2"/>
      <c r="C111" s="3"/>
      <c r="D111" s="2"/>
      <c r="E111" s="3"/>
      <c r="F111" s="3"/>
      <c r="G111" s="3"/>
      <c r="H111" s="3"/>
      <c r="I111" s="3"/>
      <c r="J111" s="3"/>
      <c r="K111" s="3"/>
      <c r="L111" s="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95" customHeight="1" x14ac:dyDescent="0.25">
      <c r="A112" s="2"/>
      <c r="B112" s="2"/>
      <c r="C112" s="3"/>
      <c r="D112" s="2"/>
      <c r="E112" s="3"/>
      <c r="F112" s="3"/>
      <c r="G112" s="3"/>
      <c r="H112" s="3"/>
      <c r="I112" s="3"/>
      <c r="J112" s="3"/>
      <c r="K112" s="3"/>
      <c r="L112" s="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95" customHeight="1" x14ac:dyDescent="0.25">
      <c r="A113" s="2"/>
      <c r="B113" s="2"/>
      <c r="C113" s="3"/>
      <c r="D113" s="2"/>
      <c r="E113" s="3"/>
      <c r="F113" s="3"/>
      <c r="G113" s="3"/>
      <c r="H113" s="3"/>
      <c r="I113" s="3"/>
      <c r="J113" s="3"/>
      <c r="K113" s="3"/>
      <c r="L113" s="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95" customHeight="1" x14ac:dyDescent="0.25">
      <c r="A114" s="2"/>
      <c r="B114" s="2"/>
      <c r="C114" s="3"/>
      <c r="D114" s="2"/>
      <c r="E114" s="3"/>
      <c r="F114" s="3"/>
      <c r="G114" s="3"/>
      <c r="H114" s="3"/>
      <c r="I114" s="3"/>
      <c r="J114" s="3"/>
      <c r="K114" s="3"/>
      <c r="L114" s="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95" customHeight="1" x14ac:dyDescent="0.25">
      <c r="A115" s="2"/>
      <c r="B115" s="2"/>
      <c r="C115" s="3"/>
      <c r="D115" s="2"/>
      <c r="E115" s="3"/>
      <c r="F115" s="3"/>
      <c r="G115" s="3"/>
      <c r="H115" s="3"/>
      <c r="I115" s="3"/>
      <c r="J115" s="3"/>
      <c r="K115" s="3"/>
      <c r="L115" s="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95" customHeight="1" x14ac:dyDescent="0.25">
      <c r="A116" s="2"/>
      <c r="B116" s="2"/>
      <c r="C116" s="3"/>
      <c r="D116" s="2"/>
      <c r="E116" s="3"/>
      <c r="F116" s="3"/>
      <c r="G116" s="3"/>
      <c r="H116" s="3"/>
      <c r="I116" s="3"/>
      <c r="J116" s="3"/>
      <c r="K116" s="3"/>
      <c r="L116" s="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95" customHeight="1" x14ac:dyDescent="0.25">
      <c r="A117" s="2"/>
      <c r="B117" s="2"/>
      <c r="C117" s="3"/>
      <c r="D117" s="2"/>
      <c r="E117" s="3"/>
      <c r="F117" s="3"/>
      <c r="G117" s="3"/>
      <c r="H117" s="3"/>
      <c r="I117" s="3"/>
      <c r="J117" s="3"/>
      <c r="K117" s="3"/>
      <c r="L117" s="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95" customHeight="1" x14ac:dyDescent="0.25">
      <c r="A118" s="2"/>
      <c r="B118" s="2"/>
      <c r="C118" s="3"/>
      <c r="D118" s="2"/>
      <c r="E118" s="3"/>
      <c r="F118" s="3"/>
      <c r="G118" s="3"/>
      <c r="H118" s="3"/>
      <c r="I118" s="3"/>
      <c r="J118" s="3"/>
      <c r="K118" s="3"/>
      <c r="L118" s="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95" customHeight="1" x14ac:dyDescent="0.25">
      <c r="A119" s="2"/>
      <c r="B119" s="2"/>
      <c r="C119" s="3"/>
      <c r="D119" s="2"/>
      <c r="E119" s="3"/>
      <c r="F119" s="3"/>
      <c r="G119" s="3"/>
      <c r="H119" s="3"/>
      <c r="I119" s="3"/>
      <c r="J119" s="3"/>
      <c r="K119" s="3"/>
      <c r="L119" s="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95" customHeight="1" x14ac:dyDescent="0.25">
      <c r="A120" s="2"/>
      <c r="B120" s="2"/>
      <c r="C120" s="3"/>
      <c r="D120" s="2"/>
      <c r="E120" s="3"/>
      <c r="F120" s="3"/>
      <c r="G120" s="3"/>
      <c r="H120" s="3"/>
      <c r="I120" s="3"/>
      <c r="J120" s="3"/>
      <c r="K120" s="3"/>
      <c r="L120" s="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95" customHeight="1" x14ac:dyDescent="0.25">
      <c r="A121" s="2"/>
      <c r="B121" s="2"/>
      <c r="C121" s="3"/>
      <c r="D121" s="2"/>
      <c r="E121" s="3"/>
      <c r="F121" s="3"/>
      <c r="G121" s="3"/>
      <c r="H121" s="3"/>
      <c r="I121" s="3"/>
      <c r="J121" s="3"/>
      <c r="K121" s="3"/>
      <c r="L121" s="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95" customHeight="1" x14ac:dyDescent="0.25">
      <c r="A122" s="2"/>
      <c r="B122" s="2"/>
      <c r="C122" s="3"/>
      <c r="D122" s="2"/>
      <c r="E122" s="3"/>
      <c r="F122" s="3"/>
      <c r="G122" s="3"/>
      <c r="H122" s="3"/>
      <c r="I122" s="3"/>
      <c r="J122" s="3"/>
      <c r="K122" s="3"/>
      <c r="L122" s="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95" customHeight="1" x14ac:dyDescent="0.25">
      <c r="A123" s="2"/>
      <c r="B123" s="2"/>
      <c r="C123" s="3"/>
      <c r="D123" s="2"/>
      <c r="E123" s="3"/>
      <c r="F123" s="3"/>
      <c r="G123" s="3"/>
      <c r="H123" s="3"/>
      <c r="I123" s="3"/>
      <c r="J123" s="3"/>
      <c r="K123" s="3"/>
      <c r="L123" s="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95" customHeight="1" x14ac:dyDescent="0.25">
      <c r="A124" s="2"/>
      <c r="B124" s="2"/>
      <c r="C124" s="3"/>
      <c r="D124" s="2"/>
      <c r="E124" s="3"/>
      <c r="F124" s="3"/>
      <c r="G124" s="3"/>
      <c r="H124" s="3"/>
      <c r="I124" s="3"/>
      <c r="J124" s="3"/>
      <c r="K124" s="3"/>
      <c r="L124" s="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95" customHeight="1" x14ac:dyDescent="0.25">
      <c r="A125" s="2"/>
      <c r="B125" s="2"/>
      <c r="C125" s="3"/>
      <c r="D125" s="2"/>
      <c r="E125" s="3"/>
      <c r="F125" s="3"/>
      <c r="G125" s="3"/>
      <c r="H125" s="3"/>
      <c r="I125" s="3"/>
      <c r="J125" s="3"/>
      <c r="K125" s="3"/>
      <c r="L125" s="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95" customHeight="1" x14ac:dyDescent="0.25">
      <c r="A126" s="2"/>
      <c r="B126" s="2"/>
      <c r="C126" s="3"/>
      <c r="D126" s="2"/>
      <c r="E126" s="3"/>
      <c r="F126" s="3"/>
      <c r="G126" s="3"/>
      <c r="H126" s="3"/>
      <c r="I126" s="3"/>
      <c r="J126" s="3"/>
      <c r="K126" s="3"/>
      <c r="L126" s="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95" customHeight="1" x14ac:dyDescent="0.25">
      <c r="A127" s="2"/>
      <c r="B127" s="2"/>
      <c r="C127" s="3"/>
      <c r="D127" s="2"/>
      <c r="E127" s="3"/>
      <c r="F127" s="3"/>
      <c r="G127" s="3"/>
      <c r="H127" s="3"/>
      <c r="I127" s="3"/>
      <c r="J127" s="3"/>
      <c r="K127" s="3"/>
      <c r="L127" s="3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95" customHeight="1" x14ac:dyDescent="0.25">
      <c r="A128" s="2"/>
      <c r="B128" s="2"/>
      <c r="C128" s="3"/>
      <c r="D128" s="2"/>
      <c r="E128" s="3"/>
      <c r="F128" s="3"/>
      <c r="G128" s="3"/>
      <c r="H128" s="3"/>
      <c r="I128" s="3"/>
      <c r="J128" s="3"/>
      <c r="K128" s="3"/>
      <c r="L128" s="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95" customHeight="1" x14ac:dyDescent="0.25">
      <c r="A129" s="2"/>
      <c r="B129" s="2"/>
      <c r="C129" s="3"/>
      <c r="D129" s="2"/>
      <c r="E129" s="3"/>
      <c r="F129" s="3"/>
      <c r="G129" s="3"/>
      <c r="H129" s="3"/>
      <c r="I129" s="3"/>
      <c r="J129" s="3"/>
      <c r="K129" s="3"/>
      <c r="L129" s="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95" customHeight="1" x14ac:dyDescent="0.25">
      <c r="A130" s="2"/>
      <c r="B130" s="2"/>
      <c r="C130" s="3"/>
      <c r="D130" s="2"/>
      <c r="E130" s="3"/>
      <c r="F130" s="3"/>
      <c r="G130" s="3"/>
      <c r="H130" s="3"/>
      <c r="I130" s="3"/>
      <c r="J130" s="3"/>
      <c r="K130" s="3"/>
      <c r="L130" s="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95" customHeight="1" x14ac:dyDescent="0.25">
      <c r="A131" s="2"/>
      <c r="B131" s="2"/>
      <c r="C131" s="3"/>
      <c r="D131" s="2"/>
      <c r="E131" s="3"/>
      <c r="F131" s="3"/>
      <c r="G131" s="3"/>
      <c r="H131" s="3"/>
      <c r="I131" s="3"/>
      <c r="J131" s="3"/>
      <c r="K131" s="3"/>
      <c r="L131" s="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95" customHeight="1" x14ac:dyDescent="0.25">
      <c r="A132" s="2"/>
      <c r="B132" s="2"/>
      <c r="C132" s="3"/>
      <c r="D132" s="2"/>
      <c r="E132" s="3"/>
      <c r="F132" s="3"/>
      <c r="G132" s="3"/>
      <c r="H132" s="3"/>
      <c r="I132" s="3"/>
      <c r="J132" s="3"/>
      <c r="K132" s="3"/>
      <c r="L132" s="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95" customHeight="1" x14ac:dyDescent="0.25">
      <c r="A133" s="2"/>
      <c r="B133" s="2"/>
      <c r="C133" s="3"/>
      <c r="D133" s="2"/>
      <c r="E133" s="3"/>
      <c r="F133" s="3"/>
      <c r="G133" s="3"/>
      <c r="H133" s="3"/>
      <c r="I133" s="3"/>
      <c r="J133" s="3"/>
      <c r="K133" s="3"/>
      <c r="L133" s="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95" customHeight="1" x14ac:dyDescent="0.25">
      <c r="A134" s="2"/>
      <c r="B134" s="2"/>
      <c r="C134" s="3"/>
      <c r="D134" s="2"/>
      <c r="E134" s="3"/>
      <c r="F134" s="3"/>
      <c r="G134" s="3"/>
      <c r="H134" s="3"/>
      <c r="I134" s="3"/>
      <c r="J134" s="3"/>
      <c r="K134" s="3"/>
      <c r="L134" s="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95" customHeight="1" x14ac:dyDescent="0.25">
      <c r="A135" s="2"/>
      <c r="B135" s="2"/>
      <c r="C135" s="3"/>
      <c r="D135" s="2"/>
      <c r="E135" s="3"/>
      <c r="F135" s="3"/>
      <c r="G135" s="3"/>
      <c r="H135" s="3"/>
      <c r="I135" s="3"/>
      <c r="J135" s="3"/>
      <c r="K135" s="3"/>
      <c r="L135" s="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95" customHeight="1" x14ac:dyDescent="0.25">
      <c r="A136" s="2"/>
      <c r="B136" s="2"/>
      <c r="C136" s="3"/>
      <c r="D136" s="2"/>
      <c r="E136" s="3"/>
      <c r="F136" s="3"/>
      <c r="G136" s="3"/>
      <c r="H136" s="3"/>
      <c r="I136" s="3"/>
      <c r="J136" s="3"/>
      <c r="K136" s="3"/>
      <c r="L136" s="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95" customHeight="1" x14ac:dyDescent="0.25">
      <c r="A137" s="2"/>
      <c r="B137" s="2"/>
      <c r="C137" s="3"/>
      <c r="D137" s="2"/>
      <c r="E137" s="3"/>
      <c r="F137" s="3"/>
      <c r="G137" s="3"/>
      <c r="H137" s="3"/>
      <c r="I137" s="3"/>
      <c r="J137" s="3"/>
      <c r="K137" s="3"/>
      <c r="L137" s="3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95" customHeight="1" x14ac:dyDescent="0.25">
      <c r="A138" s="2"/>
      <c r="B138" s="2"/>
      <c r="C138" s="3"/>
      <c r="D138" s="2"/>
      <c r="E138" s="3"/>
      <c r="F138" s="3"/>
      <c r="G138" s="3"/>
      <c r="H138" s="3"/>
      <c r="I138" s="3"/>
      <c r="J138" s="3"/>
      <c r="K138" s="3"/>
      <c r="L138" s="3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95" customHeight="1" x14ac:dyDescent="0.25">
      <c r="A139" s="2"/>
      <c r="B139" s="2"/>
      <c r="C139" s="3"/>
      <c r="D139" s="2"/>
      <c r="E139" s="3"/>
      <c r="F139" s="3"/>
      <c r="G139" s="3"/>
      <c r="H139" s="3"/>
      <c r="I139" s="3"/>
      <c r="J139" s="3"/>
      <c r="K139" s="3"/>
      <c r="L139" s="3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95" customHeight="1" x14ac:dyDescent="0.25">
      <c r="A140" s="2"/>
      <c r="B140" s="2"/>
      <c r="C140" s="3"/>
      <c r="D140" s="2"/>
      <c r="E140" s="3"/>
      <c r="F140" s="3"/>
      <c r="G140" s="3"/>
      <c r="H140" s="3"/>
      <c r="I140" s="3"/>
      <c r="J140" s="3"/>
      <c r="K140" s="3"/>
      <c r="L140" s="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95" customHeight="1" x14ac:dyDescent="0.25">
      <c r="A141" s="2"/>
      <c r="B141" s="2"/>
      <c r="C141" s="3"/>
      <c r="D141" s="2"/>
      <c r="E141" s="3"/>
      <c r="F141" s="3"/>
      <c r="G141" s="3"/>
      <c r="H141" s="3"/>
      <c r="I141" s="3"/>
      <c r="J141" s="3"/>
      <c r="K141" s="3"/>
      <c r="L141" s="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95" customHeight="1" x14ac:dyDescent="0.25">
      <c r="A142" s="2"/>
      <c r="B142" s="2"/>
      <c r="C142" s="3"/>
      <c r="D142" s="2"/>
      <c r="E142" s="3"/>
      <c r="F142" s="3"/>
      <c r="G142" s="3"/>
      <c r="H142" s="3"/>
      <c r="I142" s="3"/>
      <c r="J142" s="3"/>
      <c r="K142" s="3"/>
      <c r="L142" s="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95" customHeight="1" x14ac:dyDescent="0.25">
      <c r="A143" s="2"/>
      <c r="B143" s="2"/>
      <c r="C143" s="3"/>
      <c r="D143" s="2"/>
      <c r="E143" s="3"/>
      <c r="F143" s="3"/>
      <c r="G143" s="3"/>
      <c r="H143" s="3"/>
      <c r="I143" s="3"/>
      <c r="J143" s="3"/>
      <c r="K143" s="3"/>
      <c r="L143" s="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95" customHeight="1" x14ac:dyDescent="0.25">
      <c r="A144" s="2"/>
      <c r="B144" s="2"/>
      <c r="C144" s="3"/>
      <c r="D144" s="2"/>
      <c r="E144" s="3"/>
      <c r="F144" s="3"/>
      <c r="G144" s="3"/>
      <c r="H144" s="3"/>
      <c r="I144" s="3"/>
      <c r="J144" s="3"/>
      <c r="K144" s="3"/>
      <c r="L144" s="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95" customHeight="1" x14ac:dyDescent="0.25">
      <c r="A145" s="2"/>
      <c r="B145" s="2"/>
      <c r="C145" s="3"/>
      <c r="D145" s="2"/>
      <c r="E145" s="3"/>
      <c r="F145" s="3"/>
      <c r="G145" s="3"/>
      <c r="H145" s="3"/>
      <c r="I145" s="3"/>
      <c r="J145" s="3"/>
      <c r="K145" s="3"/>
      <c r="L145" s="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95" customHeight="1" x14ac:dyDescent="0.25">
      <c r="A146" s="2"/>
      <c r="B146" s="2"/>
      <c r="C146" s="3"/>
      <c r="D146" s="2"/>
      <c r="E146" s="3"/>
      <c r="F146" s="3"/>
      <c r="G146" s="3"/>
      <c r="H146" s="3"/>
      <c r="I146" s="3"/>
      <c r="J146" s="3"/>
      <c r="K146" s="3"/>
      <c r="L146" s="3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95" customHeight="1" x14ac:dyDescent="0.25">
      <c r="A147" s="2"/>
      <c r="B147" s="2"/>
      <c r="C147" s="3"/>
      <c r="D147" s="2"/>
      <c r="E147" s="3"/>
      <c r="F147" s="3"/>
      <c r="G147" s="3"/>
      <c r="H147" s="3"/>
      <c r="I147" s="3"/>
      <c r="J147" s="3"/>
      <c r="K147" s="3"/>
      <c r="L147" s="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95" customHeight="1" x14ac:dyDescent="0.25">
      <c r="A148" s="2"/>
      <c r="B148" s="2"/>
      <c r="C148" s="3"/>
      <c r="D148" s="2"/>
      <c r="E148" s="3"/>
      <c r="F148" s="3"/>
      <c r="G148" s="3"/>
      <c r="H148" s="3"/>
      <c r="I148" s="3"/>
      <c r="J148" s="3"/>
      <c r="K148" s="3"/>
      <c r="L148" s="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95" customHeight="1" x14ac:dyDescent="0.25">
      <c r="A149" s="2"/>
      <c r="B149" s="2"/>
      <c r="C149" s="3"/>
      <c r="D149" s="2"/>
      <c r="E149" s="3"/>
      <c r="F149" s="3"/>
      <c r="G149" s="3"/>
      <c r="H149" s="3"/>
      <c r="I149" s="3"/>
      <c r="J149" s="3"/>
      <c r="K149" s="3"/>
      <c r="L149" s="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95" customHeight="1" x14ac:dyDescent="0.25">
      <c r="A150" s="2"/>
      <c r="B150" s="2"/>
      <c r="C150" s="3"/>
      <c r="D150" s="2"/>
      <c r="E150" s="3"/>
      <c r="F150" s="3"/>
      <c r="G150" s="3"/>
      <c r="H150" s="3"/>
      <c r="I150" s="3"/>
      <c r="J150" s="3"/>
      <c r="K150" s="3"/>
      <c r="L150" s="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95" customHeight="1" x14ac:dyDescent="0.25">
      <c r="A151" s="2"/>
      <c r="B151" s="2"/>
      <c r="C151" s="3"/>
      <c r="D151" s="2"/>
      <c r="E151" s="3"/>
      <c r="F151" s="3"/>
      <c r="G151" s="3"/>
      <c r="H151" s="3"/>
      <c r="I151" s="3"/>
      <c r="J151" s="3"/>
      <c r="K151" s="3"/>
      <c r="L151" s="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95" customHeight="1" x14ac:dyDescent="0.25">
      <c r="A152" s="2"/>
      <c r="B152" s="2"/>
      <c r="C152" s="3"/>
      <c r="D152" s="2"/>
      <c r="E152" s="3"/>
      <c r="F152" s="3"/>
      <c r="G152" s="3"/>
      <c r="H152" s="3"/>
      <c r="I152" s="3"/>
      <c r="J152" s="3"/>
      <c r="K152" s="3"/>
      <c r="L152" s="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95" customHeight="1" x14ac:dyDescent="0.25">
      <c r="A153" s="2"/>
      <c r="B153" s="2"/>
      <c r="C153" s="3"/>
      <c r="D153" s="2"/>
      <c r="E153" s="3"/>
      <c r="F153" s="3"/>
      <c r="G153" s="3"/>
      <c r="H153" s="3"/>
      <c r="I153" s="3"/>
      <c r="J153" s="3"/>
      <c r="K153" s="3"/>
      <c r="L153" s="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95" customHeight="1" x14ac:dyDescent="0.25">
      <c r="A154" s="2"/>
      <c r="B154" s="2"/>
      <c r="C154" s="3"/>
      <c r="D154" s="2"/>
      <c r="E154" s="3"/>
      <c r="F154" s="3"/>
      <c r="G154" s="3"/>
      <c r="H154" s="3"/>
      <c r="I154" s="3"/>
      <c r="J154" s="3"/>
      <c r="K154" s="3"/>
      <c r="L154" s="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95" customHeight="1" x14ac:dyDescent="0.25">
      <c r="A155" s="2"/>
      <c r="B155" s="2"/>
      <c r="C155" s="3"/>
      <c r="D155" s="2"/>
      <c r="E155" s="3"/>
      <c r="F155" s="3"/>
      <c r="G155" s="3"/>
      <c r="H155" s="3"/>
      <c r="I155" s="3"/>
      <c r="J155" s="3"/>
      <c r="K155" s="3"/>
      <c r="L155" s="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95" customHeight="1" x14ac:dyDescent="0.25">
      <c r="A156" s="2"/>
      <c r="B156" s="2"/>
      <c r="C156" s="3"/>
      <c r="D156" s="2"/>
      <c r="E156" s="3"/>
      <c r="F156" s="3"/>
      <c r="G156" s="3"/>
      <c r="H156" s="3"/>
      <c r="I156" s="3"/>
      <c r="J156" s="3"/>
      <c r="K156" s="3"/>
      <c r="L156" s="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95" customHeight="1" x14ac:dyDescent="0.25">
      <c r="A157" s="2"/>
      <c r="B157" s="2"/>
      <c r="C157" s="3"/>
      <c r="D157" s="2"/>
      <c r="E157" s="3"/>
      <c r="F157" s="3"/>
      <c r="G157" s="3"/>
      <c r="H157" s="3"/>
      <c r="I157" s="3"/>
      <c r="J157" s="3"/>
      <c r="K157" s="3"/>
      <c r="L157" s="3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95" customHeight="1" x14ac:dyDescent="0.25">
      <c r="A158" s="2"/>
      <c r="B158" s="2"/>
      <c r="C158" s="3"/>
      <c r="D158" s="2"/>
      <c r="E158" s="3"/>
      <c r="F158" s="3"/>
      <c r="G158" s="3"/>
      <c r="H158" s="3"/>
      <c r="I158" s="3"/>
      <c r="J158" s="3"/>
      <c r="K158" s="3"/>
      <c r="L158" s="3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95" customHeight="1" x14ac:dyDescent="0.25">
      <c r="A159" s="2"/>
      <c r="B159" s="2"/>
      <c r="C159" s="3"/>
      <c r="D159" s="2"/>
      <c r="E159" s="3"/>
      <c r="F159" s="3"/>
      <c r="G159" s="3"/>
      <c r="H159" s="3"/>
      <c r="I159" s="3"/>
      <c r="J159" s="3"/>
      <c r="K159" s="3"/>
      <c r="L159" s="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95" customHeight="1" x14ac:dyDescent="0.25">
      <c r="A160" s="2"/>
      <c r="B160" s="2"/>
      <c r="C160" s="3"/>
      <c r="D160" s="2"/>
      <c r="E160" s="3"/>
      <c r="F160" s="3"/>
      <c r="G160" s="3"/>
      <c r="H160" s="3"/>
      <c r="I160" s="3"/>
      <c r="J160" s="3"/>
      <c r="K160" s="3"/>
      <c r="L160" s="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95" customHeight="1" x14ac:dyDescent="0.25">
      <c r="A161" s="2"/>
      <c r="B161" s="2"/>
      <c r="C161" s="3"/>
      <c r="D161" s="2"/>
      <c r="E161" s="3"/>
      <c r="F161" s="3"/>
      <c r="G161" s="3"/>
      <c r="H161" s="3"/>
      <c r="I161" s="3"/>
      <c r="J161" s="3"/>
      <c r="K161" s="3"/>
      <c r="L161" s="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95" customHeight="1" x14ac:dyDescent="0.25">
      <c r="A162" s="2"/>
      <c r="B162" s="2"/>
      <c r="C162" s="3"/>
      <c r="D162" s="2"/>
      <c r="E162" s="3"/>
      <c r="F162" s="3"/>
      <c r="G162" s="3"/>
      <c r="H162" s="3"/>
      <c r="I162" s="3"/>
      <c r="J162" s="3"/>
      <c r="K162" s="3"/>
      <c r="L162" s="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95" customHeight="1" x14ac:dyDescent="0.25">
      <c r="A163" s="2"/>
      <c r="B163" s="2"/>
      <c r="C163" s="3"/>
      <c r="D163" s="2"/>
      <c r="E163" s="3"/>
      <c r="F163" s="3"/>
      <c r="G163" s="3"/>
      <c r="H163" s="3"/>
      <c r="I163" s="3"/>
      <c r="J163" s="3"/>
      <c r="K163" s="3"/>
      <c r="L163" s="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95" customHeight="1" x14ac:dyDescent="0.25">
      <c r="A164" s="2"/>
      <c r="B164" s="2"/>
      <c r="C164" s="3"/>
      <c r="D164" s="2"/>
      <c r="E164" s="3"/>
      <c r="F164" s="3"/>
      <c r="G164" s="3"/>
      <c r="H164" s="3"/>
      <c r="I164" s="3"/>
      <c r="J164" s="3"/>
      <c r="K164" s="3"/>
      <c r="L164" s="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95" customHeight="1" x14ac:dyDescent="0.25">
      <c r="A165" s="2"/>
      <c r="B165" s="2"/>
      <c r="C165" s="3"/>
      <c r="D165" s="2"/>
      <c r="E165" s="3"/>
      <c r="F165" s="3"/>
      <c r="G165" s="3"/>
      <c r="H165" s="3"/>
      <c r="I165" s="3"/>
      <c r="J165" s="3"/>
      <c r="K165" s="3"/>
      <c r="L165" s="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95" customHeight="1" x14ac:dyDescent="0.25">
      <c r="A166" s="2"/>
      <c r="B166" s="2"/>
      <c r="C166" s="3"/>
      <c r="D166" s="2"/>
      <c r="E166" s="3"/>
      <c r="F166" s="3"/>
      <c r="G166" s="3"/>
      <c r="H166" s="3"/>
      <c r="I166" s="3"/>
      <c r="J166" s="3"/>
      <c r="K166" s="3"/>
      <c r="L166" s="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95" customHeight="1" x14ac:dyDescent="0.25">
      <c r="A167" s="2"/>
      <c r="B167" s="2"/>
      <c r="C167" s="3"/>
      <c r="D167" s="2"/>
      <c r="E167" s="3"/>
      <c r="F167" s="3"/>
      <c r="G167" s="3"/>
      <c r="H167" s="3"/>
      <c r="I167" s="3"/>
      <c r="J167" s="3"/>
      <c r="K167" s="3"/>
      <c r="L167" s="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95" customHeight="1" x14ac:dyDescent="0.25">
      <c r="A168" s="2"/>
      <c r="B168" s="2"/>
      <c r="C168" s="3"/>
      <c r="D168" s="2"/>
      <c r="E168" s="3"/>
      <c r="F168" s="3"/>
      <c r="G168" s="3"/>
      <c r="H168" s="3"/>
      <c r="I168" s="3"/>
      <c r="J168" s="3"/>
      <c r="K168" s="3"/>
      <c r="L168" s="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95" customHeight="1" x14ac:dyDescent="0.25">
      <c r="A169" s="2"/>
      <c r="B169" s="2"/>
      <c r="C169" s="3"/>
      <c r="D169" s="2"/>
      <c r="E169" s="3"/>
      <c r="F169" s="3"/>
      <c r="G169" s="3"/>
      <c r="H169" s="3"/>
      <c r="I169" s="3"/>
      <c r="J169" s="3"/>
      <c r="K169" s="3"/>
      <c r="L169" s="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95" customHeight="1" x14ac:dyDescent="0.25">
      <c r="A170" s="2"/>
      <c r="B170" s="2"/>
      <c r="C170" s="3"/>
      <c r="D170" s="2"/>
      <c r="E170" s="3"/>
      <c r="F170" s="3"/>
      <c r="G170" s="3"/>
      <c r="H170" s="3"/>
      <c r="I170" s="3"/>
      <c r="J170" s="3"/>
      <c r="K170" s="3"/>
      <c r="L170" s="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95" customHeight="1" x14ac:dyDescent="0.25">
      <c r="A171" s="2"/>
      <c r="B171" s="2"/>
      <c r="C171" s="3"/>
      <c r="D171" s="2"/>
      <c r="E171" s="3"/>
      <c r="F171" s="3"/>
      <c r="G171" s="3"/>
      <c r="H171" s="3"/>
      <c r="I171" s="3"/>
      <c r="J171" s="3"/>
      <c r="K171" s="3"/>
      <c r="L171" s="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95" customHeight="1" x14ac:dyDescent="0.25">
      <c r="A172" s="2"/>
      <c r="B172" s="2"/>
      <c r="C172" s="3"/>
      <c r="D172" s="2"/>
      <c r="E172" s="3"/>
      <c r="F172" s="3"/>
      <c r="G172" s="3"/>
      <c r="H172" s="3"/>
      <c r="I172" s="3"/>
      <c r="J172" s="3"/>
      <c r="K172" s="3"/>
      <c r="L172" s="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95" customHeight="1" x14ac:dyDescent="0.25">
      <c r="A173" s="2"/>
      <c r="B173" s="2"/>
      <c r="C173" s="3"/>
      <c r="D173" s="2"/>
      <c r="E173" s="3"/>
      <c r="F173" s="3"/>
      <c r="G173" s="3"/>
      <c r="H173" s="3"/>
      <c r="I173" s="3"/>
      <c r="J173" s="3"/>
      <c r="K173" s="3"/>
      <c r="L173" s="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95" customHeight="1" x14ac:dyDescent="0.25">
      <c r="A174" s="2"/>
      <c r="B174" s="2"/>
      <c r="C174" s="3"/>
      <c r="D174" s="2"/>
      <c r="E174" s="3"/>
      <c r="F174" s="3"/>
      <c r="G174" s="3"/>
      <c r="H174" s="3"/>
      <c r="I174" s="3"/>
      <c r="J174" s="3"/>
      <c r="K174" s="3"/>
      <c r="L174" s="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95" customHeight="1" x14ac:dyDescent="0.25">
      <c r="A175" s="2"/>
      <c r="B175" s="2"/>
      <c r="C175" s="3"/>
      <c r="D175" s="2"/>
      <c r="E175" s="3"/>
      <c r="F175" s="3"/>
      <c r="G175" s="3"/>
      <c r="H175" s="3"/>
      <c r="I175" s="3"/>
      <c r="J175" s="3"/>
      <c r="K175" s="3"/>
      <c r="L175" s="3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95" customHeight="1" x14ac:dyDescent="0.25">
      <c r="A176" s="2"/>
      <c r="B176" s="2"/>
      <c r="C176" s="3"/>
      <c r="D176" s="2"/>
      <c r="E176" s="3"/>
      <c r="F176" s="3"/>
      <c r="G176" s="3"/>
      <c r="H176" s="3"/>
      <c r="I176" s="3"/>
      <c r="J176" s="3"/>
      <c r="K176" s="3"/>
      <c r="L176" s="3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95" customHeight="1" x14ac:dyDescent="0.25">
      <c r="A177" s="2"/>
      <c r="B177" s="2"/>
      <c r="C177" s="3"/>
      <c r="D177" s="2"/>
      <c r="E177" s="3"/>
      <c r="F177" s="3"/>
      <c r="G177" s="3"/>
      <c r="H177" s="3"/>
      <c r="I177" s="3"/>
      <c r="J177" s="3"/>
      <c r="K177" s="3"/>
      <c r="L177" s="3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95" customHeight="1" x14ac:dyDescent="0.25">
      <c r="A178" s="2"/>
      <c r="B178" s="2"/>
      <c r="C178" s="3"/>
      <c r="D178" s="2"/>
      <c r="E178" s="3"/>
      <c r="F178" s="3"/>
      <c r="G178" s="3"/>
      <c r="H178" s="3"/>
      <c r="I178" s="3"/>
      <c r="J178" s="3"/>
      <c r="K178" s="3"/>
      <c r="L178" s="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95" customHeight="1" x14ac:dyDescent="0.25">
      <c r="A179" s="2"/>
      <c r="B179" s="2"/>
      <c r="C179" s="3"/>
      <c r="D179" s="2"/>
      <c r="E179" s="3"/>
      <c r="F179" s="3"/>
      <c r="G179" s="3"/>
      <c r="H179" s="3"/>
      <c r="I179" s="3"/>
      <c r="J179" s="3"/>
      <c r="K179" s="3"/>
      <c r="L179" s="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95" customHeight="1" x14ac:dyDescent="0.25">
      <c r="A180" s="2"/>
      <c r="B180" s="2"/>
      <c r="C180" s="3"/>
      <c r="D180" s="2"/>
      <c r="E180" s="3"/>
      <c r="F180" s="3"/>
      <c r="G180" s="3"/>
      <c r="H180" s="3"/>
      <c r="I180" s="3"/>
      <c r="J180" s="3"/>
      <c r="K180" s="3"/>
      <c r="L180" s="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95" customHeight="1" x14ac:dyDescent="0.25">
      <c r="A181" s="2"/>
      <c r="B181" s="2"/>
      <c r="C181" s="3"/>
      <c r="D181" s="2"/>
      <c r="E181" s="3"/>
      <c r="F181" s="3"/>
      <c r="G181" s="3"/>
      <c r="H181" s="3"/>
      <c r="I181" s="3"/>
      <c r="J181" s="3"/>
      <c r="K181" s="3"/>
      <c r="L181" s="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95" customHeight="1" x14ac:dyDescent="0.25">
      <c r="A182" s="2"/>
      <c r="B182" s="2"/>
      <c r="C182" s="3"/>
      <c r="D182" s="2"/>
      <c r="E182" s="3"/>
      <c r="F182" s="3"/>
      <c r="G182" s="3"/>
      <c r="H182" s="3"/>
      <c r="I182" s="3"/>
      <c r="J182" s="3"/>
      <c r="K182" s="3"/>
      <c r="L182" s="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95" customHeight="1" x14ac:dyDescent="0.25">
      <c r="A183" s="2"/>
      <c r="B183" s="2"/>
      <c r="C183" s="3"/>
      <c r="D183" s="2"/>
      <c r="E183" s="3"/>
      <c r="F183" s="3"/>
      <c r="G183" s="3"/>
      <c r="H183" s="3"/>
      <c r="I183" s="3"/>
      <c r="J183" s="3"/>
      <c r="K183" s="3"/>
      <c r="L183" s="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95" customHeight="1" x14ac:dyDescent="0.25">
      <c r="A184" s="2"/>
      <c r="B184" s="2"/>
      <c r="C184" s="3"/>
      <c r="D184" s="2"/>
      <c r="E184" s="3"/>
      <c r="F184" s="3"/>
      <c r="G184" s="3"/>
      <c r="H184" s="3"/>
      <c r="I184" s="3"/>
      <c r="J184" s="3"/>
      <c r="K184" s="3"/>
      <c r="L184" s="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95" customHeight="1" x14ac:dyDescent="0.25">
      <c r="A185" s="2"/>
      <c r="B185" s="2"/>
      <c r="C185" s="3"/>
      <c r="D185" s="2"/>
      <c r="E185" s="3"/>
      <c r="F185" s="3"/>
      <c r="G185" s="3"/>
      <c r="H185" s="3"/>
      <c r="I185" s="3"/>
      <c r="J185" s="3"/>
      <c r="K185" s="3"/>
      <c r="L185" s="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95" customHeight="1" x14ac:dyDescent="0.25">
      <c r="A186" s="2"/>
      <c r="B186" s="2"/>
      <c r="C186" s="3"/>
      <c r="D186" s="2"/>
      <c r="E186" s="3"/>
      <c r="F186" s="3"/>
      <c r="G186" s="3"/>
      <c r="H186" s="3"/>
      <c r="I186" s="3"/>
      <c r="J186" s="3"/>
      <c r="K186" s="3"/>
      <c r="L186" s="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95" customHeight="1" x14ac:dyDescent="0.25">
      <c r="A187" s="2"/>
      <c r="B187" s="2"/>
      <c r="C187" s="3"/>
      <c r="D187" s="2"/>
      <c r="E187" s="3"/>
      <c r="F187" s="3"/>
      <c r="G187" s="3"/>
      <c r="H187" s="3"/>
      <c r="I187" s="3"/>
      <c r="J187" s="3"/>
      <c r="K187" s="3"/>
      <c r="L187" s="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95" customHeight="1" x14ac:dyDescent="0.25">
      <c r="A188" s="2"/>
      <c r="B188" s="2"/>
      <c r="C188" s="3"/>
      <c r="D188" s="2"/>
      <c r="E188" s="3"/>
      <c r="F188" s="3"/>
      <c r="G188" s="3"/>
      <c r="H188" s="3"/>
      <c r="I188" s="3"/>
      <c r="J188" s="3"/>
      <c r="K188" s="3"/>
      <c r="L188" s="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95" customHeight="1" x14ac:dyDescent="0.25">
      <c r="A189" s="2"/>
      <c r="B189" s="2"/>
      <c r="C189" s="3"/>
      <c r="D189" s="2"/>
      <c r="E189" s="3"/>
      <c r="F189" s="3"/>
      <c r="G189" s="3"/>
      <c r="H189" s="3"/>
      <c r="I189" s="3"/>
      <c r="J189" s="3"/>
      <c r="K189" s="3"/>
      <c r="L189" s="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95" customHeight="1" x14ac:dyDescent="0.25">
      <c r="A190" s="2"/>
      <c r="B190" s="2"/>
      <c r="C190" s="3"/>
      <c r="D190" s="2"/>
      <c r="E190" s="3"/>
      <c r="F190" s="3"/>
      <c r="G190" s="3"/>
      <c r="H190" s="3"/>
      <c r="I190" s="3"/>
      <c r="J190" s="3"/>
      <c r="K190" s="3"/>
      <c r="L190" s="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95" customHeight="1" x14ac:dyDescent="0.25">
      <c r="A191" s="2"/>
      <c r="B191" s="2"/>
      <c r="C191" s="3"/>
      <c r="D191" s="2"/>
      <c r="E191" s="3"/>
      <c r="F191" s="3"/>
      <c r="G191" s="3"/>
      <c r="H191" s="3"/>
      <c r="I191" s="3"/>
      <c r="J191" s="3"/>
      <c r="K191" s="3"/>
      <c r="L191" s="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95" customHeight="1" x14ac:dyDescent="0.25">
      <c r="A192" s="2"/>
      <c r="B192" s="2"/>
      <c r="C192" s="3"/>
      <c r="D192" s="2"/>
      <c r="E192" s="3"/>
      <c r="F192" s="3"/>
      <c r="G192" s="3"/>
      <c r="H192" s="3"/>
      <c r="I192" s="3"/>
      <c r="J192" s="3"/>
      <c r="K192" s="3"/>
      <c r="L192" s="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95" customHeight="1" x14ac:dyDescent="0.25">
      <c r="A193" s="2"/>
      <c r="B193" s="2"/>
      <c r="C193" s="3"/>
      <c r="D193" s="2"/>
      <c r="E193" s="3"/>
      <c r="F193" s="3"/>
      <c r="G193" s="3"/>
      <c r="H193" s="3"/>
      <c r="I193" s="3"/>
      <c r="J193" s="3"/>
      <c r="K193" s="3"/>
      <c r="L193" s="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95" customHeight="1" x14ac:dyDescent="0.25">
      <c r="A194" s="2"/>
      <c r="B194" s="2"/>
      <c r="C194" s="3"/>
      <c r="D194" s="2"/>
      <c r="E194" s="3"/>
      <c r="F194" s="3"/>
      <c r="G194" s="3"/>
      <c r="H194" s="3"/>
      <c r="I194" s="3"/>
      <c r="J194" s="3"/>
      <c r="K194" s="3"/>
      <c r="L194" s="3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95" customHeight="1" x14ac:dyDescent="0.25">
      <c r="A195" s="2"/>
      <c r="B195" s="2"/>
      <c r="C195" s="3"/>
      <c r="D195" s="2"/>
      <c r="E195" s="3"/>
      <c r="F195" s="3"/>
      <c r="G195" s="3"/>
      <c r="H195" s="3"/>
      <c r="I195" s="3"/>
      <c r="J195" s="3"/>
      <c r="K195" s="3"/>
      <c r="L195" s="3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95" customHeight="1" x14ac:dyDescent="0.25">
      <c r="A196" s="2"/>
      <c r="B196" s="2"/>
      <c r="C196" s="3"/>
      <c r="D196" s="2"/>
      <c r="E196" s="3"/>
      <c r="F196" s="3"/>
      <c r="G196" s="3"/>
      <c r="H196" s="3"/>
      <c r="I196" s="3"/>
      <c r="J196" s="3"/>
      <c r="K196" s="3"/>
      <c r="L196" s="3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95" customHeight="1" x14ac:dyDescent="0.25">
      <c r="A197" s="2"/>
      <c r="B197" s="2"/>
      <c r="C197" s="3"/>
      <c r="D197" s="2"/>
      <c r="E197" s="3"/>
      <c r="F197" s="3"/>
      <c r="G197" s="3"/>
      <c r="H197" s="3"/>
      <c r="I197" s="3"/>
      <c r="J197" s="3"/>
      <c r="K197" s="3"/>
      <c r="L197" s="3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95" customHeight="1" x14ac:dyDescent="0.25">
      <c r="A198" s="2"/>
      <c r="B198" s="2"/>
      <c r="C198" s="3"/>
      <c r="D198" s="2"/>
      <c r="E198" s="3"/>
      <c r="F198" s="3"/>
      <c r="G198" s="3"/>
      <c r="H198" s="3"/>
      <c r="I198" s="3"/>
      <c r="J198" s="3"/>
      <c r="K198" s="3"/>
      <c r="L198" s="3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95" customHeight="1" x14ac:dyDescent="0.25">
      <c r="A199" s="2"/>
      <c r="B199" s="2"/>
      <c r="C199" s="3"/>
      <c r="D199" s="2"/>
      <c r="E199" s="3"/>
      <c r="F199" s="3"/>
      <c r="G199" s="3"/>
      <c r="H199" s="3"/>
      <c r="I199" s="3"/>
      <c r="J199" s="3"/>
      <c r="K199" s="3"/>
      <c r="L199" s="3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95" customHeight="1" x14ac:dyDescent="0.25">
      <c r="A200" s="2"/>
      <c r="B200" s="2"/>
      <c r="C200" s="3"/>
      <c r="D200" s="2"/>
      <c r="E200" s="3"/>
      <c r="F200" s="3"/>
      <c r="G200" s="3"/>
      <c r="H200" s="3"/>
      <c r="I200" s="3"/>
      <c r="J200" s="3"/>
      <c r="K200" s="3"/>
      <c r="L200" s="3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95" customHeight="1" x14ac:dyDescent="0.25">
      <c r="A201" s="2"/>
      <c r="B201" s="2"/>
      <c r="C201" s="3"/>
      <c r="D201" s="2"/>
      <c r="E201" s="3"/>
      <c r="F201" s="3"/>
      <c r="G201" s="3"/>
      <c r="H201" s="3"/>
      <c r="I201" s="3"/>
      <c r="J201" s="3"/>
      <c r="K201" s="3"/>
      <c r="L201" s="3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95" customHeight="1" x14ac:dyDescent="0.25">
      <c r="A202" s="2"/>
      <c r="B202" s="2"/>
      <c r="C202" s="3"/>
      <c r="D202" s="2"/>
      <c r="E202" s="3"/>
      <c r="F202" s="3"/>
      <c r="G202" s="3"/>
      <c r="H202" s="3"/>
      <c r="I202" s="3"/>
      <c r="J202" s="3"/>
      <c r="K202" s="3"/>
      <c r="L202" s="3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95" customHeight="1" x14ac:dyDescent="0.25">
      <c r="A203" s="2"/>
      <c r="B203" s="2"/>
      <c r="C203" s="3"/>
      <c r="D203" s="2"/>
      <c r="E203" s="3"/>
      <c r="F203" s="3"/>
      <c r="G203" s="3"/>
      <c r="H203" s="3"/>
      <c r="I203" s="3"/>
      <c r="J203" s="3"/>
      <c r="K203" s="3"/>
      <c r="L203" s="3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95" customHeight="1" x14ac:dyDescent="0.25">
      <c r="A204" s="2"/>
      <c r="B204" s="2"/>
      <c r="C204" s="3"/>
      <c r="D204" s="2"/>
      <c r="E204" s="3"/>
      <c r="F204" s="3"/>
      <c r="G204" s="3"/>
      <c r="H204" s="3"/>
      <c r="I204" s="3"/>
      <c r="J204" s="3"/>
      <c r="K204" s="3"/>
      <c r="L204" s="3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95" customHeight="1" x14ac:dyDescent="0.25">
      <c r="A205" s="2"/>
      <c r="B205" s="2"/>
      <c r="C205" s="3"/>
      <c r="D205" s="2"/>
      <c r="E205" s="3"/>
      <c r="F205" s="3"/>
      <c r="G205" s="3"/>
      <c r="H205" s="3"/>
      <c r="I205" s="3"/>
      <c r="J205" s="3"/>
      <c r="K205" s="3"/>
      <c r="L205" s="3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95" customHeight="1" x14ac:dyDescent="0.25">
      <c r="A206" s="2"/>
      <c r="B206" s="2"/>
      <c r="C206" s="3"/>
      <c r="D206" s="2"/>
      <c r="E206" s="3"/>
      <c r="F206" s="3"/>
      <c r="G206" s="3"/>
      <c r="H206" s="3"/>
      <c r="I206" s="3"/>
      <c r="J206" s="3"/>
      <c r="K206" s="3"/>
      <c r="L206" s="3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95" customHeight="1" x14ac:dyDescent="0.25">
      <c r="A207" s="2"/>
      <c r="B207" s="2"/>
      <c r="C207" s="3"/>
      <c r="D207" s="2"/>
      <c r="E207" s="3"/>
      <c r="F207" s="3"/>
      <c r="G207" s="3"/>
      <c r="H207" s="3"/>
      <c r="I207" s="3"/>
      <c r="J207" s="3"/>
      <c r="K207" s="3"/>
      <c r="L207" s="3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95" customHeight="1" x14ac:dyDescent="0.25">
      <c r="A208" s="2"/>
      <c r="B208" s="2"/>
      <c r="C208" s="3"/>
      <c r="D208" s="2"/>
      <c r="E208" s="3"/>
      <c r="F208" s="3"/>
      <c r="G208" s="3"/>
      <c r="H208" s="3"/>
      <c r="I208" s="3"/>
      <c r="J208" s="3"/>
      <c r="K208" s="3"/>
      <c r="L208" s="3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95" customHeight="1" x14ac:dyDescent="0.25">
      <c r="A209" s="2"/>
      <c r="B209" s="2"/>
      <c r="C209" s="3"/>
      <c r="D209" s="2"/>
      <c r="E209" s="3"/>
      <c r="F209" s="3"/>
      <c r="G209" s="3"/>
      <c r="H209" s="3"/>
      <c r="I209" s="3"/>
      <c r="J209" s="3"/>
      <c r="K209" s="3"/>
      <c r="L209" s="3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95" customHeight="1" x14ac:dyDescent="0.25">
      <c r="A210" s="2"/>
      <c r="B210" s="2"/>
      <c r="C210" s="3"/>
      <c r="D210" s="2"/>
      <c r="E210" s="3"/>
      <c r="F210" s="3"/>
      <c r="G210" s="3"/>
      <c r="H210" s="3"/>
      <c r="I210" s="3"/>
      <c r="J210" s="3"/>
      <c r="K210" s="3"/>
      <c r="L210" s="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95" customHeight="1" x14ac:dyDescent="0.25">
      <c r="A211" s="2"/>
      <c r="B211" s="2"/>
      <c r="C211" s="3"/>
      <c r="D211" s="2"/>
      <c r="E211" s="3"/>
      <c r="F211" s="3"/>
      <c r="G211" s="3"/>
      <c r="H211" s="3"/>
      <c r="I211" s="3"/>
      <c r="J211" s="3"/>
      <c r="K211" s="3"/>
      <c r="L211" s="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95" customHeight="1" x14ac:dyDescent="0.25">
      <c r="A212" s="2"/>
      <c r="B212" s="2"/>
      <c r="C212" s="3"/>
      <c r="D212" s="2"/>
      <c r="E212" s="3"/>
      <c r="F212" s="3"/>
      <c r="G212" s="3"/>
      <c r="H212" s="3"/>
      <c r="I212" s="3"/>
      <c r="J212" s="3"/>
      <c r="K212" s="3"/>
      <c r="L212" s="3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95" customHeight="1" x14ac:dyDescent="0.25">
      <c r="A213" s="2"/>
      <c r="B213" s="2"/>
      <c r="C213" s="3"/>
      <c r="D213" s="2"/>
      <c r="E213" s="3"/>
      <c r="F213" s="3"/>
      <c r="G213" s="3"/>
      <c r="H213" s="3"/>
      <c r="I213" s="3"/>
      <c r="J213" s="3"/>
      <c r="K213" s="3"/>
      <c r="L213" s="3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95" customHeight="1" x14ac:dyDescent="0.25">
      <c r="A214" s="2"/>
      <c r="B214" s="2"/>
      <c r="C214" s="3"/>
      <c r="D214" s="2"/>
      <c r="E214" s="3"/>
      <c r="F214" s="3"/>
      <c r="G214" s="3"/>
      <c r="H214" s="3"/>
      <c r="I214" s="3"/>
      <c r="J214" s="3"/>
      <c r="K214" s="3"/>
      <c r="L214" s="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95" customHeight="1" x14ac:dyDescent="0.25">
      <c r="A215" s="2"/>
      <c r="B215" s="2"/>
      <c r="C215" s="3"/>
      <c r="D215" s="2"/>
      <c r="E215" s="3"/>
      <c r="F215" s="3"/>
      <c r="G215" s="3"/>
      <c r="H215" s="3"/>
      <c r="I215" s="3"/>
      <c r="J215" s="3"/>
      <c r="K215" s="3"/>
      <c r="L215" s="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95" customHeight="1" x14ac:dyDescent="0.25">
      <c r="A216" s="2"/>
      <c r="B216" s="2"/>
      <c r="C216" s="3"/>
      <c r="D216" s="2"/>
      <c r="E216" s="3"/>
      <c r="F216" s="3"/>
      <c r="G216" s="3"/>
      <c r="H216" s="3"/>
      <c r="I216" s="3"/>
      <c r="J216" s="3"/>
      <c r="K216" s="3"/>
      <c r="L216" s="3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95" customHeight="1" x14ac:dyDescent="0.25">
      <c r="A217" s="2"/>
      <c r="B217" s="2"/>
      <c r="C217" s="3"/>
      <c r="D217" s="2"/>
      <c r="E217" s="3"/>
      <c r="F217" s="3"/>
      <c r="G217" s="3"/>
      <c r="H217" s="3"/>
      <c r="I217" s="3"/>
      <c r="J217" s="3"/>
      <c r="K217" s="3"/>
      <c r="L217" s="3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95" customHeight="1" x14ac:dyDescent="0.25">
      <c r="A218" s="2"/>
      <c r="B218" s="2"/>
      <c r="C218" s="3"/>
      <c r="D218" s="2"/>
      <c r="E218" s="3"/>
      <c r="F218" s="3"/>
      <c r="G218" s="3"/>
      <c r="H218" s="3"/>
      <c r="I218" s="3"/>
      <c r="J218" s="3"/>
      <c r="K218" s="3"/>
      <c r="L218" s="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95" customHeight="1" x14ac:dyDescent="0.25">
      <c r="A219" s="2"/>
      <c r="B219" s="2"/>
      <c r="C219" s="3"/>
      <c r="D219" s="2"/>
      <c r="E219" s="3"/>
      <c r="F219" s="3"/>
      <c r="G219" s="3"/>
      <c r="H219" s="3"/>
      <c r="I219" s="3"/>
      <c r="J219" s="3"/>
      <c r="K219" s="3"/>
      <c r="L219" s="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95" customHeight="1" x14ac:dyDescent="0.25">
      <c r="A220" s="2"/>
      <c r="B220" s="2"/>
      <c r="C220" s="3"/>
      <c r="D220" s="2"/>
      <c r="E220" s="3"/>
      <c r="F220" s="3"/>
      <c r="G220" s="3"/>
      <c r="H220" s="3"/>
      <c r="I220" s="3"/>
      <c r="J220" s="3"/>
      <c r="K220" s="3"/>
      <c r="L220" s="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95" customHeight="1" x14ac:dyDescent="0.25">
      <c r="A221" s="2"/>
      <c r="B221" s="2"/>
      <c r="C221" s="3"/>
      <c r="D221" s="2"/>
      <c r="E221" s="3"/>
      <c r="F221" s="3"/>
      <c r="G221" s="3"/>
      <c r="H221" s="3"/>
      <c r="I221" s="3"/>
      <c r="J221" s="3"/>
      <c r="K221" s="3"/>
      <c r="L221" s="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95" customHeight="1" x14ac:dyDescent="0.25">
      <c r="A222" s="2"/>
      <c r="B222" s="2"/>
      <c r="C222" s="3"/>
      <c r="D222" s="2"/>
      <c r="E222" s="3"/>
      <c r="F222" s="3"/>
      <c r="G222" s="3"/>
      <c r="H222" s="3"/>
      <c r="I222" s="3"/>
      <c r="J222" s="3"/>
      <c r="K222" s="3"/>
      <c r="L222" s="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95" customHeight="1" x14ac:dyDescent="0.25">
      <c r="A223" s="2"/>
      <c r="B223" s="2"/>
      <c r="C223" s="3"/>
      <c r="D223" s="2"/>
      <c r="E223" s="3"/>
      <c r="F223" s="3"/>
      <c r="G223" s="3"/>
      <c r="H223" s="3"/>
      <c r="I223" s="3"/>
      <c r="J223" s="3"/>
      <c r="K223" s="3"/>
      <c r="L223" s="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95" customHeight="1" x14ac:dyDescent="0.25">
      <c r="A224" s="2"/>
      <c r="B224" s="2"/>
      <c r="C224" s="3"/>
      <c r="D224" s="2"/>
      <c r="E224" s="3"/>
      <c r="F224" s="3"/>
      <c r="G224" s="3"/>
      <c r="H224" s="3"/>
      <c r="I224" s="3"/>
      <c r="J224" s="3"/>
      <c r="K224" s="3"/>
      <c r="L224" s="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95" customHeight="1" x14ac:dyDescent="0.25">
      <c r="A225" s="2"/>
      <c r="B225" s="2"/>
      <c r="C225" s="3"/>
      <c r="D225" s="2"/>
      <c r="E225" s="3"/>
      <c r="F225" s="3"/>
      <c r="G225" s="3"/>
      <c r="H225" s="3"/>
      <c r="I225" s="3"/>
      <c r="J225" s="3"/>
      <c r="K225" s="3"/>
      <c r="L225" s="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95" customHeight="1" x14ac:dyDescent="0.25">
      <c r="A226" s="2"/>
      <c r="B226" s="2"/>
      <c r="C226" s="3"/>
      <c r="D226" s="2"/>
      <c r="E226" s="3"/>
      <c r="F226" s="3"/>
      <c r="G226" s="3"/>
      <c r="H226" s="3"/>
      <c r="I226" s="3"/>
      <c r="J226" s="3"/>
      <c r="K226" s="3"/>
      <c r="L226" s="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95" customHeight="1" x14ac:dyDescent="0.25">
      <c r="A227" s="2"/>
      <c r="B227" s="2"/>
      <c r="C227" s="3"/>
      <c r="D227" s="2"/>
      <c r="E227" s="3"/>
      <c r="F227" s="3"/>
      <c r="G227" s="3"/>
      <c r="H227" s="3"/>
      <c r="I227" s="3"/>
      <c r="J227" s="3"/>
      <c r="K227" s="3"/>
      <c r="L227" s="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95" customHeight="1" x14ac:dyDescent="0.25">
      <c r="A228" s="2"/>
      <c r="B228" s="2"/>
      <c r="C228" s="3"/>
      <c r="D228" s="2"/>
      <c r="E228" s="3"/>
      <c r="F228" s="3"/>
      <c r="G228" s="3"/>
      <c r="H228" s="3"/>
      <c r="I228" s="3"/>
      <c r="J228" s="3"/>
      <c r="K228" s="3"/>
      <c r="L228" s="3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95" customHeight="1" x14ac:dyDescent="0.25">
      <c r="A229" s="2"/>
      <c r="B229" s="2"/>
      <c r="C229" s="3"/>
      <c r="D229" s="2"/>
      <c r="E229" s="3"/>
      <c r="F229" s="3"/>
      <c r="G229" s="3"/>
      <c r="H229" s="3"/>
      <c r="I229" s="3"/>
      <c r="J229" s="3"/>
      <c r="K229" s="3"/>
      <c r="L229" s="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95" customHeight="1" x14ac:dyDescent="0.25">
      <c r="A230" s="2"/>
      <c r="B230" s="2"/>
      <c r="C230" s="3"/>
      <c r="D230" s="2"/>
      <c r="E230" s="3"/>
      <c r="F230" s="3"/>
      <c r="G230" s="3"/>
      <c r="H230" s="3"/>
      <c r="I230" s="3"/>
      <c r="J230" s="3"/>
      <c r="K230" s="3"/>
      <c r="L230" s="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95" customHeight="1" x14ac:dyDescent="0.25">
      <c r="A231" s="2"/>
      <c r="B231" s="2"/>
      <c r="C231" s="3"/>
      <c r="D231" s="2"/>
      <c r="E231" s="3"/>
      <c r="F231" s="3"/>
      <c r="G231" s="3"/>
      <c r="H231" s="3"/>
      <c r="I231" s="3"/>
      <c r="J231" s="3"/>
      <c r="K231" s="3"/>
      <c r="L231" s="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95" customHeight="1" x14ac:dyDescent="0.25">
      <c r="A232" s="2"/>
      <c r="B232" s="2"/>
      <c r="C232" s="3"/>
      <c r="D232" s="2"/>
      <c r="E232" s="3"/>
      <c r="F232" s="3"/>
      <c r="G232" s="3"/>
      <c r="H232" s="3"/>
      <c r="I232" s="3"/>
      <c r="J232" s="3"/>
      <c r="K232" s="3"/>
      <c r="L232" s="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95" customHeight="1" x14ac:dyDescent="0.25">
      <c r="A233" s="2"/>
      <c r="B233" s="2"/>
      <c r="C233" s="3"/>
      <c r="D233" s="2"/>
      <c r="E233" s="3"/>
      <c r="F233" s="3"/>
      <c r="G233" s="3"/>
      <c r="H233" s="3"/>
      <c r="I233" s="3"/>
      <c r="J233" s="3"/>
      <c r="K233" s="3"/>
      <c r="L233" s="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95" customHeight="1" x14ac:dyDescent="0.25">
      <c r="A234" s="2"/>
      <c r="B234" s="2"/>
      <c r="C234" s="3"/>
      <c r="D234" s="2"/>
      <c r="E234" s="3"/>
      <c r="F234" s="3"/>
      <c r="G234" s="3"/>
      <c r="H234" s="3"/>
      <c r="I234" s="3"/>
      <c r="J234" s="3"/>
      <c r="K234" s="3"/>
      <c r="L234" s="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95" customHeight="1" x14ac:dyDescent="0.25">
      <c r="A235" s="2"/>
      <c r="B235" s="2"/>
      <c r="C235" s="3"/>
      <c r="D235" s="2"/>
      <c r="E235" s="3"/>
      <c r="F235" s="3"/>
      <c r="G235" s="3"/>
      <c r="H235" s="3"/>
      <c r="I235" s="3"/>
      <c r="J235" s="3"/>
      <c r="K235" s="3"/>
      <c r="L235" s="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95" customHeight="1" x14ac:dyDescent="0.25">
      <c r="A236" s="2"/>
      <c r="B236" s="2"/>
      <c r="C236" s="3"/>
      <c r="D236" s="2"/>
      <c r="E236" s="3"/>
      <c r="F236" s="3"/>
      <c r="G236" s="3"/>
      <c r="H236" s="3"/>
      <c r="I236" s="3"/>
      <c r="J236" s="3"/>
      <c r="K236" s="3"/>
      <c r="L236" s="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95" customHeight="1" x14ac:dyDescent="0.25">
      <c r="A237" s="2"/>
      <c r="B237" s="2"/>
      <c r="C237" s="3"/>
      <c r="D237" s="2"/>
      <c r="E237" s="3"/>
      <c r="F237" s="3"/>
      <c r="G237" s="3"/>
      <c r="H237" s="3"/>
      <c r="I237" s="3"/>
      <c r="J237" s="3"/>
      <c r="K237" s="3"/>
      <c r="L237" s="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95" customHeight="1" x14ac:dyDescent="0.25">
      <c r="A238" s="2"/>
      <c r="B238" s="2"/>
      <c r="C238" s="3"/>
      <c r="D238" s="2"/>
      <c r="E238" s="3"/>
      <c r="F238" s="3"/>
      <c r="G238" s="3"/>
      <c r="H238" s="3"/>
      <c r="I238" s="3"/>
      <c r="J238" s="3"/>
      <c r="K238" s="3"/>
      <c r="L238" s="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95" customHeight="1" x14ac:dyDescent="0.25">
      <c r="A239" s="2"/>
      <c r="B239" s="2"/>
      <c r="C239" s="3"/>
      <c r="D239" s="2"/>
      <c r="E239" s="3"/>
      <c r="F239" s="3"/>
      <c r="G239" s="3"/>
      <c r="H239" s="3"/>
      <c r="I239" s="3"/>
      <c r="J239" s="3"/>
      <c r="K239" s="3"/>
      <c r="L239" s="3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95" customHeight="1" x14ac:dyDescent="0.25">
      <c r="A240" s="2"/>
      <c r="B240" s="2"/>
      <c r="C240" s="3"/>
      <c r="D240" s="2"/>
      <c r="E240" s="3"/>
      <c r="F240" s="3"/>
      <c r="G240" s="3"/>
      <c r="H240" s="3"/>
      <c r="I240" s="3"/>
      <c r="J240" s="3"/>
      <c r="K240" s="3"/>
      <c r="L240" s="3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95" customHeight="1" x14ac:dyDescent="0.25">
      <c r="A241" s="2"/>
      <c r="B241" s="2"/>
      <c r="C241" s="3"/>
      <c r="D241" s="2"/>
      <c r="E241" s="3"/>
      <c r="F241" s="3"/>
      <c r="G241" s="3"/>
      <c r="H241" s="3"/>
      <c r="I241" s="3"/>
      <c r="J241" s="3"/>
      <c r="K241" s="3"/>
      <c r="L241" s="3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95" customHeight="1" x14ac:dyDescent="0.25">
      <c r="A242" s="2"/>
      <c r="B242" s="2"/>
      <c r="C242" s="3"/>
      <c r="D242" s="2"/>
      <c r="E242" s="3"/>
      <c r="F242" s="3"/>
      <c r="G242" s="3"/>
      <c r="H242" s="3"/>
      <c r="I242" s="3"/>
      <c r="J242" s="3"/>
      <c r="K242" s="3"/>
      <c r="L242" s="3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95" customHeight="1" x14ac:dyDescent="0.25">
      <c r="A243" s="2"/>
      <c r="B243" s="2"/>
      <c r="C243" s="3"/>
      <c r="D243" s="2"/>
      <c r="E243" s="3"/>
      <c r="F243" s="3"/>
      <c r="G243" s="3"/>
      <c r="H243" s="3"/>
      <c r="I243" s="3"/>
      <c r="J243" s="3"/>
      <c r="K243" s="3"/>
      <c r="L243" s="3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95" customHeight="1" x14ac:dyDescent="0.25">
      <c r="A244" s="2"/>
      <c r="B244" s="2"/>
      <c r="C244" s="3"/>
      <c r="D244" s="2"/>
      <c r="E244" s="3"/>
      <c r="F244" s="3"/>
      <c r="G244" s="3"/>
      <c r="H244" s="3"/>
      <c r="I244" s="3"/>
      <c r="J244" s="3"/>
      <c r="K244" s="3"/>
      <c r="L244" s="3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95" customHeight="1" x14ac:dyDescent="0.25">
      <c r="A245" s="2"/>
      <c r="B245" s="2"/>
      <c r="C245" s="3"/>
      <c r="D245" s="2"/>
      <c r="E245" s="3"/>
      <c r="F245" s="3"/>
      <c r="G245" s="3"/>
      <c r="H245" s="3"/>
      <c r="I245" s="3"/>
      <c r="J245" s="3"/>
      <c r="K245" s="3"/>
      <c r="L245" s="3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95" customHeight="1" x14ac:dyDescent="0.25">
      <c r="A246" s="2"/>
      <c r="B246" s="2"/>
      <c r="C246" s="3"/>
      <c r="D246" s="2"/>
      <c r="E246" s="3"/>
      <c r="F246" s="3"/>
      <c r="G246" s="3"/>
      <c r="H246" s="3"/>
      <c r="I246" s="3"/>
      <c r="J246" s="3"/>
      <c r="K246" s="3"/>
      <c r="L246" s="3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95" customHeight="1" x14ac:dyDescent="0.25">
      <c r="A247" s="2"/>
      <c r="B247" s="2"/>
      <c r="C247" s="3"/>
      <c r="D247" s="2"/>
      <c r="E247" s="3"/>
      <c r="F247" s="3"/>
      <c r="G247" s="3"/>
      <c r="H247" s="3"/>
      <c r="I247" s="3"/>
      <c r="J247" s="3"/>
      <c r="K247" s="3"/>
      <c r="L247" s="3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95" customHeight="1" x14ac:dyDescent="0.25">
      <c r="A248" s="2"/>
      <c r="B248" s="2"/>
      <c r="C248" s="3"/>
      <c r="D248" s="2"/>
      <c r="E248" s="3"/>
      <c r="F248" s="3"/>
      <c r="G248" s="3"/>
      <c r="H248" s="3"/>
      <c r="I248" s="3"/>
      <c r="J248" s="3"/>
      <c r="K248" s="3"/>
      <c r="L248" s="3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95" customHeight="1" x14ac:dyDescent="0.25">
      <c r="A249" s="2"/>
      <c r="B249" s="2"/>
      <c r="C249" s="3"/>
      <c r="D249" s="2"/>
      <c r="E249" s="3"/>
      <c r="F249" s="3"/>
      <c r="G249" s="3"/>
      <c r="H249" s="3"/>
      <c r="I249" s="3"/>
      <c r="J249" s="3"/>
      <c r="K249" s="3"/>
      <c r="L249" s="3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95" customHeight="1" x14ac:dyDescent="0.25">
      <c r="A250" s="2"/>
      <c r="B250" s="2"/>
      <c r="C250" s="3"/>
      <c r="D250" s="2"/>
      <c r="E250" s="3"/>
      <c r="F250" s="3"/>
      <c r="G250" s="3"/>
      <c r="H250" s="3"/>
      <c r="I250" s="3"/>
      <c r="J250" s="3"/>
      <c r="K250" s="3"/>
      <c r="L250" s="3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95" customHeight="1" x14ac:dyDescent="0.25">
      <c r="A251" s="2"/>
      <c r="B251" s="2"/>
      <c r="C251" s="3"/>
      <c r="D251" s="2"/>
      <c r="E251" s="3"/>
      <c r="F251" s="3"/>
      <c r="G251" s="3"/>
      <c r="H251" s="3"/>
      <c r="I251" s="3"/>
      <c r="J251" s="3"/>
      <c r="K251" s="3"/>
      <c r="L251" s="3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95" customHeight="1" x14ac:dyDescent="0.25">
      <c r="A252" s="2"/>
      <c r="B252" s="2"/>
      <c r="C252" s="3"/>
      <c r="D252" s="2"/>
      <c r="E252" s="3"/>
      <c r="F252" s="3"/>
      <c r="G252" s="3"/>
      <c r="H252" s="3"/>
      <c r="I252" s="3"/>
      <c r="J252" s="3"/>
      <c r="K252" s="3"/>
      <c r="L252" s="3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95" customHeight="1" x14ac:dyDescent="0.25">
      <c r="A253" s="2"/>
      <c r="B253" s="2"/>
      <c r="C253" s="3"/>
      <c r="D253" s="2"/>
      <c r="E253" s="3"/>
      <c r="F253" s="3"/>
      <c r="G253" s="3"/>
      <c r="H253" s="3"/>
      <c r="I253" s="3"/>
      <c r="J253" s="3"/>
      <c r="K253" s="3"/>
      <c r="L253" s="3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95" customHeight="1" x14ac:dyDescent="0.25">
      <c r="A254" s="2"/>
      <c r="B254" s="2"/>
      <c r="C254" s="3"/>
      <c r="D254" s="2"/>
      <c r="E254" s="3"/>
      <c r="F254" s="3"/>
      <c r="G254" s="3"/>
      <c r="H254" s="3"/>
      <c r="I254" s="3"/>
      <c r="J254" s="3"/>
      <c r="K254" s="3"/>
      <c r="L254" s="3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95" customHeight="1" x14ac:dyDescent="0.25">
      <c r="A255" s="2"/>
      <c r="B255" s="2"/>
      <c r="C255" s="3"/>
      <c r="D255" s="2"/>
      <c r="E255" s="3"/>
      <c r="F255" s="3"/>
      <c r="G255" s="3"/>
      <c r="H255" s="3"/>
      <c r="I255" s="3"/>
      <c r="J255" s="3"/>
      <c r="K255" s="3"/>
      <c r="L255" s="3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95" customHeight="1" x14ac:dyDescent="0.25">
      <c r="A256" s="2"/>
      <c r="B256" s="2"/>
      <c r="C256" s="3"/>
      <c r="D256" s="2"/>
      <c r="E256" s="3"/>
      <c r="F256" s="3"/>
      <c r="G256" s="3"/>
      <c r="H256" s="3"/>
      <c r="I256" s="3"/>
      <c r="J256" s="3"/>
      <c r="K256" s="3"/>
      <c r="L256" s="3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95" customHeight="1" x14ac:dyDescent="0.25">
      <c r="A257" s="2"/>
      <c r="B257" s="2"/>
      <c r="C257" s="3"/>
      <c r="D257" s="2"/>
      <c r="E257" s="3"/>
      <c r="F257" s="3"/>
      <c r="G257" s="3"/>
      <c r="H257" s="3"/>
      <c r="I257" s="3"/>
      <c r="J257" s="3"/>
      <c r="K257" s="3"/>
      <c r="L257" s="3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95" customHeight="1" x14ac:dyDescent="0.25">
      <c r="A258" s="2"/>
      <c r="B258" s="2"/>
      <c r="C258" s="3"/>
      <c r="D258" s="2"/>
      <c r="E258" s="3"/>
      <c r="F258" s="3"/>
      <c r="G258" s="3"/>
      <c r="H258" s="3"/>
      <c r="I258" s="3"/>
      <c r="J258" s="3"/>
      <c r="K258" s="3"/>
      <c r="L258" s="3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95" customHeight="1" x14ac:dyDescent="0.25">
      <c r="A259" s="2"/>
      <c r="B259" s="2"/>
      <c r="C259" s="3"/>
      <c r="D259" s="2"/>
      <c r="E259" s="3"/>
      <c r="F259" s="3"/>
      <c r="G259" s="3"/>
      <c r="H259" s="3"/>
      <c r="I259" s="3"/>
      <c r="J259" s="3"/>
      <c r="K259" s="3"/>
      <c r="L259" s="3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95" customHeight="1" x14ac:dyDescent="0.25">
      <c r="A260" s="2"/>
      <c r="B260" s="2"/>
      <c r="C260" s="3"/>
      <c r="D260" s="2"/>
      <c r="E260" s="3"/>
      <c r="F260" s="3"/>
      <c r="G260" s="3"/>
      <c r="H260" s="3"/>
      <c r="I260" s="3"/>
      <c r="J260" s="3"/>
      <c r="K260" s="3"/>
      <c r="L260" s="3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95" customHeight="1" x14ac:dyDescent="0.25">
      <c r="A261" s="2"/>
      <c r="B261" s="2"/>
      <c r="C261" s="3"/>
      <c r="D261" s="2"/>
      <c r="E261" s="3"/>
      <c r="F261" s="3"/>
      <c r="G261" s="3"/>
      <c r="H261" s="3"/>
      <c r="I261" s="3"/>
      <c r="J261" s="3"/>
      <c r="K261" s="3"/>
      <c r="L261" s="3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95" customHeight="1" x14ac:dyDescent="0.25">
      <c r="A262" s="2"/>
      <c r="B262" s="2"/>
      <c r="C262" s="3"/>
      <c r="D262" s="2"/>
      <c r="E262" s="3"/>
      <c r="F262" s="3"/>
      <c r="G262" s="3"/>
      <c r="H262" s="3"/>
      <c r="I262" s="3"/>
      <c r="J262" s="3"/>
      <c r="K262" s="3"/>
      <c r="L262" s="3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95" customHeight="1" x14ac:dyDescent="0.25">
      <c r="A263" s="2"/>
      <c r="B263" s="2"/>
      <c r="C263" s="3"/>
      <c r="D263" s="2"/>
      <c r="E263" s="3"/>
      <c r="F263" s="3"/>
      <c r="G263" s="3"/>
      <c r="H263" s="3"/>
      <c r="I263" s="3"/>
      <c r="J263" s="3"/>
      <c r="K263" s="3"/>
      <c r="L263" s="3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95" customHeight="1" x14ac:dyDescent="0.25">
      <c r="A264" s="2"/>
      <c r="B264" s="2"/>
      <c r="C264" s="3"/>
      <c r="D264" s="2"/>
      <c r="E264" s="3"/>
      <c r="F264" s="3"/>
      <c r="G264" s="3"/>
      <c r="H264" s="3"/>
      <c r="I264" s="3"/>
      <c r="J264" s="3"/>
      <c r="K264" s="3"/>
      <c r="L264" s="3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95" customHeight="1" x14ac:dyDescent="0.25">
      <c r="A265" s="2"/>
      <c r="B265" s="2"/>
      <c r="C265" s="3"/>
      <c r="D265" s="2"/>
      <c r="E265" s="3"/>
      <c r="F265" s="3"/>
      <c r="G265" s="3"/>
      <c r="H265" s="3"/>
      <c r="I265" s="3"/>
      <c r="J265" s="3"/>
      <c r="K265" s="3"/>
      <c r="L265" s="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95" customHeight="1" x14ac:dyDescent="0.25">
      <c r="A266" s="2"/>
      <c r="B266" s="2"/>
      <c r="C266" s="3"/>
      <c r="D266" s="2"/>
      <c r="E266" s="3"/>
      <c r="F266" s="3"/>
      <c r="G266" s="3"/>
      <c r="H266" s="3"/>
      <c r="I266" s="3"/>
      <c r="J266" s="3"/>
      <c r="K266" s="3"/>
      <c r="L266" s="3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95" customHeight="1" x14ac:dyDescent="0.25">
      <c r="A267" s="2"/>
      <c r="B267" s="2"/>
      <c r="C267" s="3"/>
      <c r="D267" s="2"/>
      <c r="E267" s="3"/>
      <c r="F267" s="3"/>
      <c r="G267" s="3"/>
      <c r="H267" s="3"/>
      <c r="I267" s="3"/>
      <c r="J267" s="3"/>
      <c r="K267" s="3"/>
      <c r="L267" s="3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95" customHeight="1" x14ac:dyDescent="0.25">
      <c r="A268" s="2"/>
      <c r="B268" s="2"/>
      <c r="C268" s="3"/>
      <c r="D268" s="2"/>
      <c r="E268" s="3"/>
      <c r="F268" s="3"/>
      <c r="G268" s="3"/>
      <c r="H268" s="3"/>
      <c r="I268" s="3"/>
      <c r="J268" s="3"/>
      <c r="K268" s="3"/>
      <c r="L268" s="3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95" customHeight="1" x14ac:dyDescent="0.25">
      <c r="A269" s="2"/>
      <c r="B269" s="2"/>
      <c r="C269" s="3"/>
      <c r="D269" s="2"/>
      <c r="E269" s="3"/>
      <c r="F269" s="3"/>
      <c r="G269" s="3"/>
      <c r="H269" s="3"/>
      <c r="I269" s="3"/>
      <c r="J269" s="3"/>
      <c r="K269" s="3"/>
      <c r="L269" s="3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95" customHeight="1" x14ac:dyDescent="0.25">
      <c r="A270" s="2"/>
      <c r="B270" s="2"/>
      <c r="C270" s="3"/>
      <c r="D270" s="2"/>
      <c r="E270" s="3"/>
      <c r="F270" s="3"/>
      <c r="G270" s="3"/>
      <c r="H270" s="3"/>
      <c r="I270" s="3"/>
      <c r="J270" s="3"/>
      <c r="K270" s="3"/>
      <c r="L270" s="3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95" customHeight="1" x14ac:dyDescent="0.25">
      <c r="A271" s="2"/>
      <c r="B271" s="2"/>
      <c r="C271" s="3"/>
      <c r="D271" s="2"/>
      <c r="E271" s="3"/>
      <c r="F271" s="3"/>
      <c r="G271" s="3"/>
      <c r="H271" s="3"/>
      <c r="I271" s="3"/>
      <c r="J271" s="3"/>
      <c r="K271" s="3"/>
      <c r="L271" s="3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95" customHeight="1" x14ac:dyDescent="0.25">
      <c r="A272" s="2"/>
      <c r="B272" s="2"/>
      <c r="C272" s="3"/>
      <c r="D272" s="2"/>
      <c r="E272" s="3"/>
      <c r="F272" s="3"/>
      <c r="G272" s="3"/>
      <c r="H272" s="3"/>
      <c r="I272" s="3"/>
      <c r="J272" s="3"/>
      <c r="K272" s="3"/>
      <c r="L272" s="3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95" customHeight="1" x14ac:dyDescent="0.25">
      <c r="A273" s="2"/>
      <c r="B273" s="2"/>
      <c r="C273" s="3"/>
      <c r="D273" s="2"/>
      <c r="E273" s="3"/>
      <c r="F273" s="3"/>
      <c r="G273" s="3"/>
      <c r="H273" s="3"/>
      <c r="I273" s="3"/>
      <c r="J273" s="3"/>
      <c r="K273" s="3"/>
      <c r="L273" s="3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95" customHeight="1" x14ac:dyDescent="0.25">
      <c r="A274" s="2"/>
      <c r="B274" s="2"/>
      <c r="C274" s="3"/>
      <c r="D274" s="2"/>
      <c r="E274" s="3"/>
      <c r="F274" s="3"/>
      <c r="G274" s="3"/>
      <c r="H274" s="3"/>
      <c r="I274" s="3"/>
      <c r="J274" s="3"/>
      <c r="K274" s="3"/>
      <c r="L274" s="3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95" customHeight="1" x14ac:dyDescent="0.25">
      <c r="A275" s="2"/>
      <c r="B275" s="2"/>
      <c r="C275" s="3"/>
      <c r="D275" s="2"/>
      <c r="E275" s="3"/>
      <c r="F275" s="3"/>
      <c r="G275" s="3"/>
      <c r="H275" s="3"/>
      <c r="I275" s="3"/>
      <c r="J275" s="3"/>
      <c r="K275" s="3"/>
      <c r="L275" s="3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95" customHeight="1" x14ac:dyDescent="0.25">
      <c r="A276" s="2"/>
      <c r="B276" s="2"/>
      <c r="C276" s="3"/>
      <c r="D276" s="2"/>
      <c r="E276" s="3"/>
      <c r="F276" s="3"/>
      <c r="G276" s="3"/>
      <c r="H276" s="3"/>
      <c r="I276" s="3"/>
      <c r="J276" s="3"/>
      <c r="K276" s="3"/>
      <c r="L276" s="3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95" customHeight="1" x14ac:dyDescent="0.25">
      <c r="A277" s="2"/>
      <c r="B277" s="2"/>
      <c r="C277" s="3"/>
      <c r="D277" s="2"/>
      <c r="E277" s="3"/>
      <c r="F277" s="3"/>
      <c r="G277" s="3"/>
      <c r="H277" s="3"/>
      <c r="I277" s="3"/>
      <c r="J277" s="3"/>
      <c r="K277" s="3"/>
      <c r="L277" s="3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95" customHeight="1" x14ac:dyDescent="0.25">
      <c r="A278" s="2"/>
      <c r="B278" s="2"/>
      <c r="C278" s="3"/>
      <c r="D278" s="2"/>
      <c r="E278" s="3"/>
      <c r="F278" s="3"/>
      <c r="G278" s="3"/>
      <c r="H278" s="3"/>
      <c r="I278" s="3"/>
      <c r="J278" s="3"/>
      <c r="K278" s="3"/>
      <c r="L278" s="3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95" customHeight="1" x14ac:dyDescent="0.25">
      <c r="A279" s="2"/>
      <c r="B279" s="2"/>
      <c r="C279" s="3"/>
      <c r="D279" s="2"/>
      <c r="E279" s="3"/>
      <c r="F279" s="3"/>
      <c r="G279" s="3"/>
      <c r="H279" s="3"/>
      <c r="I279" s="3"/>
      <c r="J279" s="3"/>
      <c r="K279" s="3"/>
      <c r="L279" s="3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95" customHeight="1" x14ac:dyDescent="0.25">
      <c r="A280" s="2"/>
      <c r="B280" s="2"/>
      <c r="C280" s="3"/>
      <c r="D280" s="2"/>
      <c r="E280" s="3"/>
      <c r="F280" s="3"/>
      <c r="G280" s="3"/>
      <c r="H280" s="3"/>
      <c r="I280" s="3"/>
      <c r="J280" s="3"/>
      <c r="K280" s="3"/>
      <c r="L280" s="3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95" customHeight="1" x14ac:dyDescent="0.25">
      <c r="A281" s="2"/>
      <c r="B281" s="2"/>
      <c r="C281" s="3"/>
      <c r="D281" s="2"/>
      <c r="E281" s="3"/>
      <c r="F281" s="3"/>
      <c r="G281" s="3"/>
      <c r="H281" s="3"/>
      <c r="I281" s="3"/>
      <c r="J281" s="3"/>
      <c r="K281" s="3"/>
      <c r="L281" s="3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95" customHeight="1" x14ac:dyDescent="0.25">
      <c r="A282" s="2"/>
      <c r="B282" s="2"/>
      <c r="C282" s="3"/>
      <c r="D282" s="2"/>
      <c r="E282" s="3"/>
      <c r="F282" s="3"/>
      <c r="G282" s="3"/>
      <c r="H282" s="3"/>
      <c r="I282" s="3"/>
      <c r="J282" s="3"/>
      <c r="K282" s="3"/>
      <c r="L282" s="3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95" customHeight="1" x14ac:dyDescent="0.25">
      <c r="A283" s="2"/>
      <c r="B283" s="2"/>
      <c r="C283" s="3"/>
      <c r="D283" s="2"/>
      <c r="E283" s="3"/>
      <c r="F283" s="3"/>
      <c r="G283" s="3"/>
      <c r="H283" s="3"/>
      <c r="I283" s="3"/>
      <c r="J283" s="3"/>
      <c r="K283" s="3"/>
      <c r="L283" s="3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95" customHeight="1" x14ac:dyDescent="0.25">
      <c r="A284" s="2"/>
      <c r="B284" s="2"/>
      <c r="C284" s="3"/>
      <c r="D284" s="2"/>
      <c r="E284" s="3"/>
      <c r="F284" s="3"/>
      <c r="G284" s="3"/>
      <c r="H284" s="3"/>
      <c r="I284" s="3"/>
      <c r="J284" s="3"/>
      <c r="K284" s="3"/>
      <c r="L284" s="3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95" customHeight="1" x14ac:dyDescent="0.25">
      <c r="A285" s="2"/>
      <c r="B285" s="2"/>
      <c r="C285" s="3"/>
      <c r="D285" s="2"/>
      <c r="E285" s="3"/>
      <c r="F285" s="3"/>
      <c r="G285" s="3"/>
      <c r="H285" s="3"/>
      <c r="I285" s="3"/>
      <c r="J285" s="3"/>
      <c r="K285" s="3"/>
      <c r="L285" s="3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95" customHeight="1" x14ac:dyDescent="0.25">
      <c r="A286" s="2"/>
      <c r="B286" s="2"/>
      <c r="C286" s="3"/>
      <c r="D286" s="2"/>
      <c r="E286" s="3"/>
      <c r="F286" s="3"/>
      <c r="G286" s="3"/>
      <c r="H286" s="3"/>
      <c r="I286" s="3"/>
      <c r="J286" s="3"/>
      <c r="K286" s="3"/>
      <c r="L286" s="3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95" customHeight="1" x14ac:dyDescent="0.25">
      <c r="A287" s="2"/>
      <c r="B287" s="2"/>
      <c r="C287" s="3"/>
      <c r="D287" s="2"/>
      <c r="E287" s="3"/>
      <c r="F287" s="3"/>
      <c r="G287" s="3"/>
      <c r="H287" s="3"/>
      <c r="I287" s="3"/>
      <c r="J287" s="3"/>
      <c r="K287" s="3"/>
      <c r="L287" s="3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95" customHeight="1" x14ac:dyDescent="0.25">
      <c r="A288" s="2"/>
      <c r="B288" s="2"/>
      <c r="C288" s="3"/>
      <c r="D288" s="2"/>
      <c r="E288" s="3"/>
      <c r="F288" s="3"/>
      <c r="G288" s="3"/>
      <c r="H288" s="3"/>
      <c r="I288" s="3"/>
      <c r="J288" s="3"/>
      <c r="K288" s="3"/>
      <c r="L288" s="3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95" customHeight="1" x14ac:dyDescent="0.25">
      <c r="A289" s="2"/>
      <c r="B289" s="2"/>
      <c r="C289" s="3"/>
      <c r="D289" s="2"/>
      <c r="E289" s="3"/>
      <c r="F289" s="3"/>
      <c r="G289" s="3"/>
      <c r="H289" s="3"/>
      <c r="I289" s="3"/>
      <c r="J289" s="3"/>
      <c r="K289" s="3"/>
      <c r="L289" s="3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95" customHeight="1" x14ac:dyDescent="0.25">
      <c r="A290" s="2"/>
      <c r="B290" s="2"/>
      <c r="C290" s="3"/>
      <c r="D290" s="2"/>
      <c r="E290" s="3"/>
      <c r="F290" s="3"/>
      <c r="G290" s="3"/>
      <c r="H290" s="3"/>
      <c r="I290" s="3"/>
      <c r="J290" s="3"/>
      <c r="K290" s="3"/>
      <c r="L290" s="3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95" customHeight="1" x14ac:dyDescent="0.25">
      <c r="A291" s="2"/>
      <c r="B291" s="2"/>
      <c r="C291" s="3"/>
      <c r="D291" s="2"/>
      <c r="E291" s="3"/>
      <c r="F291" s="3"/>
      <c r="G291" s="3"/>
      <c r="H291" s="3"/>
      <c r="I291" s="3"/>
      <c r="J291" s="3"/>
      <c r="K291" s="3"/>
      <c r="L291" s="3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95" customHeight="1" x14ac:dyDescent="0.25">
      <c r="A292" s="2"/>
      <c r="B292" s="2"/>
      <c r="C292" s="3"/>
      <c r="D292" s="2"/>
      <c r="E292" s="3"/>
      <c r="F292" s="3"/>
      <c r="G292" s="3"/>
      <c r="H292" s="3"/>
      <c r="I292" s="3"/>
      <c r="J292" s="3"/>
      <c r="K292" s="3"/>
      <c r="L292" s="3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95" customHeight="1" x14ac:dyDescent="0.25">
      <c r="A293" s="2"/>
      <c r="B293" s="2"/>
      <c r="C293" s="3"/>
      <c r="D293" s="2"/>
      <c r="E293" s="3"/>
      <c r="F293" s="3"/>
      <c r="G293" s="3"/>
      <c r="H293" s="3"/>
      <c r="I293" s="3"/>
      <c r="J293" s="3"/>
      <c r="K293" s="3"/>
      <c r="L293" s="3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95" customHeight="1" x14ac:dyDescent="0.25">
      <c r="A294" s="2"/>
      <c r="B294" s="2"/>
      <c r="C294" s="3"/>
      <c r="D294" s="2"/>
      <c r="E294" s="3"/>
      <c r="F294" s="3"/>
      <c r="G294" s="3"/>
      <c r="H294" s="3"/>
      <c r="I294" s="3"/>
      <c r="J294" s="3"/>
      <c r="K294" s="3"/>
      <c r="L294" s="3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95" customHeight="1" x14ac:dyDescent="0.25">
      <c r="A295" s="2"/>
      <c r="B295" s="2"/>
      <c r="C295" s="3"/>
      <c r="D295" s="2"/>
      <c r="E295" s="3"/>
      <c r="F295" s="3"/>
      <c r="G295" s="3"/>
      <c r="H295" s="3"/>
      <c r="I295" s="3"/>
      <c r="J295" s="3"/>
      <c r="K295" s="3"/>
      <c r="L295" s="3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95" customHeight="1" x14ac:dyDescent="0.25">
      <c r="A296" s="2"/>
      <c r="B296" s="2"/>
      <c r="C296" s="3"/>
      <c r="D296" s="2"/>
      <c r="E296" s="3"/>
      <c r="F296" s="3"/>
      <c r="G296" s="3"/>
      <c r="H296" s="3"/>
      <c r="I296" s="3"/>
      <c r="J296" s="3"/>
      <c r="K296" s="3"/>
      <c r="L296" s="3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95" customHeight="1" x14ac:dyDescent="0.25">
      <c r="A297" s="2"/>
      <c r="B297" s="2"/>
      <c r="C297" s="3"/>
      <c r="D297" s="2"/>
      <c r="E297" s="3"/>
      <c r="F297" s="3"/>
      <c r="G297" s="3"/>
      <c r="H297" s="3"/>
      <c r="I297" s="3"/>
      <c r="J297" s="3"/>
      <c r="K297" s="3"/>
      <c r="L297" s="3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95" customHeight="1" x14ac:dyDescent="0.25">
      <c r="A298" s="2"/>
      <c r="B298" s="2"/>
      <c r="C298" s="3"/>
      <c r="D298" s="2"/>
      <c r="E298" s="3"/>
      <c r="F298" s="3"/>
      <c r="G298" s="3"/>
      <c r="H298" s="3"/>
      <c r="I298" s="3"/>
      <c r="J298" s="3"/>
      <c r="K298" s="3"/>
      <c r="L298" s="3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95" customHeight="1" x14ac:dyDescent="0.25">
      <c r="A299" s="2"/>
      <c r="B299" s="2"/>
      <c r="C299" s="3"/>
      <c r="D299" s="2"/>
      <c r="E299" s="3"/>
      <c r="F299" s="3"/>
      <c r="G299" s="3"/>
      <c r="H299" s="3"/>
      <c r="I299" s="3"/>
      <c r="J299" s="3"/>
      <c r="K299" s="3"/>
      <c r="L299" s="3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95" customHeight="1" x14ac:dyDescent="0.25">
      <c r="A300" s="2"/>
      <c r="B300" s="2"/>
      <c r="C300" s="3"/>
      <c r="D300" s="2"/>
      <c r="E300" s="3"/>
      <c r="F300" s="3"/>
      <c r="G300" s="3"/>
      <c r="H300" s="3"/>
      <c r="I300" s="3"/>
      <c r="J300" s="3"/>
      <c r="K300" s="3"/>
      <c r="L300" s="3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95" customHeight="1" x14ac:dyDescent="0.25">
      <c r="A301" s="2"/>
      <c r="B301" s="2"/>
      <c r="C301" s="3"/>
      <c r="D301" s="2"/>
      <c r="E301" s="3"/>
      <c r="F301" s="3"/>
      <c r="G301" s="3"/>
      <c r="H301" s="3"/>
      <c r="I301" s="3"/>
      <c r="J301" s="3"/>
      <c r="K301" s="3"/>
      <c r="L301" s="3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95" customHeight="1" x14ac:dyDescent="0.25">
      <c r="A302" s="2"/>
      <c r="B302" s="2"/>
      <c r="C302" s="3"/>
      <c r="D302" s="2"/>
      <c r="E302" s="3"/>
      <c r="F302" s="3"/>
      <c r="G302" s="3"/>
      <c r="H302" s="3"/>
      <c r="I302" s="3"/>
      <c r="J302" s="3"/>
      <c r="K302" s="3"/>
      <c r="L302" s="3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95" customHeight="1" x14ac:dyDescent="0.25">
      <c r="A303" s="2"/>
      <c r="B303" s="2"/>
      <c r="C303" s="3"/>
      <c r="D303" s="2"/>
      <c r="E303" s="3"/>
      <c r="F303" s="3"/>
      <c r="G303" s="3"/>
      <c r="H303" s="3"/>
      <c r="I303" s="3"/>
      <c r="J303" s="3"/>
      <c r="K303" s="3"/>
      <c r="L303" s="3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95" customHeight="1" x14ac:dyDescent="0.25">
      <c r="A304" s="2"/>
      <c r="B304" s="2"/>
      <c r="C304" s="3"/>
      <c r="D304" s="2"/>
      <c r="E304" s="3"/>
      <c r="F304" s="3"/>
      <c r="G304" s="3"/>
      <c r="H304" s="3"/>
      <c r="I304" s="3"/>
      <c r="J304" s="3"/>
      <c r="K304" s="3"/>
      <c r="L304" s="3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95" customHeight="1" x14ac:dyDescent="0.25">
      <c r="A305" s="2"/>
      <c r="B305" s="2"/>
      <c r="C305" s="3"/>
      <c r="D305" s="2"/>
      <c r="E305" s="3"/>
      <c r="F305" s="3"/>
      <c r="G305" s="3"/>
      <c r="H305" s="3"/>
      <c r="I305" s="3"/>
      <c r="J305" s="3"/>
      <c r="K305" s="3"/>
      <c r="L305" s="3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95" customHeight="1" x14ac:dyDescent="0.25">
      <c r="A306" s="2"/>
      <c r="B306" s="2"/>
      <c r="C306" s="3"/>
      <c r="D306" s="2"/>
      <c r="E306" s="3"/>
      <c r="F306" s="3"/>
      <c r="G306" s="3"/>
      <c r="H306" s="3"/>
      <c r="I306" s="3"/>
      <c r="J306" s="3"/>
      <c r="K306" s="3"/>
      <c r="L306" s="3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95" customHeight="1" x14ac:dyDescent="0.25">
      <c r="A307" s="2"/>
      <c r="B307" s="2"/>
      <c r="C307" s="3"/>
      <c r="D307" s="2"/>
      <c r="E307" s="3"/>
      <c r="F307" s="3"/>
      <c r="G307" s="3"/>
      <c r="H307" s="3"/>
      <c r="I307" s="3"/>
      <c r="J307" s="3"/>
      <c r="K307" s="3"/>
      <c r="L307" s="3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95" customHeight="1" x14ac:dyDescent="0.25">
      <c r="A308" s="2"/>
      <c r="B308" s="2"/>
      <c r="C308" s="3"/>
      <c r="D308" s="2"/>
      <c r="E308" s="3"/>
      <c r="F308" s="3"/>
      <c r="G308" s="3"/>
      <c r="H308" s="3"/>
      <c r="I308" s="3"/>
      <c r="J308" s="3"/>
      <c r="K308" s="3"/>
      <c r="L308" s="3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95" customHeight="1" x14ac:dyDescent="0.25">
      <c r="A309" s="2"/>
      <c r="B309" s="2"/>
      <c r="C309" s="3"/>
      <c r="D309" s="2"/>
      <c r="E309" s="3"/>
      <c r="F309" s="3"/>
      <c r="G309" s="3"/>
      <c r="H309" s="3"/>
      <c r="I309" s="3"/>
      <c r="J309" s="3"/>
      <c r="K309" s="3"/>
      <c r="L309" s="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95" customHeight="1" x14ac:dyDescent="0.25">
      <c r="A310" s="2"/>
      <c r="B310" s="2"/>
      <c r="C310" s="3"/>
      <c r="D310" s="2"/>
      <c r="E310" s="3"/>
      <c r="F310" s="3"/>
      <c r="G310" s="3"/>
      <c r="H310" s="3"/>
      <c r="I310" s="3"/>
      <c r="J310" s="3"/>
      <c r="K310" s="3"/>
      <c r="L310" s="3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95" customHeight="1" x14ac:dyDescent="0.25">
      <c r="A311" s="2"/>
      <c r="B311" s="2"/>
      <c r="C311" s="3"/>
      <c r="D311" s="2"/>
      <c r="E311" s="3"/>
      <c r="F311" s="3"/>
      <c r="G311" s="3"/>
      <c r="H311" s="3"/>
      <c r="I311" s="3"/>
      <c r="J311" s="3"/>
      <c r="K311" s="3"/>
      <c r="L311" s="3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95" customHeight="1" x14ac:dyDescent="0.25">
      <c r="A312" s="2"/>
      <c r="B312" s="2"/>
      <c r="C312" s="3"/>
      <c r="D312" s="2"/>
      <c r="E312" s="3"/>
      <c r="F312" s="3"/>
      <c r="G312" s="3"/>
      <c r="H312" s="3"/>
      <c r="I312" s="3"/>
      <c r="J312" s="3"/>
      <c r="K312" s="3"/>
      <c r="L312" s="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95" customHeight="1" x14ac:dyDescent="0.25">
      <c r="A313" s="2"/>
      <c r="B313" s="2"/>
      <c r="C313" s="3"/>
      <c r="D313" s="2"/>
      <c r="E313" s="3"/>
      <c r="F313" s="3"/>
      <c r="G313" s="3"/>
      <c r="H313" s="3"/>
      <c r="I313" s="3"/>
      <c r="J313" s="3"/>
      <c r="K313" s="3"/>
      <c r="L313" s="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95" customHeight="1" x14ac:dyDescent="0.25">
      <c r="A314" s="2"/>
      <c r="B314" s="2"/>
      <c r="C314" s="3"/>
      <c r="D314" s="2"/>
      <c r="E314" s="3"/>
      <c r="F314" s="3"/>
      <c r="G314" s="3"/>
      <c r="H314" s="3"/>
      <c r="I314" s="3"/>
      <c r="J314" s="3"/>
      <c r="K314" s="3"/>
      <c r="L314" s="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95" customHeight="1" x14ac:dyDescent="0.25">
      <c r="A315" s="2"/>
      <c r="B315" s="2"/>
      <c r="C315" s="3"/>
      <c r="D315" s="2"/>
      <c r="E315" s="3"/>
      <c r="F315" s="3"/>
      <c r="G315" s="3"/>
      <c r="H315" s="3"/>
      <c r="I315" s="3"/>
      <c r="J315" s="3"/>
      <c r="K315" s="3"/>
      <c r="L315" s="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95" customHeight="1" x14ac:dyDescent="0.25">
      <c r="A316" s="2"/>
      <c r="B316" s="2"/>
      <c r="C316" s="3"/>
      <c r="D316" s="2"/>
      <c r="E316" s="3"/>
      <c r="F316" s="3"/>
      <c r="G316" s="3"/>
      <c r="H316" s="3"/>
      <c r="I316" s="3"/>
      <c r="J316" s="3"/>
      <c r="K316" s="3"/>
      <c r="L316" s="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95" customHeight="1" x14ac:dyDescent="0.25">
      <c r="A317" s="2"/>
      <c r="B317" s="2"/>
      <c r="C317" s="3"/>
      <c r="D317" s="2"/>
      <c r="E317" s="3"/>
      <c r="F317" s="3"/>
      <c r="G317" s="3"/>
      <c r="H317" s="3"/>
      <c r="I317" s="3"/>
      <c r="J317" s="3"/>
      <c r="K317" s="3"/>
      <c r="L317" s="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95" customHeight="1" x14ac:dyDescent="0.25">
      <c r="A318" s="2"/>
      <c r="B318" s="2"/>
      <c r="C318" s="3"/>
      <c r="D318" s="2"/>
      <c r="E318" s="3"/>
      <c r="F318" s="3"/>
      <c r="G318" s="3"/>
      <c r="H318" s="3"/>
      <c r="I318" s="3"/>
      <c r="J318" s="3"/>
      <c r="K318" s="3"/>
      <c r="L318" s="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95" customHeight="1" x14ac:dyDescent="0.25">
      <c r="A319" s="2"/>
      <c r="B319" s="2"/>
      <c r="C319" s="3"/>
      <c r="D319" s="2"/>
      <c r="E319" s="3"/>
      <c r="F319" s="3"/>
      <c r="G319" s="3"/>
      <c r="H319" s="3"/>
      <c r="I319" s="3"/>
      <c r="J319" s="3"/>
      <c r="K319" s="3"/>
      <c r="L319" s="3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95" customHeight="1" x14ac:dyDescent="0.25">
      <c r="A320" s="2"/>
      <c r="B320" s="2"/>
      <c r="C320" s="3"/>
      <c r="D320" s="2"/>
      <c r="E320" s="3"/>
      <c r="F320" s="3"/>
      <c r="G320" s="3"/>
      <c r="H320" s="3"/>
      <c r="I320" s="3"/>
      <c r="J320" s="3"/>
      <c r="K320" s="3"/>
      <c r="L320" s="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95" customHeight="1" x14ac:dyDescent="0.25">
      <c r="A321" s="2"/>
      <c r="B321" s="2"/>
      <c r="C321" s="3"/>
      <c r="D321" s="2"/>
      <c r="E321" s="3"/>
      <c r="F321" s="3"/>
      <c r="G321" s="3"/>
      <c r="H321" s="3"/>
      <c r="I321" s="3"/>
      <c r="J321" s="3"/>
      <c r="K321" s="3"/>
      <c r="L321" s="3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95" customHeight="1" x14ac:dyDescent="0.25">
      <c r="A322" s="2"/>
      <c r="B322" s="2"/>
      <c r="C322" s="3"/>
      <c r="D322" s="2"/>
      <c r="E322" s="3"/>
      <c r="F322" s="3"/>
      <c r="G322" s="3"/>
      <c r="H322" s="3"/>
      <c r="I322" s="3"/>
      <c r="J322" s="3"/>
      <c r="K322" s="3"/>
      <c r="L322" s="3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95" customHeight="1" x14ac:dyDescent="0.25">
      <c r="A323" s="2"/>
      <c r="B323" s="2"/>
      <c r="C323" s="3"/>
      <c r="D323" s="2"/>
      <c r="E323" s="3"/>
      <c r="F323" s="3"/>
      <c r="G323" s="3"/>
      <c r="H323" s="3"/>
      <c r="I323" s="3"/>
      <c r="J323" s="3"/>
      <c r="K323" s="3"/>
      <c r="L323" s="3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95" customHeight="1" x14ac:dyDescent="0.25">
      <c r="A324" s="2"/>
      <c r="B324" s="2"/>
      <c r="C324" s="3"/>
      <c r="D324" s="2"/>
      <c r="E324" s="3"/>
      <c r="F324" s="3"/>
      <c r="G324" s="3"/>
      <c r="H324" s="3"/>
      <c r="I324" s="3"/>
      <c r="J324" s="3"/>
      <c r="K324" s="3"/>
      <c r="L324" s="3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95" customHeight="1" x14ac:dyDescent="0.25">
      <c r="A325" s="2"/>
      <c r="B325" s="2"/>
      <c r="C325" s="3"/>
      <c r="D325" s="2"/>
      <c r="E325" s="3"/>
      <c r="F325" s="3"/>
      <c r="G325" s="3"/>
      <c r="H325" s="3"/>
      <c r="I325" s="3"/>
      <c r="J325" s="3"/>
      <c r="K325" s="3"/>
      <c r="L325" s="3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95" customHeight="1" x14ac:dyDescent="0.25">
      <c r="A326" s="2"/>
      <c r="B326" s="2"/>
      <c r="C326" s="3"/>
      <c r="D326" s="2"/>
      <c r="E326" s="3"/>
      <c r="F326" s="3"/>
      <c r="G326" s="3"/>
      <c r="H326" s="3"/>
      <c r="I326" s="3"/>
      <c r="J326" s="3"/>
      <c r="K326" s="3"/>
      <c r="L326" s="3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95" customHeight="1" x14ac:dyDescent="0.25">
      <c r="A327" s="2"/>
      <c r="B327" s="2"/>
      <c r="C327" s="3"/>
      <c r="D327" s="2"/>
      <c r="E327" s="3"/>
      <c r="F327" s="3"/>
      <c r="G327" s="3"/>
      <c r="H327" s="3"/>
      <c r="I327" s="3"/>
      <c r="J327" s="3"/>
      <c r="K327" s="3"/>
      <c r="L327" s="3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95" customHeight="1" x14ac:dyDescent="0.25">
      <c r="A328" s="2"/>
      <c r="B328" s="2"/>
      <c r="C328" s="3"/>
      <c r="D328" s="2"/>
      <c r="E328" s="3"/>
      <c r="F328" s="3"/>
      <c r="G328" s="3"/>
      <c r="H328" s="3"/>
      <c r="I328" s="3"/>
      <c r="J328" s="3"/>
      <c r="K328" s="3"/>
      <c r="L328" s="3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95" customHeight="1" x14ac:dyDescent="0.25">
      <c r="A329" s="2"/>
      <c r="B329" s="2"/>
      <c r="C329" s="3"/>
      <c r="D329" s="2"/>
      <c r="E329" s="3"/>
      <c r="F329" s="3"/>
      <c r="G329" s="3"/>
      <c r="H329" s="3"/>
      <c r="I329" s="3"/>
      <c r="J329" s="3"/>
      <c r="K329" s="3"/>
      <c r="L329" s="3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95" customHeight="1" x14ac:dyDescent="0.25">
      <c r="A330" s="2"/>
      <c r="B330" s="2"/>
      <c r="C330" s="3"/>
      <c r="D330" s="2"/>
      <c r="E330" s="3"/>
      <c r="F330" s="3"/>
      <c r="G330" s="3"/>
      <c r="H330" s="3"/>
      <c r="I330" s="3"/>
      <c r="J330" s="3"/>
      <c r="K330" s="3"/>
      <c r="L330" s="3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95" customHeight="1" x14ac:dyDescent="0.25">
      <c r="A331" s="2"/>
      <c r="B331" s="2"/>
      <c r="C331" s="3"/>
      <c r="D331" s="2"/>
      <c r="E331" s="3"/>
      <c r="F331" s="3"/>
      <c r="G331" s="3"/>
      <c r="H331" s="3"/>
      <c r="I331" s="3"/>
      <c r="J331" s="3"/>
      <c r="K331" s="3"/>
      <c r="L331" s="3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95" customHeight="1" x14ac:dyDescent="0.25">
      <c r="A332" s="2"/>
      <c r="B332" s="2"/>
      <c r="C332" s="3"/>
      <c r="D332" s="2"/>
      <c r="E332" s="3"/>
      <c r="F332" s="3"/>
      <c r="G332" s="3"/>
      <c r="H332" s="3"/>
      <c r="I332" s="3"/>
      <c r="J332" s="3"/>
      <c r="K332" s="3"/>
      <c r="L332" s="3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95" customHeight="1" x14ac:dyDescent="0.25">
      <c r="A333" s="2"/>
      <c r="B333" s="2"/>
      <c r="C333" s="3"/>
      <c r="D333" s="2"/>
      <c r="E333" s="3"/>
      <c r="F333" s="3"/>
      <c r="G333" s="3"/>
      <c r="H333" s="3"/>
      <c r="I333" s="3"/>
      <c r="J333" s="3"/>
      <c r="K333" s="3"/>
      <c r="L333" s="3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95" customHeight="1" x14ac:dyDescent="0.25">
      <c r="A334" s="2"/>
      <c r="B334" s="2"/>
      <c r="C334" s="3"/>
      <c r="D334" s="2"/>
      <c r="E334" s="3"/>
      <c r="F334" s="3"/>
      <c r="G334" s="3"/>
      <c r="H334" s="3"/>
      <c r="I334" s="3"/>
      <c r="J334" s="3"/>
      <c r="K334" s="3"/>
      <c r="L334" s="3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95" customHeight="1" x14ac:dyDescent="0.25">
      <c r="A335" s="2"/>
      <c r="B335" s="2"/>
      <c r="C335" s="3"/>
      <c r="D335" s="2"/>
      <c r="E335" s="3"/>
      <c r="F335" s="3"/>
      <c r="G335" s="3"/>
      <c r="H335" s="3"/>
      <c r="I335" s="3"/>
      <c r="J335" s="3"/>
      <c r="K335" s="3"/>
      <c r="L335" s="3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95" customHeight="1" x14ac:dyDescent="0.25">
      <c r="A336" s="2"/>
      <c r="B336" s="2"/>
      <c r="C336" s="3"/>
      <c r="D336" s="2"/>
      <c r="E336" s="3"/>
      <c r="F336" s="3"/>
      <c r="G336" s="3"/>
      <c r="H336" s="3"/>
      <c r="I336" s="3"/>
      <c r="J336" s="3"/>
      <c r="K336" s="3"/>
      <c r="L336" s="3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95" customHeight="1" x14ac:dyDescent="0.25">
      <c r="A337" s="2"/>
      <c r="B337" s="2"/>
      <c r="C337" s="3"/>
      <c r="D337" s="2"/>
      <c r="E337" s="3"/>
      <c r="F337" s="3"/>
      <c r="G337" s="3"/>
      <c r="H337" s="3"/>
      <c r="I337" s="3"/>
      <c r="J337" s="3"/>
      <c r="K337" s="3"/>
      <c r="L337" s="3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95" customHeight="1" x14ac:dyDescent="0.25">
      <c r="A338" s="2"/>
      <c r="B338" s="2"/>
      <c r="C338" s="3"/>
      <c r="D338" s="2"/>
      <c r="E338" s="3"/>
      <c r="F338" s="3"/>
      <c r="G338" s="3"/>
      <c r="H338" s="3"/>
      <c r="I338" s="3"/>
      <c r="J338" s="3"/>
      <c r="K338" s="3"/>
      <c r="L338" s="3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95" customHeight="1" x14ac:dyDescent="0.25">
      <c r="A339" s="2"/>
      <c r="B339" s="2"/>
      <c r="C339" s="3"/>
      <c r="D339" s="2"/>
      <c r="E339" s="3"/>
      <c r="F339" s="3"/>
      <c r="G339" s="3"/>
      <c r="H339" s="3"/>
      <c r="I339" s="3"/>
      <c r="J339" s="3"/>
      <c r="K339" s="3"/>
      <c r="L339" s="3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95" customHeight="1" x14ac:dyDescent="0.25">
      <c r="A340" s="2"/>
      <c r="B340" s="2"/>
      <c r="C340" s="3"/>
      <c r="D340" s="2"/>
      <c r="E340" s="3"/>
      <c r="F340" s="3"/>
      <c r="G340" s="3"/>
      <c r="H340" s="3"/>
      <c r="I340" s="3"/>
      <c r="J340" s="3"/>
      <c r="K340" s="3"/>
      <c r="L340" s="3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95" customHeight="1" x14ac:dyDescent="0.25">
      <c r="A341" s="2"/>
      <c r="B341" s="2"/>
      <c r="C341" s="3"/>
      <c r="D341" s="2"/>
      <c r="E341" s="3"/>
      <c r="F341" s="3"/>
      <c r="G341" s="3"/>
      <c r="H341" s="3"/>
      <c r="I341" s="3"/>
      <c r="J341" s="3"/>
      <c r="K341" s="3"/>
      <c r="L341" s="3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95" customHeight="1" x14ac:dyDescent="0.25">
      <c r="A342" s="2"/>
      <c r="B342" s="2"/>
      <c r="C342" s="3"/>
      <c r="D342" s="2"/>
      <c r="E342" s="3"/>
      <c r="F342" s="3"/>
      <c r="G342" s="3"/>
      <c r="H342" s="3"/>
      <c r="I342" s="3"/>
      <c r="J342" s="3"/>
      <c r="K342" s="3"/>
      <c r="L342" s="3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95" customHeight="1" x14ac:dyDescent="0.25">
      <c r="A343" s="2"/>
      <c r="B343" s="2"/>
      <c r="C343" s="3"/>
      <c r="D343" s="2"/>
      <c r="E343" s="3"/>
      <c r="F343" s="3"/>
      <c r="G343" s="3"/>
      <c r="H343" s="3"/>
      <c r="I343" s="3"/>
      <c r="J343" s="3"/>
      <c r="K343" s="3"/>
      <c r="L343" s="3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95" customHeight="1" x14ac:dyDescent="0.25">
      <c r="A344" s="2"/>
      <c r="B344" s="2"/>
      <c r="C344" s="3"/>
      <c r="D344" s="2"/>
      <c r="E344" s="3"/>
      <c r="F344" s="3"/>
      <c r="G344" s="3"/>
      <c r="H344" s="3"/>
      <c r="I344" s="3"/>
      <c r="J344" s="3"/>
      <c r="K344" s="3"/>
      <c r="L344" s="3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95" customHeight="1" x14ac:dyDescent="0.25">
      <c r="A345" s="2"/>
      <c r="B345" s="2"/>
      <c r="C345" s="3"/>
      <c r="D345" s="2"/>
      <c r="E345" s="3"/>
      <c r="F345" s="3"/>
      <c r="G345" s="3"/>
      <c r="H345" s="3"/>
      <c r="I345" s="3"/>
      <c r="J345" s="3"/>
      <c r="K345" s="3"/>
      <c r="L345" s="3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95" customHeight="1" x14ac:dyDescent="0.25">
      <c r="A346" s="2"/>
      <c r="B346" s="2"/>
      <c r="C346" s="3"/>
      <c r="D346" s="2"/>
      <c r="E346" s="3"/>
      <c r="F346" s="3"/>
      <c r="G346" s="3"/>
      <c r="H346" s="3"/>
      <c r="I346" s="3"/>
      <c r="J346" s="3"/>
      <c r="K346" s="3"/>
      <c r="L346" s="3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95" customHeight="1" x14ac:dyDescent="0.25">
      <c r="A347" s="2"/>
      <c r="B347" s="2"/>
      <c r="C347" s="3"/>
      <c r="D347" s="2"/>
      <c r="E347" s="3"/>
      <c r="F347" s="3"/>
      <c r="G347" s="3"/>
      <c r="H347" s="3"/>
      <c r="I347" s="3"/>
      <c r="J347" s="3"/>
      <c r="K347" s="3"/>
      <c r="L347" s="3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95" customHeight="1" x14ac:dyDescent="0.25">
      <c r="A348" s="2"/>
      <c r="B348" s="2"/>
      <c r="C348" s="3"/>
      <c r="D348" s="2"/>
      <c r="E348" s="3"/>
      <c r="F348" s="3"/>
      <c r="G348" s="3"/>
      <c r="H348" s="3"/>
      <c r="I348" s="3"/>
      <c r="J348" s="3"/>
      <c r="K348" s="3"/>
      <c r="L348" s="3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95" customHeight="1" x14ac:dyDescent="0.25">
      <c r="A349" s="2"/>
      <c r="B349" s="2"/>
      <c r="C349" s="3"/>
      <c r="D349" s="2"/>
      <c r="E349" s="3"/>
      <c r="F349" s="3"/>
      <c r="G349" s="3"/>
      <c r="H349" s="3"/>
      <c r="I349" s="3"/>
      <c r="J349" s="3"/>
      <c r="K349" s="3"/>
      <c r="L349" s="3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95" customHeight="1" x14ac:dyDescent="0.25">
      <c r="A350" s="2"/>
      <c r="B350" s="2"/>
      <c r="C350" s="3"/>
      <c r="D350" s="2"/>
      <c r="E350" s="3"/>
      <c r="F350" s="3"/>
      <c r="G350" s="3"/>
      <c r="H350" s="3"/>
      <c r="I350" s="3"/>
      <c r="J350" s="3"/>
      <c r="K350" s="3"/>
      <c r="L350" s="3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95" customHeight="1" x14ac:dyDescent="0.25">
      <c r="A351" s="2"/>
      <c r="B351" s="2"/>
      <c r="C351" s="3"/>
      <c r="D351" s="2"/>
      <c r="E351" s="3"/>
      <c r="F351" s="3"/>
      <c r="G351" s="3"/>
      <c r="H351" s="3"/>
      <c r="I351" s="3"/>
      <c r="J351" s="3"/>
      <c r="K351" s="3"/>
      <c r="L351" s="3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95" customHeight="1" x14ac:dyDescent="0.25">
      <c r="A352" s="2"/>
      <c r="B352" s="2"/>
      <c r="C352" s="3"/>
      <c r="D352" s="2"/>
      <c r="E352" s="3"/>
      <c r="F352" s="3"/>
      <c r="G352" s="3"/>
      <c r="H352" s="3"/>
      <c r="I352" s="3"/>
      <c r="J352" s="3"/>
      <c r="K352" s="3"/>
      <c r="L352" s="3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95" customHeight="1" x14ac:dyDescent="0.25">
      <c r="A353" s="2"/>
      <c r="B353" s="2"/>
      <c r="C353" s="3"/>
      <c r="D353" s="2"/>
      <c r="E353" s="3"/>
      <c r="F353" s="3"/>
      <c r="G353" s="3"/>
      <c r="H353" s="3"/>
      <c r="I353" s="3"/>
      <c r="J353" s="3"/>
      <c r="K353" s="3"/>
      <c r="L353" s="3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95" customHeight="1" x14ac:dyDescent="0.25">
      <c r="A354" s="2"/>
      <c r="B354" s="2"/>
      <c r="C354" s="3"/>
      <c r="D354" s="2"/>
      <c r="E354" s="3"/>
      <c r="F354" s="3"/>
      <c r="G354" s="3"/>
      <c r="H354" s="3"/>
      <c r="I354" s="3"/>
      <c r="J354" s="3"/>
      <c r="K354" s="3"/>
      <c r="L354" s="3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95" customHeight="1" x14ac:dyDescent="0.25">
      <c r="A355" s="2"/>
      <c r="B355" s="2"/>
      <c r="C355" s="3"/>
      <c r="D355" s="2"/>
      <c r="E355" s="3"/>
      <c r="F355" s="3"/>
      <c r="G355" s="3"/>
      <c r="H355" s="3"/>
      <c r="I355" s="3"/>
      <c r="J355" s="3"/>
      <c r="K355" s="3"/>
      <c r="L355" s="3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95" customHeight="1" x14ac:dyDescent="0.25">
      <c r="A356" s="2"/>
      <c r="B356" s="2"/>
      <c r="C356" s="3"/>
      <c r="D356" s="2"/>
      <c r="E356" s="3"/>
      <c r="F356" s="3"/>
      <c r="G356" s="3"/>
      <c r="H356" s="3"/>
      <c r="I356" s="3"/>
      <c r="J356" s="3"/>
      <c r="K356" s="3"/>
      <c r="L356" s="3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95" customHeight="1" x14ac:dyDescent="0.25">
      <c r="A357" s="2"/>
      <c r="B357" s="2"/>
      <c r="C357" s="3"/>
      <c r="D357" s="2"/>
      <c r="E357" s="3"/>
      <c r="F357" s="3"/>
      <c r="G357" s="3"/>
      <c r="H357" s="3"/>
      <c r="I357" s="3"/>
      <c r="J357" s="3"/>
      <c r="K357" s="3"/>
      <c r="L357" s="3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95" customHeight="1" x14ac:dyDescent="0.25">
      <c r="A358" s="2"/>
      <c r="B358" s="2"/>
      <c r="C358" s="3"/>
      <c r="D358" s="2"/>
      <c r="E358" s="3"/>
      <c r="F358" s="3"/>
      <c r="G358" s="3"/>
      <c r="H358" s="3"/>
      <c r="I358" s="3"/>
      <c r="J358" s="3"/>
      <c r="K358" s="3"/>
      <c r="L358" s="3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95" customHeight="1" x14ac:dyDescent="0.25">
      <c r="A359" s="2"/>
      <c r="B359" s="2"/>
      <c r="C359" s="3"/>
      <c r="D359" s="2"/>
      <c r="E359" s="3"/>
      <c r="F359" s="3"/>
      <c r="G359" s="3"/>
      <c r="H359" s="3"/>
      <c r="I359" s="3"/>
      <c r="J359" s="3"/>
      <c r="K359" s="3"/>
      <c r="L359" s="3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95" customHeight="1" x14ac:dyDescent="0.25">
      <c r="A360" s="2"/>
      <c r="B360" s="2"/>
      <c r="C360" s="3"/>
      <c r="D360" s="2"/>
      <c r="E360" s="3"/>
      <c r="F360" s="3"/>
      <c r="G360" s="3"/>
      <c r="H360" s="3"/>
      <c r="I360" s="3"/>
      <c r="J360" s="3"/>
      <c r="K360" s="3"/>
      <c r="L360" s="3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95" customHeight="1" x14ac:dyDescent="0.25">
      <c r="A361" s="2"/>
      <c r="B361" s="2"/>
      <c r="C361" s="3"/>
      <c r="D361" s="2"/>
      <c r="E361" s="3"/>
      <c r="F361" s="3"/>
      <c r="G361" s="3"/>
      <c r="H361" s="3"/>
      <c r="I361" s="3"/>
      <c r="J361" s="3"/>
      <c r="K361" s="3"/>
      <c r="L361" s="3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95" customHeight="1" x14ac:dyDescent="0.25">
      <c r="A362" s="2"/>
      <c r="B362" s="2"/>
      <c r="C362" s="3"/>
      <c r="D362" s="2"/>
      <c r="E362" s="3"/>
      <c r="F362" s="3"/>
      <c r="G362" s="3"/>
      <c r="H362" s="3"/>
      <c r="I362" s="3"/>
      <c r="J362" s="3"/>
      <c r="K362" s="3"/>
      <c r="L362" s="3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95" customHeight="1" x14ac:dyDescent="0.25">
      <c r="A363" s="2"/>
      <c r="B363" s="2"/>
      <c r="C363" s="3"/>
      <c r="D363" s="2"/>
      <c r="E363" s="3"/>
      <c r="F363" s="3"/>
      <c r="G363" s="3"/>
      <c r="H363" s="3"/>
      <c r="I363" s="3"/>
      <c r="J363" s="3"/>
      <c r="K363" s="3"/>
      <c r="L363" s="3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95" customHeight="1" x14ac:dyDescent="0.25">
      <c r="A364" s="2"/>
      <c r="B364" s="2"/>
      <c r="C364" s="3"/>
      <c r="D364" s="2"/>
      <c r="E364" s="3"/>
      <c r="F364" s="3"/>
      <c r="G364" s="3"/>
      <c r="H364" s="3"/>
      <c r="I364" s="3"/>
      <c r="J364" s="3"/>
      <c r="K364" s="3"/>
      <c r="L364" s="3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95" customHeight="1" x14ac:dyDescent="0.25">
      <c r="A365" s="2"/>
      <c r="B365" s="2"/>
      <c r="C365" s="3"/>
      <c r="D365" s="2"/>
      <c r="E365" s="3"/>
      <c r="F365" s="3"/>
      <c r="G365" s="3"/>
      <c r="H365" s="3"/>
      <c r="I365" s="3"/>
      <c r="J365" s="3"/>
      <c r="K365" s="3"/>
      <c r="L365" s="3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95" customHeight="1" x14ac:dyDescent="0.25">
      <c r="A366" s="2"/>
      <c r="B366" s="2"/>
      <c r="C366" s="3"/>
      <c r="D366" s="2"/>
      <c r="E366" s="3"/>
      <c r="F366" s="3"/>
      <c r="G366" s="3"/>
      <c r="H366" s="3"/>
      <c r="I366" s="3"/>
      <c r="J366" s="3"/>
      <c r="K366" s="3"/>
      <c r="L366" s="3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95" customHeight="1" x14ac:dyDescent="0.25">
      <c r="A367" s="2"/>
      <c r="B367" s="2"/>
      <c r="C367" s="3"/>
      <c r="D367" s="2"/>
      <c r="E367" s="3"/>
      <c r="F367" s="3"/>
      <c r="G367" s="3"/>
      <c r="H367" s="3"/>
      <c r="I367" s="3"/>
      <c r="J367" s="3"/>
      <c r="K367" s="3"/>
      <c r="L367" s="3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95" customHeight="1" x14ac:dyDescent="0.25">
      <c r="A368" s="2"/>
      <c r="B368" s="2"/>
      <c r="C368" s="3"/>
      <c r="D368" s="2"/>
      <c r="E368" s="3"/>
      <c r="F368" s="3"/>
      <c r="G368" s="3"/>
      <c r="H368" s="3"/>
      <c r="I368" s="3"/>
      <c r="J368" s="3"/>
      <c r="K368" s="3"/>
      <c r="L368" s="3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95" customHeight="1" x14ac:dyDescent="0.25">
      <c r="A369" s="2"/>
      <c r="B369" s="2"/>
      <c r="C369" s="3"/>
      <c r="D369" s="2"/>
      <c r="E369" s="3"/>
      <c r="F369" s="3"/>
      <c r="G369" s="3"/>
      <c r="H369" s="3"/>
      <c r="I369" s="3"/>
      <c r="J369" s="3"/>
      <c r="K369" s="3"/>
      <c r="L369" s="3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95" customHeight="1" x14ac:dyDescent="0.25">
      <c r="A370" s="2"/>
      <c r="B370" s="2"/>
      <c r="C370" s="3"/>
      <c r="D370" s="2"/>
      <c r="E370" s="3"/>
      <c r="F370" s="3"/>
      <c r="G370" s="3"/>
      <c r="H370" s="3"/>
      <c r="I370" s="3"/>
      <c r="J370" s="3"/>
      <c r="K370" s="3"/>
      <c r="L370" s="3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95" customHeight="1" x14ac:dyDescent="0.25">
      <c r="A371" s="2"/>
      <c r="B371" s="2"/>
      <c r="C371" s="3"/>
      <c r="D371" s="2"/>
      <c r="E371" s="3"/>
      <c r="F371" s="3"/>
      <c r="G371" s="3"/>
      <c r="H371" s="3"/>
      <c r="I371" s="3"/>
      <c r="J371" s="3"/>
      <c r="K371" s="3"/>
      <c r="L371" s="3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95" customHeight="1" x14ac:dyDescent="0.25">
      <c r="A372" s="2"/>
      <c r="B372" s="2"/>
      <c r="C372" s="3"/>
      <c r="D372" s="2"/>
      <c r="E372" s="3"/>
      <c r="F372" s="3"/>
      <c r="G372" s="3"/>
      <c r="H372" s="3"/>
      <c r="I372" s="3"/>
      <c r="J372" s="3"/>
      <c r="K372" s="3"/>
      <c r="L372" s="3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95" customHeight="1" x14ac:dyDescent="0.25">
      <c r="A373" s="2"/>
      <c r="B373" s="2"/>
      <c r="C373" s="3"/>
      <c r="D373" s="2"/>
      <c r="E373" s="3"/>
      <c r="F373" s="3"/>
      <c r="G373" s="3"/>
      <c r="H373" s="3"/>
      <c r="I373" s="3"/>
      <c r="J373" s="3"/>
      <c r="K373" s="3"/>
      <c r="L373" s="3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95" customHeight="1" x14ac:dyDescent="0.25">
      <c r="A374" s="2"/>
      <c r="B374" s="2"/>
      <c r="C374" s="3"/>
      <c r="D374" s="2"/>
      <c r="E374" s="3"/>
      <c r="F374" s="3"/>
      <c r="G374" s="3"/>
      <c r="H374" s="3"/>
      <c r="I374" s="3"/>
      <c r="J374" s="3"/>
      <c r="K374" s="3"/>
      <c r="L374" s="3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95" customHeight="1" x14ac:dyDescent="0.25">
      <c r="A375" s="2"/>
      <c r="B375" s="2"/>
      <c r="C375" s="3"/>
      <c r="D375" s="2"/>
      <c r="E375" s="3"/>
      <c r="F375" s="3"/>
      <c r="G375" s="3"/>
      <c r="H375" s="3"/>
      <c r="I375" s="3"/>
      <c r="J375" s="3"/>
      <c r="K375" s="3"/>
      <c r="L375" s="3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95" customHeight="1" x14ac:dyDescent="0.25">
      <c r="A376" s="2"/>
      <c r="B376" s="2"/>
      <c r="C376" s="3"/>
      <c r="D376" s="2"/>
      <c r="E376" s="3"/>
      <c r="F376" s="3"/>
      <c r="G376" s="3"/>
      <c r="H376" s="3"/>
      <c r="I376" s="3"/>
      <c r="J376" s="3"/>
      <c r="K376" s="3"/>
      <c r="L376" s="3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95" customHeight="1" x14ac:dyDescent="0.25">
      <c r="A377" s="2"/>
      <c r="B377" s="2"/>
      <c r="C377" s="3"/>
      <c r="D377" s="2"/>
      <c r="E377" s="3"/>
      <c r="F377" s="3"/>
      <c r="G377" s="3"/>
      <c r="H377" s="3"/>
      <c r="I377" s="3"/>
      <c r="J377" s="3"/>
      <c r="K377" s="3"/>
      <c r="L377" s="3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95" customHeight="1" x14ac:dyDescent="0.25">
      <c r="A378" s="2"/>
      <c r="B378" s="2"/>
      <c r="C378" s="3"/>
      <c r="D378" s="2"/>
      <c r="E378" s="3"/>
      <c r="F378" s="3"/>
      <c r="G378" s="3"/>
      <c r="H378" s="3"/>
      <c r="I378" s="3"/>
      <c r="J378" s="3"/>
      <c r="K378" s="3"/>
      <c r="L378" s="3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95" customHeight="1" x14ac:dyDescent="0.25">
      <c r="A379" s="2"/>
      <c r="B379" s="2"/>
      <c r="C379" s="3"/>
      <c r="D379" s="2"/>
      <c r="E379" s="3"/>
      <c r="F379" s="3"/>
      <c r="G379" s="3"/>
      <c r="H379" s="3"/>
      <c r="I379" s="3"/>
      <c r="J379" s="3"/>
      <c r="K379" s="3"/>
      <c r="L379" s="3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95" customHeight="1" x14ac:dyDescent="0.25">
      <c r="A380" s="2"/>
      <c r="B380" s="2"/>
      <c r="C380" s="3"/>
      <c r="D380" s="2"/>
      <c r="E380" s="3"/>
      <c r="F380" s="3"/>
      <c r="G380" s="3"/>
      <c r="H380" s="3"/>
      <c r="I380" s="3"/>
      <c r="J380" s="3"/>
      <c r="K380" s="3"/>
      <c r="L380" s="3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95" customHeight="1" x14ac:dyDescent="0.25">
      <c r="A381" s="2"/>
      <c r="B381" s="2"/>
      <c r="C381" s="3"/>
      <c r="D381" s="2"/>
      <c r="E381" s="3"/>
      <c r="F381" s="3"/>
      <c r="G381" s="3"/>
      <c r="H381" s="3"/>
      <c r="I381" s="3"/>
      <c r="J381" s="3"/>
      <c r="K381" s="3"/>
      <c r="L381" s="3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95" customHeight="1" x14ac:dyDescent="0.25">
      <c r="A382" s="2"/>
      <c r="B382" s="2"/>
      <c r="C382" s="3"/>
      <c r="D382" s="2"/>
      <c r="E382" s="3"/>
      <c r="F382" s="3"/>
      <c r="G382" s="3"/>
      <c r="H382" s="3"/>
      <c r="I382" s="3"/>
      <c r="J382" s="3"/>
      <c r="K382" s="3"/>
      <c r="L382" s="3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95" customHeight="1" x14ac:dyDescent="0.25">
      <c r="A383" s="2"/>
      <c r="B383" s="2"/>
      <c r="C383" s="3"/>
      <c r="D383" s="2"/>
      <c r="E383" s="3"/>
      <c r="F383" s="3"/>
      <c r="G383" s="3"/>
      <c r="H383" s="3"/>
      <c r="I383" s="3"/>
      <c r="J383" s="3"/>
      <c r="K383" s="3"/>
      <c r="L383" s="3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95" customHeight="1" x14ac:dyDescent="0.25">
      <c r="A384" s="2"/>
      <c r="B384" s="2"/>
      <c r="C384" s="3"/>
      <c r="D384" s="2"/>
      <c r="E384" s="3"/>
      <c r="F384" s="3"/>
      <c r="G384" s="3"/>
      <c r="H384" s="3"/>
      <c r="I384" s="3"/>
      <c r="J384" s="3"/>
      <c r="K384" s="3"/>
      <c r="L384" s="3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95" customHeight="1" x14ac:dyDescent="0.25">
      <c r="A385" s="2"/>
      <c r="B385" s="2"/>
      <c r="C385" s="3"/>
      <c r="D385" s="2"/>
      <c r="E385" s="3"/>
      <c r="F385" s="3"/>
      <c r="G385" s="3"/>
      <c r="H385" s="3"/>
      <c r="I385" s="3"/>
      <c r="J385" s="3"/>
      <c r="K385" s="3"/>
      <c r="L385" s="3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95" customHeight="1" x14ac:dyDescent="0.25">
      <c r="A386" s="2"/>
      <c r="B386" s="2"/>
      <c r="C386" s="3"/>
      <c r="D386" s="2"/>
      <c r="E386" s="3"/>
      <c r="F386" s="3"/>
      <c r="G386" s="3"/>
      <c r="H386" s="3"/>
      <c r="I386" s="3"/>
      <c r="J386" s="3"/>
      <c r="K386" s="3"/>
      <c r="L386" s="3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95" customHeight="1" x14ac:dyDescent="0.25">
      <c r="A387" s="2"/>
      <c r="B387" s="2"/>
      <c r="C387" s="3"/>
      <c r="D387" s="2"/>
      <c r="E387" s="3"/>
      <c r="F387" s="3"/>
      <c r="G387" s="3"/>
      <c r="H387" s="3"/>
      <c r="I387" s="3"/>
      <c r="J387" s="3"/>
      <c r="K387" s="3"/>
      <c r="L387" s="3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95" customHeight="1" x14ac:dyDescent="0.25">
      <c r="A388" s="2"/>
      <c r="B388" s="2"/>
      <c r="C388" s="3"/>
      <c r="D388" s="2"/>
      <c r="E388" s="3"/>
      <c r="F388" s="3"/>
      <c r="G388" s="3"/>
      <c r="H388" s="3"/>
      <c r="I388" s="3"/>
      <c r="J388" s="3"/>
      <c r="K388" s="3"/>
      <c r="L388" s="3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95" customHeight="1" x14ac:dyDescent="0.25">
      <c r="A389" s="2"/>
      <c r="B389" s="2"/>
      <c r="C389" s="3"/>
      <c r="D389" s="2"/>
      <c r="E389" s="3"/>
      <c r="F389" s="3"/>
      <c r="G389" s="3"/>
      <c r="H389" s="3"/>
      <c r="I389" s="3"/>
      <c r="J389" s="3"/>
      <c r="K389" s="3"/>
      <c r="L389" s="3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95" customHeight="1" x14ac:dyDescent="0.25">
      <c r="A390" s="2"/>
      <c r="B390" s="2"/>
      <c r="C390" s="3"/>
      <c r="D390" s="2"/>
      <c r="E390" s="3"/>
      <c r="F390" s="3"/>
      <c r="G390" s="3"/>
      <c r="H390" s="3"/>
      <c r="I390" s="3"/>
      <c r="J390" s="3"/>
      <c r="K390" s="3"/>
      <c r="L390" s="3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95" customHeight="1" x14ac:dyDescent="0.25">
      <c r="A391" s="2"/>
      <c r="B391" s="2"/>
      <c r="C391" s="3"/>
      <c r="D391" s="2"/>
      <c r="E391" s="3"/>
      <c r="F391" s="3"/>
      <c r="G391" s="3"/>
      <c r="H391" s="3"/>
      <c r="I391" s="3"/>
      <c r="J391" s="3"/>
      <c r="K391" s="3"/>
      <c r="L391" s="3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95" customHeight="1" x14ac:dyDescent="0.25">
      <c r="A392" s="2"/>
      <c r="B392" s="2"/>
      <c r="C392" s="3"/>
      <c r="D392" s="2"/>
      <c r="E392" s="3"/>
      <c r="F392" s="3"/>
      <c r="G392" s="3"/>
      <c r="H392" s="3"/>
      <c r="I392" s="3"/>
      <c r="J392" s="3"/>
      <c r="K392" s="3"/>
      <c r="L392" s="3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95" customHeight="1" x14ac:dyDescent="0.25">
      <c r="A393" s="2"/>
      <c r="B393" s="2"/>
      <c r="C393" s="3"/>
      <c r="D393" s="2"/>
      <c r="E393" s="3"/>
      <c r="F393" s="3"/>
      <c r="G393" s="3"/>
      <c r="H393" s="3"/>
      <c r="I393" s="3"/>
      <c r="J393" s="3"/>
      <c r="K393" s="3"/>
      <c r="L393" s="3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95" customHeight="1" x14ac:dyDescent="0.25">
      <c r="A394" s="2"/>
      <c r="B394" s="2"/>
      <c r="C394" s="3"/>
      <c r="D394" s="2"/>
      <c r="E394" s="3"/>
      <c r="F394" s="3"/>
      <c r="G394" s="3"/>
      <c r="H394" s="3"/>
      <c r="I394" s="3"/>
      <c r="J394" s="3"/>
      <c r="K394" s="3"/>
      <c r="L394" s="3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95" customHeight="1" x14ac:dyDescent="0.25">
      <c r="A395" s="2"/>
      <c r="B395" s="2"/>
      <c r="C395" s="3"/>
      <c r="D395" s="2"/>
      <c r="E395" s="3"/>
      <c r="F395" s="3"/>
      <c r="G395" s="3"/>
      <c r="H395" s="3"/>
      <c r="I395" s="3"/>
      <c r="J395" s="3"/>
      <c r="K395" s="3"/>
      <c r="L395" s="3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95" customHeight="1" x14ac:dyDescent="0.25">
      <c r="A396" s="2"/>
      <c r="B396" s="2"/>
      <c r="C396" s="3"/>
      <c r="D396" s="2"/>
      <c r="E396" s="3"/>
      <c r="F396" s="3"/>
      <c r="G396" s="3"/>
      <c r="H396" s="3"/>
      <c r="I396" s="3"/>
      <c r="J396" s="3"/>
      <c r="K396" s="3"/>
      <c r="L396" s="3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95" customHeight="1" x14ac:dyDescent="0.25">
      <c r="A397" s="2"/>
      <c r="B397" s="2"/>
      <c r="C397" s="3"/>
      <c r="D397" s="2"/>
      <c r="E397" s="3"/>
      <c r="F397" s="3"/>
      <c r="G397" s="3"/>
      <c r="H397" s="3"/>
      <c r="I397" s="3"/>
      <c r="J397" s="3"/>
      <c r="K397" s="3"/>
      <c r="L397" s="3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95" customHeight="1" x14ac:dyDescent="0.25">
      <c r="A398" s="2"/>
      <c r="B398" s="2"/>
      <c r="C398" s="3"/>
      <c r="D398" s="2"/>
      <c r="E398" s="3"/>
      <c r="F398" s="3"/>
      <c r="G398" s="3"/>
      <c r="H398" s="3"/>
      <c r="I398" s="3"/>
      <c r="J398" s="3"/>
      <c r="K398" s="3"/>
      <c r="L398" s="3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95" customHeight="1" x14ac:dyDescent="0.25">
      <c r="A399" s="2"/>
      <c r="B399" s="2"/>
      <c r="C399" s="3"/>
      <c r="D399" s="2"/>
      <c r="E399" s="3"/>
      <c r="F399" s="3"/>
      <c r="G399" s="3"/>
      <c r="H399" s="3"/>
      <c r="I399" s="3"/>
      <c r="J399" s="3"/>
      <c r="K399" s="3"/>
      <c r="L399" s="3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95" customHeight="1" x14ac:dyDescent="0.25">
      <c r="A400" s="2"/>
      <c r="B400" s="2"/>
      <c r="C400" s="3"/>
      <c r="D400" s="2"/>
      <c r="E400" s="3"/>
      <c r="F400" s="3"/>
      <c r="G400" s="3"/>
      <c r="H400" s="3"/>
      <c r="I400" s="3"/>
      <c r="J400" s="3"/>
      <c r="K400" s="3"/>
      <c r="L400" s="3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95" customHeight="1" x14ac:dyDescent="0.25">
      <c r="A401" s="2"/>
      <c r="B401" s="2"/>
      <c r="C401" s="3"/>
      <c r="D401" s="2"/>
      <c r="E401" s="3"/>
      <c r="F401" s="3"/>
      <c r="G401" s="3"/>
      <c r="H401" s="3"/>
      <c r="I401" s="3"/>
      <c r="J401" s="3"/>
      <c r="K401" s="3"/>
      <c r="L401" s="3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95" customHeight="1" x14ac:dyDescent="0.25">
      <c r="A402" s="2"/>
      <c r="B402" s="2"/>
      <c r="C402" s="3"/>
      <c r="D402" s="2"/>
      <c r="E402" s="3"/>
      <c r="F402" s="3"/>
      <c r="G402" s="3"/>
      <c r="H402" s="3"/>
      <c r="I402" s="3"/>
      <c r="J402" s="3"/>
      <c r="K402" s="3"/>
      <c r="L402" s="3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95" customHeight="1" x14ac:dyDescent="0.25">
      <c r="A403" s="2"/>
      <c r="B403" s="2"/>
      <c r="C403" s="3"/>
      <c r="D403" s="2"/>
      <c r="E403" s="3"/>
      <c r="F403" s="3"/>
      <c r="G403" s="3"/>
      <c r="H403" s="3"/>
      <c r="I403" s="3"/>
      <c r="J403" s="3"/>
      <c r="K403" s="3"/>
      <c r="L403" s="3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95" customHeight="1" x14ac:dyDescent="0.25">
      <c r="A404" s="2"/>
      <c r="B404" s="2"/>
      <c r="C404" s="3"/>
      <c r="D404" s="2"/>
      <c r="E404" s="3"/>
      <c r="F404" s="3"/>
      <c r="G404" s="3"/>
      <c r="H404" s="3"/>
      <c r="I404" s="3"/>
      <c r="J404" s="3"/>
      <c r="K404" s="3"/>
      <c r="L404" s="3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95" customHeight="1" x14ac:dyDescent="0.25">
      <c r="A405" s="2"/>
      <c r="B405" s="2"/>
      <c r="C405" s="3"/>
      <c r="D405" s="2"/>
      <c r="E405" s="3"/>
      <c r="F405" s="3"/>
      <c r="G405" s="3"/>
      <c r="H405" s="3"/>
      <c r="I405" s="3"/>
      <c r="J405" s="3"/>
      <c r="K405" s="3"/>
      <c r="L405" s="3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95" customHeight="1" x14ac:dyDescent="0.25">
      <c r="A406" s="2"/>
      <c r="B406" s="2"/>
      <c r="C406" s="3"/>
      <c r="D406" s="2"/>
      <c r="E406" s="3"/>
      <c r="F406" s="3"/>
      <c r="G406" s="3"/>
      <c r="H406" s="3"/>
      <c r="I406" s="3"/>
      <c r="J406" s="3"/>
      <c r="K406" s="3"/>
      <c r="L406" s="3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95" customHeight="1" x14ac:dyDescent="0.25">
      <c r="A407" s="2"/>
      <c r="B407" s="2"/>
      <c r="C407" s="3"/>
      <c r="D407" s="2"/>
      <c r="E407" s="3"/>
      <c r="F407" s="3"/>
      <c r="G407" s="3"/>
      <c r="H407" s="3"/>
      <c r="I407" s="3"/>
      <c r="J407" s="3"/>
      <c r="K407" s="3"/>
      <c r="L407" s="3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95" customHeight="1" x14ac:dyDescent="0.25">
      <c r="A408" s="2"/>
      <c r="B408" s="2"/>
      <c r="C408" s="3"/>
      <c r="D408" s="2"/>
      <c r="E408" s="3"/>
      <c r="F408" s="3"/>
      <c r="G408" s="3"/>
      <c r="H408" s="3"/>
      <c r="I408" s="3"/>
      <c r="J408" s="3"/>
      <c r="K408" s="3"/>
      <c r="L408" s="3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95" customHeight="1" x14ac:dyDescent="0.25">
      <c r="A409" s="2"/>
      <c r="B409" s="2"/>
      <c r="C409" s="3"/>
      <c r="D409" s="2"/>
      <c r="E409" s="3"/>
      <c r="F409" s="3"/>
      <c r="G409" s="3"/>
      <c r="H409" s="3"/>
      <c r="I409" s="3"/>
      <c r="J409" s="3"/>
      <c r="K409" s="3"/>
      <c r="L409" s="3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95" customHeight="1" x14ac:dyDescent="0.25">
      <c r="A410" s="2"/>
      <c r="B410" s="2"/>
      <c r="C410" s="3"/>
      <c r="D410" s="2"/>
      <c r="E410" s="3"/>
      <c r="F410" s="3"/>
      <c r="G410" s="3"/>
      <c r="H410" s="3"/>
      <c r="I410" s="3"/>
      <c r="J410" s="3"/>
      <c r="K410" s="3"/>
      <c r="L410" s="3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95" customHeight="1" x14ac:dyDescent="0.25">
      <c r="A411" s="2"/>
      <c r="B411" s="2"/>
      <c r="C411" s="3"/>
      <c r="D411" s="2"/>
      <c r="E411" s="3"/>
      <c r="F411" s="3"/>
      <c r="G411" s="3"/>
      <c r="H411" s="3"/>
      <c r="I411" s="3"/>
      <c r="J411" s="3"/>
      <c r="K411" s="3"/>
      <c r="L411" s="3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95" customHeight="1" x14ac:dyDescent="0.25">
      <c r="A412" s="2"/>
      <c r="B412" s="2"/>
      <c r="C412" s="3"/>
      <c r="D412" s="2"/>
      <c r="E412" s="3"/>
      <c r="F412" s="3"/>
      <c r="G412" s="3"/>
      <c r="H412" s="3"/>
      <c r="I412" s="3"/>
      <c r="J412" s="3"/>
      <c r="K412" s="3"/>
      <c r="L412" s="3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95" customHeight="1" x14ac:dyDescent="0.25">
      <c r="A413" s="2"/>
      <c r="B413" s="2"/>
      <c r="C413" s="3"/>
      <c r="D413" s="2"/>
      <c r="E413" s="3"/>
      <c r="F413" s="3"/>
      <c r="G413" s="3"/>
      <c r="H413" s="3"/>
      <c r="I413" s="3"/>
      <c r="J413" s="3"/>
      <c r="K413" s="3"/>
      <c r="L413" s="3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95" customHeight="1" x14ac:dyDescent="0.25">
      <c r="A414" s="2"/>
      <c r="B414" s="2"/>
      <c r="C414" s="3"/>
      <c r="D414" s="2"/>
      <c r="E414" s="3"/>
      <c r="F414" s="3"/>
      <c r="G414" s="3"/>
      <c r="H414" s="3"/>
      <c r="I414" s="3"/>
      <c r="J414" s="3"/>
      <c r="K414" s="3"/>
      <c r="L414" s="3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95" customHeight="1" x14ac:dyDescent="0.25">
      <c r="A415" s="2"/>
      <c r="B415" s="2"/>
      <c r="C415" s="3"/>
      <c r="D415" s="2"/>
      <c r="E415" s="3"/>
      <c r="F415" s="3"/>
      <c r="G415" s="3"/>
      <c r="H415" s="3"/>
      <c r="I415" s="3"/>
      <c r="J415" s="3"/>
      <c r="K415" s="3"/>
      <c r="L415" s="3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95" customHeight="1" x14ac:dyDescent="0.25">
      <c r="A416" s="2"/>
      <c r="B416" s="2"/>
      <c r="C416" s="3"/>
      <c r="D416" s="2"/>
      <c r="E416" s="3"/>
      <c r="F416" s="3"/>
      <c r="G416" s="3"/>
      <c r="H416" s="3"/>
      <c r="I416" s="3"/>
      <c r="J416" s="3"/>
      <c r="K416" s="3"/>
      <c r="L416" s="3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95" customHeight="1" x14ac:dyDescent="0.25">
      <c r="A417" s="2"/>
      <c r="B417" s="2"/>
      <c r="C417" s="3"/>
      <c r="D417" s="2"/>
      <c r="E417" s="3"/>
      <c r="F417" s="3"/>
      <c r="G417" s="3"/>
      <c r="H417" s="3"/>
      <c r="I417" s="3"/>
      <c r="J417" s="3"/>
      <c r="K417" s="3"/>
      <c r="L417" s="3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95" customHeight="1" x14ac:dyDescent="0.25">
      <c r="A418" s="2"/>
      <c r="B418" s="2"/>
      <c r="C418" s="3"/>
      <c r="D418" s="2"/>
      <c r="E418" s="3"/>
      <c r="F418" s="3"/>
      <c r="G418" s="3"/>
      <c r="H418" s="3"/>
      <c r="I418" s="3"/>
      <c r="J418" s="3"/>
      <c r="K418" s="3"/>
      <c r="L418" s="3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95" customHeight="1" x14ac:dyDescent="0.25">
      <c r="A419" s="2"/>
      <c r="B419" s="2"/>
      <c r="C419" s="3"/>
      <c r="D419" s="2"/>
      <c r="E419" s="3"/>
      <c r="F419" s="3"/>
      <c r="G419" s="3"/>
      <c r="H419" s="3"/>
      <c r="I419" s="3"/>
      <c r="J419" s="3"/>
      <c r="K419" s="3"/>
      <c r="L419" s="3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95" customHeight="1" x14ac:dyDescent="0.25">
      <c r="A420" s="2"/>
      <c r="B420" s="2"/>
      <c r="C420" s="3"/>
      <c r="D420" s="2"/>
      <c r="E420" s="3"/>
      <c r="F420" s="3"/>
      <c r="G420" s="3"/>
      <c r="H420" s="3"/>
      <c r="I420" s="3"/>
      <c r="J420" s="3"/>
      <c r="K420" s="3"/>
      <c r="L420" s="3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95" customHeight="1" x14ac:dyDescent="0.25">
      <c r="A421" s="2"/>
      <c r="B421" s="2"/>
      <c r="C421" s="3"/>
      <c r="D421" s="2"/>
      <c r="E421" s="3"/>
      <c r="F421" s="3"/>
      <c r="G421" s="3"/>
      <c r="H421" s="3"/>
      <c r="I421" s="3"/>
      <c r="J421" s="3"/>
      <c r="K421" s="3"/>
      <c r="L421" s="3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95" customHeight="1" x14ac:dyDescent="0.25">
      <c r="A422" s="2"/>
      <c r="B422" s="2"/>
      <c r="C422" s="3"/>
      <c r="D422" s="2"/>
      <c r="E422" s="3"/>
      <c r="F422" s="3"/>
      <c r="G422" s="3"/>
      <c r="H422" s="3"/>
      <c r="I422" s="3"/>
      <c r="J422" s="3"/>
      <c r="K422" s="3"/>
      <c r="L422" s="3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95" customHeight="1" x14ac:dyDescent="0.25">
      <c r="A423" s="2"/>
      <c r="B423" s="2"/>
      <c r="C423" s="3"/>
      <c r="D423" s="2"/>
      <c r="E423" s="3"/>
      <c r="F423" s="3"/>
      <c r="G423" s="3"/>
      <c r="H423" s="3"/>
      <c r="I423" s="3"/>
      <c r="J423" s="3"/>
      <c r="K423" s="3"/>
      <c r="L423" s="3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95" customHeight="1" x14ac:dyDescent="0.25">
      <c r="A424" s="2"/>
      <c r="B424" s="2"/>
      <c r="C424" s="3"/>
      <c r="D424" s="2"/>
      <c r="E424" s="3"/>
      <c r="F424" s="3"/>
      <c r="G424" s="3"/>
      <c r="H424" s="3"/>
      <c r="I424" s="3"/>
      <c r="J424" s="3"/>
      <c r="K424" s="3"/>
      <c r="L424" s="3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95" customHeight="1" x14ac:dyDescent="0.25">
      <c r="A425" s="2"/>
      <c r="B425" s="2"/>
      <c r="C425" s="3"/>
      <c r="D425" s="2"/>
      <c r="E425" s="3"/>
      <c r="F425" s="3"/>
      <c r="G425" s="3"/>
      <c r="H425" s="3"/>
      <c r="I425" s="3"/>
      <c r="J425" s="3"/>
      <c r="K425" s="3"/>
      <c r="L425" s="3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95" customHeight="1" x14ac:dyDescent="0.25">
      <c r="A426" s="2"/>
      <c r="B426" s="2"/>
      <c r="C426" s="3"/>
      <c r="D426" s="2"/>
      <c r="E426" s="3"/>
      <c r="F426" s="3"/>
      <c r="G426" s="3"/>
      <c r="H426" s="3"/>
      <c r="I426" s="3"/>
      <c r="J426" s="3"/>
      <c r="K426" s="3"/>
      <c r="L426" s="3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95" customHeight="1" x14ac:dyDescent="0.25">
      <c r="A427" s="2"/>
      <c r="B427" s="2"/>
      <c r="C427" s="3"/>
      <c r="D427" s="2"/>
      <c r="E427" s="3"/>
      <c r="F427" s="3"/>
      <c r="G427" s="3"/>
      <c r="H427" s="3"/>
      <c r="I427" s="3"/>
      <c r="J427" s="3"/>
      <c r="K427" s="3"/>
      <c r="L427" s="3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95" customHeight="1" x14ac:dyDescent="0.25">
      <c r="A428" s="2"/>
      <c r="B428" s="2"/>
      <c r="C428" s="3"/>
      <c r="D428" s="2"/>
      <c r="E428" s="3"/>
      <c r="F428" s="3"/>
      <c r="G428" s="3"/>
      <c r="H428" s="3"/>
      <c r="I428" s="3"/>
      <c r="J428" s="3"/>
      <c r="K428" s="3"/>
      <c r="L428" s="3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95" customHeight="1" x14ac:dyDescent="0.25">
      <c r="A429" s="2"/>
      <c r="B429" s="2"/>
      <c r="C429" s="3"/>
      <c r="D429" s="2"/>
      <c r="E429" s="3"/>
      <c r="F429" s="3"/>
      <c r="G429" s="3"/>
      <c r="H429" s="3"/>
      <c r="I429" s="3"/>
      <c r="J429" s="3"/>
      <c r="K429" s="3"/>
      <c r="L429" s="3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95" customHeight="1" x14ac:dyDescent="0.25">
      <c r="A430" s="2"/>
      <c r="B430" s="2"/>
      <c r="C430" s="3"/>
      <c r="D430" s="2"/>
      <c r="E430" s="3"/>
      <c r="F430" s="3"/>
      <c r="G430" s="3"/>
      <c r="H430" s="3"/>
      <c r="I430" s="3"/>
      <c r="J430" s="3"/>
      <c r="K430" s="3"/>
      <c r="L430" s="3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95" customHeight="1" x14ac:dyDescent="0.25">
      <c r="A431" s="2"/>
      <c r="B431" s="2"/>
      <c r="C431" s="3"/>
      <c r="D431" s="2"/>
      <c r="E431" s="3"/>
      <c r="F431" s="3"/>
      <c r="G431" s="3"/>
      <c r="H431" s="3"/>
      <c r="I431" s="3"/>
      <c r="J431" s="3"/>
      <c r="K431" s="3"/>
      <c r="L431" s="3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95" customHeight="1" x14ac:dyDescent="0.25">
      <c r="A432" s="2"/>
      <c r="B432" s="2"/>
      <c r="C432" s="3"/>
      <c r="D432" s="2"/>
      <c r="E432" s="3"/>
      <c r="F432" s="3"/>
      <c r="G432" s="3"/>
      <c r="H432" s="3"/>
      <c r="I432" s="3"/>
      <c r="J432" s="3"/>
      <c r="K432" s="3"/>
      <c r="L432" s="3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95" customHeight="1" x14ac:dyDescent="0.25">
      <c r="A433" s="2"/>
      <c r="B433" s="2"/>
      <c r="C433" s="3"/>
      <c r="D433" s="2"/>
      <c r="E433" s="3"/>
      <c r="F433" s="3"/>
      <c r="G433" s="3"/>
      <c r="H433" s="3"/>
      <c r="I433" s="3"/>
      <c r="J433" s="3"/>
      <c r="K433" s="3"/>
      <c r="L433" s="3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95" customHeight="1" x14ac:dyDescent="0.25">
      <c r="A434" s="2"/>
      <c r="B434" s="2"/>
      <c r="C434" s="3"/>
      <c r="D434" s="2"/>
      <c r="E434" s="3"/>
      <c r="F434" s="3"/>
      <c r="G434" s="3"/>
      <c r="H434" s="3"/>
      <c r="I434" s="3"/>
      <c r="J434" s="3"/>
      <c r="K434" s="3"/>
      <c r="L434" s="3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95" customHeight="1" x14ac:dyDescent="0.25">
      <c r="A435" s="2"/>
      <c r="B435" s="2"/>
      <c r="C435" s="3"/>
      <c r="D435" s="2"/>
      <c r="E435" s="3"/>
      <c r="F435" s="3"/>
      <c r="G435" s="3"/>
      <c r="H435" s="3"/>
      <c r="I435" s="3"/>
      <c r="J435" s="3"/>
      <c r="K435" s="3"/>
      <c r="L435" s="3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95" customHeight="1" x14ac:dyDescent="0.25">
      <c r="A436" s="2"/>
      <c r="B436" s="2"/>
      <c r="C436" s="3"/>
      <c r="D436" s="2"/>
      <c r="E436" s="3"/>
      <c r="F436" s="3"/>
      <c r="G436" s="3"/>
      <c r="H436" s="3"/>
      <c r="I436" s="3"/>
      <c r="J436" s="3"/>
      <c r="K436" s="3"/>
      <c r="L436" s="3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95" customHeight="1" x14ac:dyDescent="0.25">
      <c r="A437" s="2"/>
      <c r="B437" s="2"/>
      <c r="C437" s="3"/>
      <c r="D437" s="2"/>
      <c r="E437" s="3"/>
      <c r="F437" s="3"/>
      <c r="G437" s="3"/>
      <c r="H437" s="3"/>
      <c r="I437" s="3"/>
      <c r="J437" s="3"/>
      <c r="K437" s="3"/>
      <c r="L437" s="3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95" customHeight="1" x14ac:dyDescent="0.25">
      <c r="A438" s="2"/>
      <c r="B438" s="2"/>
      <c r="C438" s="3"/>
      <c r="D438" s="2"/>
      <c r="E438" s="3"/>
      <c r="F438" s="3"/>
      <c r="G438" s="3"/>
      <c r="H438" s="3"/>
      <c r="I438" s="3"/>
      <c r="J438" s="3"/>
      <c r="K438" s="3"/>
      <c r="L438" s="3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95" customHeight="1" x14ac:dyDescent="0.25">
      <c r="A439" s="2"/>
      <c r="B439" s="2"/>
      <c r="C439" s="3"/>
      <c r="D439" s="2"/>
      <c r="E439" s="3"/>
      <c r="F439" s="3"/>
      <c r="G439" s="3"/>
      <c r="H439" s="3"/>
      <c r="I439" s="3"/>
      <c r="J439" s="3"/>
      <c r="K439" s="3"/>
      <c r="L439" s="3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95" customHeight="1" x14ac:dyDescent="0.25">
      <c r="A440" s="2"/>
      <c r="B440" s="2"/>
      <c r="C440" s="3"/>
      <c r="D440" s="2"/>
      <c r="E440" s="3"/>
      <c r="F440" s="3"/>
      <c r="G440" s="3"/>
      <c r="H440" s="3"/>
      <c r="I440" s="3"/>
      <c r="J440" s="3"/>
      <c r="K440" s="3"/>
      <c r="L440" s="3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95" customHeight="1" x14ac:dyDescent="0.25">
      <c r="A441" s="2"/>
      <c r="B441" s="2"/>
      <c r="C441" s="3"/>
      <c r="D441" s="2"/>
      <c r="E441" s="3"/>
      <c r="F441" s="3"/>
      <c r="G441" s="3"/>
      <c r="H441" s="3"/>
      <c r="I441" s="3"/>
      <c r="J441" s="3"/>
      <c r="K441" s="3"/>
      <c r="L441" s="3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95" customHeight="1" x14ac:dyDescent="0.25">
      <c r="A442" s="2"/>
      <c r="B442" s="2"/>
      <c r="C442" s="3"/>
      <c r="D442" s="2"/>
      <c r="E442" s="3"/>
      <c r="F442" s="3"/>
      <c r="G442" s="3"/>
      <c r="H442" s="3"/>
      <c r="I442" s="3"/>
      <c r="J442" s="3"/>
      <c r="K442" s="3"/>
      <c r="L442" s="3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95" customHeight="1" x14ac:dyDescent="0.25">
      <c r="A443" s="2"/>
      <c r="B443" s="2"/>
      <c r="C443" s="3"/>
      <c r="D443" s="2"/>
      <c r="E443" s="3"/>
      <c r="F443" s="3"/>
      <c r="G443" s="3"/>
      <c r="H443" s="3"/>
      <c r="I443" s="3"/>
      <c r="J443" s="3"/>
      <c r="K443" s="3"/>
      <c r="L443" s="3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95" customHeight="1" x14ac:dyDescent="0.25">
      <c r="A444" s="2"/>
      <c r="B444" s="2"/>
      <c r="C444" s="3"/>
      <c r="D444" s="2"/>
      <c r="E444" s="3"/>
      <c r="F444" s="3"/>
      <c r="G444" s="3"/>
      <c r="H444" s="3"/>
      <c r="I444" s="3"/>
      <c r="J444" s="3"/>
      <c r="K444" s="3"/>
      <c r="L444" s="3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95" customHeight="1" x14ac:dyDescent="0.25">
      <c r="A445" s="2"/>
      <c r="B445" s="2"/>
      <c r="C445" s="3"/>
      <c r="D445" s="2"/>
      <c r="E445" s="3"/>
      <c r="F445" s="3"/>
      <c r="G445" s="3"/>
      <c r="H445" s="3"/>
      <c r="I445" s="3"/>
      <c r="J445" s="3"/>
      <c r="K445" s="3"/>
      <c r="L445" s="3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95" customHeight="1" x14ac:dyDescent="0.25">
      <c r="A446" s="2"/>
      <c r="B446" s="2"/>
      <c r="C446" s="3"/>
      <c r="D446" s="2"/>
      <c r="E446" s="3"/>
      <c r="F446" s="3"/>
      <c r="G446" s="3"/>
      <c r="H446" s="3"/>
      <c r="I446" s="3"/>
      <c r="J446" s="3"/>
      <c r="K446" s="3"/>
      <c r="L446" s="3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95" customHeight="1" x14ac:dyDescent="0.25">
      <c r="A447" s="2"/>
      <c r="B447" s="2"/>
      <c r="C447" s="3"/>
      <c r="D447" s="2"/>
      <c r="E447" s="3"/>
      <c r="F447" s="3"/>
      <c r="G447" s="3"/>
      <c r="H447" s="3"/>
      <c r="I447" s="3"/>
      <c r="J447" s="3"/>
      <c r="K447" s="3"/>
      <c r="L447" s="3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95" customHeight="1" x14ac:dyDescent="0.25">
      <c r="A448" s="2"/>
      <c r="B448" s="2"/>
      <c r="C448" s="3"/>
      <c r="D448" s="2"/>
      <c r="E448" s="3"/>
      <c r="F448" s="3"/>
      <c r="G448" s="3"/>
      <c r="H448" s="3"/>
      <c r="I448" s="3"/>
      <c r="J448" s="3"/>
      <c r="K448" s="3"/>
      <c r="L448" s="3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95" customHeight="1" x14ac:dyDescent="0.25">
      <c r="A449" s="2"/>
      <c r="B449" s="2"/>
      <c r="C449" s="3"/>
      <c r="D449" s="2"/>
      <c r="E449" s="3"/>
      <c r="F449" s="3"/>
      <c r="G449" s="3"/>
      <c r="H449" s="3"/>
      <c r="I449" s="3"/>
      <c r="J449" s="3"/>
      <c r="K449" s="3"/>
      <c r="L449" s="3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95" customHeight="1" x14ac:dyDescent="0.25">
      <c r="A450" s="2"/>
      <c r="B450" s="2"/>
      <c r="C450" s="3"/>
      <c r="D450" s="2"/>
      <c r="E450" s="3"/>
      <c r="F450" s="3"/>
      <c r="G450" s="3"/>
      <c r="H450" s="3"/>
      <c r="I450" s="3"/>
      <c r="J450" s="3"/>
      <c r="K450" s="3"/>
      <c r="L450" s="3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95" customHeight="1" x14ac:dyDescent="0.25">
      <c r="A451" s="2"/>
      <c r="B451" s="2"/>
      <c r="C451" s="3"/>
      <c r="D451" s="2"/>
      <c r="E451" s="3"/>
      <c r="F451" s="3"/>
      <c r="G451" s="3"/>
      <c r="H451" s="3"/>
      <c r="I451" s="3"/>
      <c r="J451" s="3"/>
      <c r="K451" s="3"/>
      <c r="L451" s="3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95" customHeight="1" x14ac:dyDescent="0.25">
      <c r="A452" s="2"/>
      <c r="B452" s="2"/>
      <c r="C452" s="3"/>
      <c r="D452" s="2"/>
      <c r="E452" s="3"/>
      <c r="F452" s="3"/>
      <c r="G452" s="3"/>
      <c r="H452" s="3"/>
      <c r="I452" s="3"/>
      <c r="J452" s="3"/>
      <c r="K452" s="3"/>
      <c r="L452" s="3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95" customHeight="1" x14ac:dyDescent="0.25">
      <c r="A453" s="2"/>
      <c r="B453" s="2"/>
      <c r="C453" s="3"/>
      <c r="D453" s="2"/>
      <c r="E453" s="3"/>
      <c r="F453" s="3"/>
      <c r="G453" s="3"/>
      <c r="H453" s="3"/>
      <c r="I453" s="3"/>
      <c r="J453" s="3"/>
      <c r="K453" s="3"/>
      <c r="L453" s="3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95" customHeight="1" x14ac:dyDescent="0.25">
      <c r="A454" s="2"/>
      <c r="B454" s="2"/>
      <c r="C454" s="3"/>
      <c r="D454" s="2"/>
      <c r="E454" s="3"/>
      <c r="F454" s="3"/>
      <c r="G454" s="3"/>
      <c r="H454" s="3"/>
      <c r="I454" s="3"/>
      <c r="J454" s="3"/>
      <c r="K454" s="3"/>
      <c r="L454" s="3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95" customHeight="1" x14ac:dyDescent="0.25">
      <c r="A455" s="2"/>
      <c r="B455" s="2"/>
      <c r="C455" s="3"/>
      <c r="D455" s="2"/>
      <c r="E455" s="3"/>
      <c r="F455" s="3"/>
      <c r="G455" s="3"/>
      <c r="H455" s="3"/>
      <c r="I455" s="3"/>
      <c r="J455" s="3"/>
      <c r="K455" s="3"/>
      <c r="L455" s="3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95" customHeight="1" x14ac:dyDescent="0.25">
      <c r="A456" s="2"/>
      <c r="B456" s="2"/>
      <c r="C456" s="3"/>
      <c r="D456" s="2"/>
      <c r="E456" s="3"/>
      <c r="F456" s="3"/>
      <c r="G456" s="3"/>
      <c r="H456" s="3"/>
      <c r="I456" s="3"/>
      <c r="J456" s="3"/>
      <c r="K456" s="3"/>
      <c r="L456" s="3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95" customHeight="1" x14ac:dyDescent="0.25">
      <c r="A457" s="2"/>
      <c r="B457" s="2"/>
      <c r="C457" s="3"/>
      <c r="D457" s="2"/>
      <c r="E457" s="3"/>
      <c r="F457" s="3"/>
      <c r="G457" s="3"/>
      <c r="H457" s="3"/>
      <c r="I457" s="3"/>
      <c r="J457" s="3"/>
      <c r="K457" s="3"/>
      <c r="L457" s="3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95" customHeight="1" x14ac:dyDescent="0.25">
      <c r="A458" s="2"/>
      <c r="B458" s="2"/>
      <c r="C458" s="3"/>
      <c r="D458" s="2"/>
      <c r="E458" s="3"/>
      <c r="F458" s="3"/>
      <c r="G458" s="3"/>
      <c r="H458" s="3"/>
      <c r="I458" s="3"/>
      <c r="J458" s="3"/>
      <c r="K458" s="3"/>
      <c r="L458" s="3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95" customHeight="1" x14ac:dyDescent="0.25">
      <c r="A459" s="2"/>
      <c r="B459" s="2"/>
      <c r="C459" s="3"/>
      <c r="D459" s="2"/>
      <c r="E459" s="3"/>
      <c r="F459" s="3"/>
      <c r="G459" s="3"/>
      <c r="H459" s="3"/>
      <c r="I459" s="3"/>
      <c r="J459" s="3"/>
      <c r="K459" s="3"/>
      <c r="L459" s="3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95" customHeight="1" x14ac:dyDescent="0.25">
      <c r="A460" s="2"/>
      <c r="B460" s="2"/>
      <c r="C460" s="3"/>
      <c r="D460" s="2"/>
      <c r="E460" s="3"/>
      <c r="F460" s="3"/>
      <c r="G460" s="3"/>
      <c r="H460" s="3"/>
      <c r="I460" s="3"/>
      <c r="J460" s="3"/>
      <c r="K460" s="3"/>
      <c r="L460" s="3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95" customHeight="1" x14ac:dyDescent="0.25">
      <c r="A461" s="2"/>
      <c r="B461" s="2"/>
      <c r="C461" s="3"/>
      <c r="D461" s="2"/>
      <c r="E461" s="3"/>
      <c r="F461" s="3"/>
      <c r="G461" s="3"/>
      <c r="H461" s="3"/>
      <c r="I461" s="3"/>
      <c r="J461" s="3"/>
      <c r="K461" s="3"/>
      <c r="L461" s="3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95" customHeight="1" x14ac:dyDescent="0.25">
      <c r="A462" s="2"/>
      <c r="B462" s="2"/>
      <c r="C462" s="3"/>
      <c r="D462" s="2"/>
      <c r="E462" s="3"/>
      <c r="F462" s="3"/>
      <c r="G462" s="3"/>
      <c r="H462" s="3"/>
      <c r="I462" s="3"/>
      <c r="J462" s="3"/>
      <c r="K462" s="3"/>
      <c r="L462" s="3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95" customHeight="1" x14ac:dyDescent="0.25">
      <c r="A463" s="2"/>
      <c r="B463" s="2"/>
      <c r="C463" s="3"/>
      <c r="D463" s="2"/>
      <c r="E463" s="3"/>
      <c r="F463" s="3"/>
      <c r="G463" s="3"/>
      <c r="H463" s="3"/>
      <c r="I463" s="3"/>
      <c r="J463" s="3"/>
      <c r="K463" s="3"/>
      <c r="L463" s="3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95" customHeight="1" x14ac:dyDescent="0.25">
      <c r="A464" s="2"/>
      <c r="B464" s="2"/>
      <c r="C464" s="3"/>
      <c r="D464" s="2"/>
      <c r="E464" s="3"/>
      <c r="F464" s="3"/>
      <c r="G464" s="3"/>
      <c r="H464" s="3"/>
      <c r="I464" s="3"/>
      <c r="J464" s="3"/>
      <c r="K464" s="3"/>
      <c r="L464" s="3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95" customHeight="1" x14ac:dyDescent="0.25">
      <c r="A465" s="2"/>
      <c r="B465" s="2"/>
      <c r="C465" s="3"/>
      <c r="D465" s="2"/>
      <c r="E465" s="3"/>
      <c r="F465" s="3"/>
      <c r="G465" s="3"/>
      <c r="H465" s="3"/>
      <c r="I465" s="3"/>
      <c r="J465" s="3"/>
      <c r="K465" s="3"/>
      <c r="L465" s="3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95" customHeight="1" x14ac:dyDescent="0.25">
      <c r="A466" s="2"/>
      <c r="B466" s="2"/>
      <c r="C466" s="3"/>
      <c r="D466" s="2"/>
      <c r="E466" s="3"/>
      <c r="F466" s="3"/>
      <c r="G466" s="3"/>
      <c r="H466" s="3"/>
      <c r="I466" s="3"/>
      <c r="J466" s="3"/>
      <c r="K466" s="3"/>
      <c r="L466" s="3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95" customHeight="1" x14ac:dyDescent="0.25">
      <c r="A467" s="2"/>
      <c r="B467" s="2"/>
      <c r="C467" s="3"/>
      <c r="D467" s="2"/>
      <c r="E467" s="3"/>
      <c r="F467" s="3"/>
      <c r="G467" s="3"/>
      <c r="H467" s="3"/>
      <c r="I467" s="3"/>
      <c r="J467" s="3"/>
      <c r="K467" s="3"/>
      <c r="L467" s="3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95" customHeight="1" x14ac:dyDescent="0.25">
      <c r="A468" s="2"/>
      <c r="B468" s="2"/>
      <c r="C468" s="3"/>
      <c r="D468" s="2"/>
      <c r="E468" s="3"/>
      <c r="F468" s="3"/>
      <c r="G468" s="3"/>
      <c r="H468" s="3"/>
      <c r="I468" s="3"/>
      <c r="J468" s="3"/>
      <c r="K468" s="3"/>
      <c r="L468" s="3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95" customHeight="1" x14ac:dyDescent="0.25">
      <c r="A469" s="2"/>
      <c r="B469" s="2"/>
      <c r="C469" s="3"/>
      <c r="D469" s="2"/>
      <c r="E469" s="3"/>
      <c r="F469" s="3"/>
      <c r="G469" s="3"/>
      <c r="H469" s="3"/>
      <c r="I469" s="3"/>
      <c r="J469" s="3"/>
      <c r="K469" s="3"/>
      <c r="L469" s="3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95" customHeight="1" x14ac:dyDescent="0.25">
      <c r="A470" s="2"/>
      <c r="B470" s="2"/>
      <c r="C470" s="3"/>
      <c r="D470" s="2"/>
      <c r="E470" s="3"/>
      <c r="F470" s="3"/>
      <c r="G470" s="3"/>
      <c r="H470" s="3"/>
      <c r="I470" s="3"/>
      <c r="J470" s="3"/>
      <c r="K470" s="3"/>
      <c r="L470" s="3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95" customHeight="1" x14ac:dyDescent="0.25">
      <c r="A471" s="2"/>
      <c r="B471" s="2"/>
      <c r="C471" s="3"/>
      <c r="D471" s="2"/>
      <c r="E471" s="3"/>
      <c r="F471" s="3"/>
      <c r="G471" s="3"/>
      <c r="H471" s="3"/>
      <c r="I471" s="3"/>
      <c r="J471" s="3"/>
      <c r="K471" s="3"/>
      <c r="L471" s="3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95" customHeight="1" x14ac:dyDescent="0.25">
      <c r="A472" s="2"/>
      <c r="B472" s="2"/>
      <c r="C472" s="3"/>
      <c r="D472" s="2"/>
      <c r="E472" s="3"/>
      <c r="F472" s="3"/>
      <c r="G472" s="3"/>
      <c r="H472" s="3"/>
      <c r="I472" s="3"/>
      <c r="J472" s="3"/>
      <c r="K472" s="3"/>
      <c r="L472" s="3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95" customHeight="1" x14ac:dyDescent="0.25">
      <c r="A473" s="2"/>
      <c r="B473" s="2"/>
      <c r="C473" s="3"/>
      <c r="D473" s="2"/>
      <c r="E473" s="3"/>
      <c r="F473" s="3"/>
      <c r="G473" s="3"/>
      <c r="H473" s="3"/>
      <c r="I473" s="3"/>
      <c r="J473" s="3"/>
      <c r="K473" s="3"/>
      <c r="L473" s="3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95" customHeight="1" x14ac:dyDescent="0.25">
      <c r="A474" s="2"/>
      <c r="B474" s="2"/>
      <c r="C474" s="3"/>
      <c r="D474" s="2"/>
      <c r="E474" s="3"/>
      <c r="F474" s="3"/>
      <c r="G474" s="3"/>
      <c r="H474" s="3"/>
      <c r="I474" s="3"/>
      <c r="J474" s="3"/>
      <c r="K474" s="3"/>
      <c r="L474" s="3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95" customHeight="1" x14ac:dyDescent="0.25">
      <c r="A475" s="2"/>
      <c r="B475" s="2"/>
      <c r="C475" s="3"/>
      <c r="D475" s="2"/>
      <c r="E475" s="3"/>
      <c r="F475" s="3"/>
      <c r="G475" s="3"/>
      <c r="H475" s="3"/>
      <c r="I475" s="3"/>
      <c r="J475" s="3"/>
      <c r="K475" s="3"/>
      <c r="L475" s="3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95" customHeight="1" x14ac:dyDescent="0.25">
      <c r="A476" s="2"/>
      <c r="B476" s="2"/>
      <c r="C476" s="3"/>
      <c r="D476" s="2"/>
      <c r="E476" s="3"/>
      <c r="F476" s="3"/>
      <c r="G476" s="3"/>
      <c r="H476" s="3"/>
      <c r="I476" s="3"/>
      <c r="J476" s="3"/>
      <c r="K476" s="3"/>
      <c r="L476" s="3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95" customHeight="1" x14ac:dyDescent="0.25">
      <c r="A477" s="2"/>
      <c r="B477" s="2"/>
      <c r="C477" s="3"/>
      <c r="D477" s="2"/>
      <c r="E477" s="3"/>
      <c r="F477" s="3"/>
      <c r="G477" s="3"/>
      <c r="H477" s="3"/>
      <c r="I477" s="3"/>
      <c r="J477" s="3"/>
      <c r="K477" s="3"/>
      <c r="L477" s="3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95" customHeight="1" x14ac:dyDescent="0.25">
      <c r="A478" s="2"/>
      <c r="B478" s="2"/>
      <c r="C478" s="3"/>
      <c r="D478" s="2"/>
      <c r="E478" s="3"/>
      <c r="F478" s="3"/>
      <c r="G478" s="3"/>
      <c r="H478" s="3"/>
      <c r="I478" s="3"/>
      <c r="J478" s="3"/>
      <c r="K478" s="3"/>
      <c r="L478" s="3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95" customHeight="1" x14ac:dyDescent="0.25">
      <c r="A479" s="2"/>
      <c r="B479" s="2"/>
      <c r="C479" s="3"/>
      <c r="D479" s="2"/>
      <c r="E479" s="3"/>
      <c r="F479" s="3"/>
      <c r="G479" s="3"/>
      <c r="H479" s="3"/>
      <c r="I479" s="3"/>
      <c r="J479" s="3"/>
      <c r="K479" s="3"/>
      <c r="L479" s="3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95" customHeight="1" x14ac:dyDescent="0.25">
      <c r="A480" s="2"/>
      <c r="B480" s="2"/>
      <c r="C480" s="3"/>
      <c r="D480" s="2"/>
      <c r="E480" s="3"/>
      <c r="F480" s="3"/>
      <c r="G480" s="3"/>
      <c r="H480" s="3"/>
      <c r="I480" s="3"/>
      <c r="J480" s="3"/>
      <c r="K480" s="3"/>
      <c r="L480" s="3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95" customHeight="1" x14ac:dyDescent="0.25">
      <c r="A481" s="2"/>
      <c r="B481" s="2"/>
      <c r="C481" s="3"/>
      <c r="D481" s="2"/>
      <c r="E481" s="3"/>
      <c r="F481" s="3"/>
      <c r="G481" s="3"/>
      <c r="H481" s="3"/>
      <c r="I481" s="3"/>
      <c r="J481" s="3"/>
      <c r="K481" s="3"/>
      <c r="L481" s="3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95" customHeight="1" x14ac:dyDescent="0.25">
      <c r="A482" s="2"/>
      <c r="B482" s="2"/>
      <c r="C482" s="3"/>
      <c r="D482" s="2"/>
      <c r="E482" s="3"/>
      <c r="F482" s="3"/>
      <c r="G482" s="3"/>
      <c r="H482" s="3"/>
      <c r="I482" s="3"/>
      <c r="J482" s="3"/>
      <c r="K482" s="3"/>
      <c r="L482" s="3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95" customHeight="1" x14ac:dyDescent="0.25">
      <c r="A483" s="2"/>
      <c r="B483" s="2"/>
      <c r="C483" s="3"/>
      <c r="D483" s="2"/>
      <c r="E483" s="3"/>
      <c r="F483" s="3"/>
      <c r="G483" s="3"/>
      <c r="H483" s="3"/>
      <c r="I483" s="3"/>
      <c r="J483" s="3"/>
      <c r="K483" s="3"/>
      <c r="L483" s="3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95" customHeight="1" x14ac:dyDescent="0.25">
      <c r="A484" s="2"/>
      <c r="B484" s="2"/>
      <c r="C484" s="3"/>
      <c r="D484" s="2"/>
      <c r="E484" s="3"/>
      <c r="F484" s="3"/>
      <c r="G484" s="3"/>
      <c r="H484" s="3"/>
      <c r="I484" s="3"/>
      <c r="J484" s="3"/>
      <c r="K484" s="3"/>
      <c r="L484" s="3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95" customHeight="1" x14ac:dyDescent="0.25">
      <c r="A485" s="2"/>
      <c r="B485" s="2"/>
      <c r="C485" s="3"/>
      <c r="D485" s="2"/>
      <c r="E485" s="3"/>
      <c r="F485" s="3"/>
      <c r="G485" s="3"/>
      <c r="H485" s="3"/>
      <c r="I485" s="3"/>
      <c r="J485" s="3"/>
      <c r="K485" s="3"/>
      <c r="L485" s="3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95" customHeight="1" x14ac:dyDescent="0.25">
      <c r="A486" s="2"/>
      <c r="B486" s="2"/>
      <c r="C486" s="3"/>
      <c r="D486" s="2"/>
      <c r="E486" s="3"/>
      <c r="F486" s="3"/>
      <c r="G486" s="3"/>
      <c r="H486" s="3"/>
      <c r="I486" s="3"/>
      <c r="J486" s="3"/>
      <c r="K486" s="3"/>
      <c r="L486" s="3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95" customHeight="1" x14ac:dyDescent="0.25">
      <c r="A487" s="2"/>
      <c r="B487" s="2"/>
      <c r="C487" s="3"/>
      <c r="D487" s="2"/>
      <c r="E487" s="3"/>
      <c r="F487" s="3"/>
      <c r="G487" s="3"/>
      <c r="H487" s="3"/>
      <c r="I487" s="3"/>
      <c r="J487" s="3"/>
      <c r="K487" s="3"/>
      <c r="L487" s="3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95" customHeight="1" x14ac:dyDescent="0.25">
      <c r="A488" s="2"/>
      <c r="B488" s="2"/>
      <c r="C488" s="3"/>
      <c r="D488" s="2"/>
      <c r="E488" s="3"/>
      <c r="F488" s="3"/>
      <c r="G488" s="3"/>
      <c r="H488" s="3"/>
      <c r="I488" s="3"/>
      <c r="J488" s="3"/>
      <c r="K488" s="3"/>
      <c r="L488" s="3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95" customHeight="1" x14ac:dyDescent="0.25">
      <c r="A489" s="2"/>
      <c r="B489" s="2"/>
      <c r="C489" s="3"/>
      <c r="D489" s="2"/>
      <c r="E489" s="3"/>
      <c r="F489" s="3"/>
      <c r="G489" s="3"/>
      <c r="H489" s="3"/>
      <c r="I489" s="3"/>
      <c r="J489" s="3"/>
      <c r="K489" s="3"/>
      <c r="L489" s="3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95" customHeight="1" x14ac:dyDescent="0.25">
      <c r="A490" s="2"/>
      <c r="B490" s="2"/>
      <c r="C490" s="3"/>
      <c r="D490" s="2"/>
      <c r="E490" s="3"/>
      <c r="F490" s="3"/>
      <c r="G490" s="3"/>
      <c r="H490" s="3"/>
      <c r="I490" s="3"/>
      <c r="J490" s="3"/>
      <c r="K490" s="3"/>
      <c r="L490" s="3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95" customHeight="1" x14ac:dyDescent="0.25">
      <c r="A491" s="2"/>
      <c r="B491" s="2"/>
      <c r="C491" s="3"/>
      <c r="D491" s="2"/>
      <c r="E491" s="3"/>
      <c r="F491" s="3"/>
      <c r="G491" s="3"/>
      <c r="H491" s="3"/>
      <c r="I491" s="3"/>
      <c r="J491" s="3"/>
      <c r="K491" s="3"/>
      <c r="L491" s="3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95" customHeight="1" x14ac:dyDescent="0.25">
      <c r="A492" s="2"/>
      <c r="B492" s="2"/>
      <c r="C492" s="3"/>
      <c r="D492" s="2"/>
      <c r="E492" s="3"/>
      <c r="F492" s="3"/>
      <c r="G492" s="3"/>
      <c r="H492" s="3"/>
      <c r="I492" s="3"/>
      <c r="J492" s="3"/>
      <c r="K492" s="3"/>
      <c r="L492" s="3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95" customHeight="1" x14ac:dyDescent="0.25">
      <c r="A493" s="2"/>
      <c r="B493" s="2"/>
      <c r="C493" s="3"/>
      <c r="D493" s="2"/>
      <c r="E493" s="3"/>
      <c r="F493" s="3"/>
      <c r="G493" s="3"/>
      <c r="H493" s="3"/>
      <c r="I493" s="3"/>
      <c r="J493" s="3"/>
      <c r="K493" s="3"/>
      <c r="L493" s="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95" customHeight="1" x14ac:dyDescent="0.25">
      <c r="A494" s="2"/>
      <c r="B494" s="2"/>
      <c r="C494" s="3"/>
      <c r="D494" s="2"/>
      <c r="E494" s="3"/>
      <c r="F494" s="3"/>
      <c r="G494" s="3"/>
      <c r="H494" s="3"/>
      <c r="I494" s="3"/>
      <c r="J494" s="3"/>
      <c r="K494" s="3"/>
      <c r="L494" s="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95" customHeight="1" x14ac:dyDescent="0.25">
      <c r="A495" s="2"/>
      <c r="B495" s="2"/>
      <c r="C495" s="3"/>
      <c r="D495" s="2"/>
      <c r="E495" s="3"/>
      <c r="F495" s="3"/>
      <c r="G495" s="3"/>
      <c r="H495" s="3"/>
      <c r="I495" s="3"/>
      <c r="J495" s="3"/>
      <c r="K495" s="3"/>
      <c r="L495" s="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95" customHeight="1" x14ac:dyDescent="0.25">
      <c r="A496" s="2"/>
      <c r="B496" s="2"/>
      <c r="C496" s="3"/>
      <c r="D496" s="2"/>
      <c r="E496" s="3"/>
      <c r="F496" s="3"/>
      <c r="G496" s="3"/>
      <c r="H496" s="3"/>
      <c r="I496" s="3"/>
      <c r="J496" s="3"/>
      <c r="K496" s="3"/>
      <c r="L496" s="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95" customHeight="1" x14ac:dyDescent="0.25">
      <c r="A497" s="2"/>
      <c r="B497" s="2"/>
      <c r="C497" s="3"/>
      <c r="D497" s="2"/>
      <c r="E497" s="3"/>
      <c r="F497" s="3"/>
      <c r="G497" s="3"/>
      <c r="H497" s="3"/>
      <c r="I497" s="3"/>
      <c r="J497" s="3"/>
      <c r="K497" s="3"/>
      <c r="L497" s="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95" customHeight="1" x14ac:dyDescent="0.25">
      <c r="A498" s="2"/>
      <c r="B498" s="2"/>
      <c r="C498" s="3"/>
      <c r="D498" s="2"/>
      <c r="E498" s="3"/>
      <c r="F498" s="3"/>
      <c r="G498" s="3"/>
      <c r="H498" s="3"/>
      <c r="I498" s="3"/>
      <c r="J498" s="3"/>
      <c r="K498" s="3"/>
      <c r="L498" s="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95" customHeight="1" x14ac:dyDescent="0.25">
      <c r="A499" s="2"/>
      <c r="B499" s="2"/>
      <c r="C499" s="3"/>
      <c r="D499" s="2"/>
      <c r="E499" s="3"/>
      <c r="F499" s="3"/>
      <c r="G499" s="3"/>
      <c r="H499" s="3"/>
      <c r="I499" s="3"/>
      <c r="J499" s="3"/>
      <c r="K499" s="3"/>
      <c r="L499" s="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95" customHeight="1" x14ac:dyDescent="0.25">
      <c r="A500" s="2"/>
      <c r="B500" s="2"/>
      <c r="C500" s="3"/>
      <c r="D500" s="2"/>
      <c r="E500" s="3"/>
      <c r="F500" s="3"/>
      <c r="G500" s="3"/>
      <c r="H500" s="3"/>
      <c r="I500" s="3"/>
      <c r="J500" s="3"/>
      <c r="K500" s="3"/>
      <c r="L500" s="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95" customHeight="1" x14ac:dyDescent="0.25">
      <c r="A501" s="2"/>
      <c r="B501" s="2"/>
      <c r="C501" s="3"/>
      <c r="D501" s="2"/>
      <c r="E501" s="3"/>
      <c r="F501" s="3"/>
      <c r="G501" s="3"/>
      <c r="H501" s="3"/>
      <c r="I501" s="3"/>
      <c r="J501" s="3"/>
      <c r="K501" s="3"/>
      <c r="L501" s="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95" customHeight="1" x14ac:dyDescent="0.25">
      <c r="A502" s="2"/>
      <c r="B502" s="2"/>
      <c r="C502" s="3"/>
      <c r="D502" s="2"/>
      <c r="E502" s="3"/>
      <c r="F502" s="3"/>
      <c r="G502" s="3"/>
      <c r="H502" s="3"/>
      <c r="I502" s="3"/>
      <c r="J502" s="3"/>
      <c r="K502" s="3"/>
      <c r="L502" s="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95" customHeight="1" x14ac:dyDescent="0.25">
      <c r="A503" s="2"/>
      <c r="B503" s="2"/>
      <c r="C503" s="3"/>
      <c r="D503" s="2"/>
      <c r="E503" s="3"/>
      <c r="F503" s="3"/>
      <c r="G503" s="3"/>
      <c r="H503" s="3"/>
      <c r="I503" s="3"/>
      <c r="J503" s="3"/>
      <c r="K503" s="3"/>
      <c r="L503" s="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95" customHeight="1" x14ac:dyDescent="0.25">
      <c r="A504" s="2"/>
      <c r="B504" s="2"/>
      <c r="C504" s="3"/>
      <c r="D504" s="2"/>
      <c r="E504" s="3"/>
      <c r="F504" s="3"/>
      <c r="G504" s="3"/>
      <c r="H504" s="3"/>
      <c r="I504" s="3"/>
      <c r="J504" s="3"/>
      <c r="K504" s="3"/>
      <c r="L504" s="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95" customHeight="1" x14ac:dyDescent="0.25">
      <c r="A505" s="2"/>
      <c r="B505" s="2"/>
      <c r="C505" s="3"/>
      <c r="D505" s="2"/>
      <c r="E505" s="3"/>
      <c r="F505" s="3"/>
      <c r="G505" s="3"/>
      <c r="H505" s="3"/>
      <c r="I505" s="3"/>
      <c r="J505" s="3"/>
      <c r="K505" s="3"/>
      <c r="L505" s="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95" customHeight="1" x14ac:dyDescent="0.25">
      <c r="A506" s="2"/>
      <c r="B506" s="2"/>
      <c r="C506" s="3"/>
      <c r="D506" s="2"/>
      <c r="E506" s="3"/>
      <c r="F506" s="3"/>
      <c r="G506" s="3"/>
      <c r="H506" s="3"/>
      <c r="I506" s="3"/>
      <c r="J506" s="3"/>
      <c r="K506" s="3"/>
      <c r="L506" s="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95" customHeight="1" x14ac:dyDescent="0.25">
      <c r="A507" s="2"/>
      <c r="B507" s="2"/>
      <c r="C507" s="3"/>
      <c r="D507" s="2"/>
      <c r="E507" s="3"/>
      <c r="F507" s="3"/>
      <c r="G507" s="3"/>
      <c r="H507" s="3"/>
      <c r="I507" s="3"/>
      <c r="J507" s="3"/>
      <c r="K507" s="3"/>
      <c r="L507" s="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95" customHeight="1" x14ac:dyDescent="0.25">
      <c r="A508" s="2"/>
      <c r="B508" s="2"/>
      <c r="C508" s="3"/>
      <c r="D508" s="2"/>
      <c r="E508" s="3"/>
      <c r="F508" s="3"/>
      <c r="G508" s="3"/>
      <c r="H508" s="3"/>
      <c r="I508" s="3"/>
      <c r="J508" s="3"/>
      <c r="K508" s="3"/>
      <c r="L508" s="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95" customHeight="1" x14ac:dyDescent="0.25">
      <c r="A509" s="2"/>
      <c r="B509" s="2"/>
      <c r="C509" s="3"/>
      <c r="D509" s="2"/>
      <c r="E509" s="3"/>
      <c r="F509" s="3"/>
      <c r="G509" s="3"/>
      <c r="H509" s="3"/>
      <c r="I509" s="3"/>
      <c r="J509" s="3"/>
      <c r="K509" s="3"/>
      <c r="L509" s="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95" customHeight="1" x14ac:dyDescent="0.25">
      <c r="A510" s="2"/>
      <c r="B510" s="2"/>
      <c r="C510" s="3"/>
      <c r="D510" s="2"/>
      <c r="E510" s="3"/>
      <c r="F510" s="3"/>
      <c r="G510" s="3"/>
      <c r="H510" s="3"/>
      <c r="I510" s="3"/>
      <c r="J510" s="3"/>
      <c r="K510" s="3"/>
      <c r="L510" s="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95" customHeight="1" x14ac:dyDescent="0.25">
      <c r="A511" s="2"/>
      <c r="B511" s="2"/>
      <c r="C511" s="3"/>
      <c r="D511" s="2"/>
      <c r="E511" s="3"/>
      <c r="F511" s="3"/>
      <c r="G511" s="3"/>
      <c r="H511" s="3"/>
      <c r="I511" s="3"/>
      <c r="J511" s="3"/>
      <c r="K511" s="3"/>
      <c r="L511" s="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95" customHeight="1" x14ac:dyDescent="0.25">
      <c r="A512" s="2"/>
      <c r="B512" s="2"/>
      <c r="C512" s="3"/>
      <c r="D512" s="2"/>
      <c r="E512" s="3"/>
      <c r="F512" s="3"/>
      <c r="G512" s="3"/>
      <c r="H512" s="3"/>
      <c r="I512" s="3"/>
      <c r="J512" s="3"/>
      <c r="K512" s="3"/>
      <c r="L512" s="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95" customHeight="1" x14ac:dyDescent="0.25">
      <c r="A513" s="2"/>
      <c r="B513" s="2"/>
      <c r="C513" s="3"/>
      <c r="D513" s="2"/>
      <c r="E513" s="3"/>
      <c r="F513" s="3"/>
      <c r="G513" s="3"/>
      <c r="H513" s="3"/>
      <c r="I513" s="3"/>
      <c r="J513" s="3"/>
      <c r="K513" s="3"/>
      <c r="L513" s="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95" customHeight="1" x14ac:dyDescent="0.25">
      <c r="A514" s="2"/>
      <c r="B514" s="2"/>
      <c r="C514" s="3"/>
      <c r="D514" s="2"/>
      <c r="E514" s="3"/>
      <c r="F514" s="3"/>
      <c r="G514" s="3"/>
      <c r="H514" s="3"/>
      <c r="I514" s="3"/>
      <c r="J514" s="3"/>
      <c r="K514" s="3"/>
      <c r="L514" s="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95" customHeight="1" x14ac:dyDescent="0.25">
      <c r="A515" s="2"/>
      <c r="B515" s="2"/>
      <c r="C515" s="3"/>
      <c r="D515" s="2"/>
      <c r="E515" s="3"/>
      <c r="F515" s="3"/>
      <c r="G515" s="3"/>
      <c r="H515" s="3"/>
      <c r="I515" s="3"/>
      <c r="J515" s="3"/>
      <c r="K515" s="3"/>
      <c r="L515" s="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95" customHeight="1" x14ac:dyDescent="0.25">
      <c r="A516" s="2"/>
      <c r="B516" s="2"/>
      <c r="C516" s="3"/>
      <c r="D516" s="2"/>
      <c r="E516" s="3"/>
      <c r="F516" s="3"/>
      <c r="G516" s="3"/>
      <c r="H516" s="3"/>
      <c r="I516" s="3"/>
      <c r="J516" s="3"/>
      <c r="K516" s="3"/>
      <c r="L516" s="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95" customHeight="1" x14ac:dyDescent="0.25">
      <c r="A517" s="2"/>
      <c r="B517" s="2"/>
      <c r="C517" s="3"/>
      <c r="D517" s="2"/>
      <c r="E517" s="3"/>
      <c r="F517" s="3"/>
      <c r="G517" s="3"/>
      <c r="H517" s="3"/>
      <c r="I517" s="3"/>
      <c r="J517" s="3"/>
      <c r="K517" s="3"/>
      <c r="L517" s="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95" customHeight="1" x14ac:dyDescent="0.25">
      <c r="A518" s="2"/>
      <c r="B518" s="2"/>
      <c r="C518" s="3"/>
      <c r="D518" s="2"/>
      <c r="E518" s="3"/>
      <c r="F518" s="3"/>
      <c r="G518" s="3"/>
      <c r="H518" s="3"/>
      <c r="I518" s="3"/>
      <c r="J518" s="3"/>
      <c r="K518" s="3"/>
      <c r="L518" s="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95" customHeight="1" x14ac:dyDescent="0.25">
      <c r="A519" s="2"/>
      <c r="B519" s="2"/>
      <c r="C519" s="3"/>
      <c r="D519" s="2"/>
      <c r="E519" s="3"/>
      <c r="F519" s="3"/>
      <c r="G519" s="3"/>
      <c r="H519" s="3"/>
      <c r="I519" s="3"/>
      <c r="J519" s="3"/>
      <c r="K519" s="3"/>
      <c r="L519" s="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95" customHeight="1" x14ac:dyDescent="0.25">
      <c r="A520" s="2"/>
      <c r="B520" s="2"/>
      <c r="C520" s="3"/>
      <c r="D520" s="2"/>
      <c r="E520" s="3"/>
      <c r="F520" s="3"/>
      <c r="G520" s="3"/>
      <c r="H520" s="3"/>
      <c r="I520" s="3"/>
      <c r="J520" s="3"/>
      <c r="K520" s="3"/>
      <c r="L520" s="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95" customHeight="1" x14ac:dyDescent="0.25">
      <c r="A521" s="2"/>
      <c r="B521" s="2"/>
      <c r="C521" s="3"/>
      <c r="D521" s="2"/>
      <c r="E521" s="3"/>
      <c r="F521" s="3"/>
      <c r="G521" s="3"/>
      <c r="H521" s="3"/>
      <c r="I521" s="3"/>
      <c r="J521" s="3"/>
      <c r="K521" s="3"/>
      <c r="L521" s="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95" customHeight="1" x14ac:dyDescent="0.25">
      <c r="A522" s="2"/>
      <c r="B522" s="2"/>
      <c r="C522" s="3"/>
      <c r="D522" s="2"/>
      <c r="E522" s="3"/>
      <c r="F522" s="3"/>
      <c r="G522" s="3"/>
      <c r="H522" s="3"/>
      <c r="I522" s="3"/>
      <c r="J522" s="3"/>
      <c r="K522" s="3"/>
      <c r="L522" s="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95" customHeight="1" x14ac:dyDescent="0.25">
      <c r="A523" s="2"/>
      <c r="B523" s="2"/>
      <c r="C523" s="3"/>
      <c r="D523" s="2"/>
      <c r="E523" s="3"/>
      <c r="F523" s="3"/>
      <c r="G523" s="3"/>
      <c r="H523" s="3"/>
      <c r="I523" s="3"/>
      <c r="J523" s="3"/>
      <c r="K523" s="3"/>
      <c r="L523" s="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95" customHeight="1" x14ac:dyDescent="0.25">
      <c r="A524" s="2"/>
      <c r="B524" s="2"/>
      <c r="C524" s="3"/>
      <c r="D524" s="2"/>
      <c r="E524" s="3"/>
      <c r="F524" s="3"/>
      <c r="G524" s="3"/>
      <c r="H524" s="3"/>
      <c r="I524" s="3"/>
      <c r="J524" s="3"/>
      <c r="K524" s="3"/>
      <c r="L524" s="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95" customHeight="1" x14ac:dyDescent="0.25">
      <c r="A525" s="2"/>
      <c r="B525" s="2"/>
      <c r="C525" s="3"/>
      <c r="D525" s="2"/>
      <c r="E525" s="3"/>
      <c r="F525" s="3"/>
      <c r="G525" s="3"/>
      <c r="H525" s="3"/>
      <c r="I525" s="3"/>
      <c r="J525" s="3"/>
      <c r="K525" s="3"/>
      <c r="L525" s="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95" customHeight="1" x14ac:dyDescent="0.25">
      <c r="A526" s="2"/>
      <c r="B526" s="2"/>
      <c r="C526" s="3"/>
      <c r="D526" s="2"/>
      <c r="E526" s="3"/>
      <c r="F526" s="3"/>
      <c r="G526" s="3"/>
      <c r="H526" s="3"/>
      <c r="I526" s="3"/>
      <c r="J526" s="3"/>
      <c r="K526" s="3"/>
      <c r="L526" s="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95" customHeight="1" x14ac:dyDescent="0.25">
      <c r="A527" s="2"/>
      <c r="B527" s="2"/>
      <c r="C527" s="3"/>
      <c r="D527" s="2"/>
      <c r="E527" s="3"/>
      <c r="F527" s="3"/>
      <c r="G527" s="3"/>
      <c r="H527" s="3"/>
      <c r="I527" s="3"/>
      <c r="J527" s="3"/>
      <c r="K527" s="3"/>
      <c r="L527" s="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95" customHeight="1" x14ac:dyDescent="0.25">
      <c r="A528" s="2"/>
      <c r="B528" s="2"/>
      <c r="C528" s="3"/>
      <c r="D528" s="2"/>
      <c r="E528" s="3"/>
      <c r="F528" s="3"/>
      <c r="G528" s="3"/>
      <c r="H528" s="3"/>
      <c r="I528" s="3"/>
      <c r="J528" s="3"/>
      <c r="K528" s="3"/>
      <c r="L528" s="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95" customHeight="1" x14ac:dyDescent="0.25">
      <c r="A529" s="2"/>
      <c r="B529" s="2"/>
      <c r="C529" s="3"/>
      <c r="D529" s="2"/>
      <c r="E529" s="3"/>
      <c r="F529" s="3"/>
      <c r="G529" s="3"/>
      <c r="H529" s="3"/>
      <c r="I529" s="3"/>
      <c r="J529" s="3"/>
      <c r="K529" s="3"/>
      <c r="L529" s="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95" customHeight="1" x14ac:dyDescent="0.25">
      <c r="A530" s="2"/>
      <c r="B530" s="2"/>
      <c r="C530" s="3"/>
      <c r="D530" s="2"/>
      <c r="E530" s="3"/>
      <c r="F530" s="3"/>
      <c r="G530" s="3"/>
      <c r="H530" s="3"/>
      <c r="I530" s="3"/>
      <c r="J530" s="3"/>
      <c r="K530" s="3"/>
      <c r="L530" s="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95" customHeight="1" x14ac:dyDescent="0.25">
      <c r="A531" s="2"/>
      <c r="B531" s="2"/>
      <c r="C531" s="3"/>
      <c r="D531" s="2"/>
      <c r="E531" s="3"/>
      <c r="F531" s="3"/>
      <c r="G531" s="3"/>
      <c r="H531" s="3"/>
      <c r="I531" s="3"/>
      <c r="J531" s="3"/>
      <c r="K531" s="3"/>
      <c r="L531" s="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95" customHeight="1" x14ac:dyDescent="0.25">
      <c r="A532" s="2"/>
      <c r="B532" s="2"/>
      <c r="C532" s="3"/>
      <c r="D532" s="2"/>
      <c r="E532" s="3"/>
      <c r="F532" s="3"/>
      <c r="G532" s="3"/>
      <c r="H532" s="3"/>
      <c r="I532" s="3"/>
      <c r="J532" s="3"/>
      <c r="K532" s="3"/>
      <c r="L532" s="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95" customHeight="1" x14ac:dyDescent="0.25">
      <c r="A533" s="2"/>
      <c r="B533" s="2"/>
      <c r="C533" s="3"/>
      <c r="D533" s="2"/>
      <c r="E533" s="3"/>
      <c r="F533" s="3"/>
      <c r="G533" s="3"/>
      <c r="H533" s="3"/>
      <c r="I533" s="3"/>
      <c r="J533" s="3"/>
      <c r="K533" s="3"/>
      <c r="L533" s="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95" customHeight="1" x14ac:dyDescent="0.25">
      <c r="A534" s="2"/>
      <c r="B534" s="2"/>
      <c r="C534" s="3"/>
      <c r="D534" s="2"/>
      <c r="E534" s="3"/>
      <c r="F534" s="3"/>
      <c r="G534" s="3"/>
      <c r="H534" s="3"/>
      <c r="I534" s="3"/>
      <c r="J534" s="3"/>
      <c r="K534" s="3"/>
      <c r="L534" s="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95" customHeight="1" x14ac:dyDescent="0.25">
      <c r="A535" s="2"/>
      <c r="B535" s="2"/>
      <c r="C535" s="3"/>
      <c r="D535" s="2"/>
      <c r="E535" s="3"/>
      <c r="F535" s="3"/>
      <c r="G535" s="3"/>
      <c r="H535" s="3"/>
      <c r="I535" s="3"/>
      <c r="J535" s="3"/>
      <c r="K535" s="3"/>
      <c r="L535" s="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95" customHeight="1" x14ac:dyDescent="0.25">
      <c r="A536" s="2"/>
      <c r="B536" s="2"/>
      <c r="C536" s="3"/>
      <c r="D536" s="2"/>
      <c r="E536" s="3"/>
      <c r="F536" s="3"/>
      <c r="G536" s="3"/>
      <c r="H536" s="3"/>
      <c r="I536" s="3"/>
      <c r="J536" s="3"/>
      <c r="K536" s="3"/>
      <c r="L536" s="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95" customHeight="1" x14ac:dyDescent="0.25">
      <c r="A537" s="2"/>
      <c r="B537" s="2"/>
      <c r="C537" s="3"/>
      <c r="D537" s="2"/>
      <c r="E537" s="3"/>
      <c r="F537" s="3"/>
      <c r="G537" s="3"/>
      <c r="H537" s="3"/>
      <c r="I537" s="3"/>
      <c r="J537" s="3"/>
      <c r="K537" s="3"/>
      <c r="L537" s="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95" customHeight="1" x14ac:dyDescent="0.25">
      <c r="A538" s="2"/>
      <c r="B538" s="2"/>
      <c r="C538" s="3"/>
      <c r="D538" s="2"/>
      <c r="E538" s="3"/>
      <c r="F538" s="3"/>
      <c r="G538" s="3"/>
      <c r="H538" s="3"/>
      <c r="I538" s="3"/>
      <c r="J538" s="3"/>
      <c r="K538" s="3"/>
      <c r="L538" s="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95" customHeight="1" x14ac:dyDescent="0.25">
      <c r="A539" s="2"/>
      <c r="B539" s="2"/>
      <c r="C539" s="3"/>
      <c r="D539" s="2"/>
      <c r="E539" s="3"/>
      <c r="F539" s="3"/>
      <c r="G539" s="3"/>
      <c r="H539" s="3"/>
      <c r="I539" s="3"/>
      <c r="J539" s="3"/>
      <c r="K539" s="3"/>
      <c r="L539" s="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95" customHeight="1" x14ac:dyDescent="0.25">
      <c r="A540" s="2"/>
      <c r="B540" s="2"/>
      <c r="C540" s="3"/>
      <c r="D540" s="2"/>
      <c r="E540" s="3"/>
      <c r="F540" s="3"/>
      <c r="G540" s="3"/>
      <c r="H540" s="3"/>
      <c r="I540" s="3"/>
      <c r="J540" s="3"/>
      <c r="K540" s="3"/>
      <c r="L540" s="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95" customHeight="1" x14ac:dyDescent="0.25">
      <c r="A541" s="2"/>
      <c r="B541" s="2"/>
      <c r="C541" s="3"/>
      <c r="D541" s="2"/>
      <c r="E541" s="3"/>
      <c r="F541" s="3"/>
      <c r="G541" s="3"/>
      <c r="H541" s="3"/>
      <c r="I541" s="3"/>
      <c r="J541" s="3"/>
      <c r="K541" s="3"/>
      <c r="L541" s="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95" customHeight="1" x14ac:dyDescent="0.25">
      <c r="A542" s="2"/>
      <c r="B542" s="2"/>
      <c r="C542" s="3"/>
      <c r="D542" s="2"/>
      <c r="E542" s="3"/>
      <c r="F542" s="3"/>
      <c r="G542" s="3"/>
      <c r="H542" s="3"/>
      <c r="I542" s="3"/>
      <c r="J542" s="3"/>
      <c r="K542" s="3"/>
      <c r="L542" s="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95" customHeight="1" x14ac:dyDescent="0.25">
      <c r="A543" s="2"/>
      <c r="B543" s="2"/>
      <c r="C543" s="3"/>
      <c r="D543" s="2"/>
      <c r="E543" s="3"/>
      <c r="F543" s="3"/>
      <c r="G543" s="3"/>
      <c r="H543" s="3"/>
      <c r="I543" s="3"/>
      <c r="J543" s="3"/>
      <c r="K543" s="3"/>
      <c r="L543" s="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95" customHeight="1" x14ac:dyDescent="0.25">
      <c r="A544" s="2"/>
      <c r="B544" s="2"/>
      <c r="C544" s="3"/>
      <c r="D544" s="2"/>
      <c r="E544" s="3"/>
      <c r="F544" s="3"/>
      <c r="G544" s="3"/>
      <c r="H544" s="3"/>
      <c r="I544" s="3"/>
      <c r="J544" s="3"/>
      <c r="K544" s="3"/>
      <c r="L544" s="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95" customHeight="1" x14ac:dyDescent="0.25">
      <c r="A545" s="2"/>
      <c r="B545" s="2"/>
      <c r="C545" s="3"/>
      <c r="D545" s="2"/>
      <c r="E545" s="3"/>
      <c r="F545" s="3"/>
      <c r="G545" s="3"/>
      <c r="H545" s="3"/>
      <c r="I545" s="3"/>
      <c r="J545" s="3"/>
      <c r="K545" s="3"/>
      <c r="L545" s="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95" customHeight="1" x14ac:dyDescent="0.25">
      <c r="A546" s="2"/>
      <c r="B546" s="2"/>
      <c r="C546" s="3"/>
      <c r="D546" s="2"/>
      <c r="E546" s="3"/>
      <c r="F546" s="3"/>
      <c r="G546" s="3"/>
      <c r="H546" s="3"/>
      <c r="I546" s="3"/>
      <c r="J546" s="3"/>
      <c r="K546" s="3"/>
      <c r="L546" s="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95" customHeight="1" x14ac:dyDescent="0.25">
      <c r="A547" s="2"/>
      <c r="B547" s="2"/>
      <c r="C547" s="3"/>
      <c r="D547" s="2"/>
      <c r="E547" s="3"/>
      <c r="F547" s="3"/>
      <c r="G547" s="3"/>
      <c r="H547" s="3"/>
      <c r="I547" s="3"/>
      <c r="J547" s="3"/>
      <c r="K547" s="3"/>
      <c r="L547" s="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95" customHeight="1" x14ac:dyDescent="0.25">
      <c r="A548" s="2"/>
      <c r="B548" s="2"/>
      <c r="C548" s="3"/>
      <c r="D548" s="2"/>
      <c r="E548" s="3"/>
      <c r="F548" s="3"/>
      <c r="G548" s="3"/>
      <c r="H548" s="3"/>
      <c r="I548" s="3"/>
      <c r="J548" s="3"/>
      <c r="K548" s="3"/>
      <c r="L548" s="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95" customHeight="1" x14ac:dyDescent="0.25">
      <c r="A549" s="2"/>
      <c r="B549" s="2"/>
      <c r="C549" s="3"/>
      <c r="D549" s="2"/>
      <c r="E549" s="3"/>
      <c r="F549" s="3"/>
      <c r="G549" s="3"/>
      <c r="H549" s="3"/>
      <c r="I549" s="3"/>
      <c r="J549" s="3"/>
      <c r="K549" s="3"/>
      <c r="L549" s="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95" customHeight="1" x14ac:dyDescent="0.25">
      <c r="A550" s="2"/>
      <c r="B550" s="2"/>
      <c r="C550" s="3"/>
      <c r="D550" s="2"/>
      <c r="E550" s="3"/>
      <c r="F550" s="3"/>
      <c r="G550" s="3"/>
      <c r="H550" s="3"/>
      <c r="I550" s="3"/>
      <c r="J550" s="3"/>
      <c r="K550" s="3"/>
      <c r="L550" s="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95" customHeight="1" x14ac:dyDescent="0.25">
      <c r="A551" s="2"/>
      <c r="B551" s="2"/>
      <c r="C551" s="3"/>
      <c r="D551" s="2"/>
      <c r="E551" s="3"/>
      <c r="F551" s="3"/>
      <c r="G551" s="3"/>
      <c r="H551" s="3"/>
      <c r="I551" s="3"/>
      <c r="J551" s="3"/>
      <c r="K551" s="3"/>
      <c r="L551" s="3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95" customHeight="1" x14ac:dyDescent="0.25">
      <c r="A552" s="2"/>
      <c r="B552" s="2"/>
      <c r="C552" s="3"/>
      <c r="D552" s="2"/>
      <c r="E552" s="3"/>
      <c r="F552" s="3"/>
      <c r="G552" s="3"/>
      <c r="H552" s="3"/>
      <c r="I552" s="3"/>
      <c r="J552" s="3"/>
      <c r="K552" s="3"/>
      <c r="L552" s="3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95" customHeight="1" x14ac:dyDescent="0.25">
      <c r="A553" s="2"/>
      <c r="B553" s="2"/>
      <c r="C553" s="3"/>
      <c r="D553" s="2"/>
      <c r="E553" s="3"/>
      <c r="F553" s="3"/>
      <c r="G553" s="3"/>
      <c r="H553" s="3"/>
      <c r="I553" s="3"/>
      <c r="J553" s="3"/>
      <c r="K553" s="3"/>
      <c r="L553" s="3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95" customHeight="1" x14ac:dyDescent="0.25">
      <c r="A554" s="2"/>
      <c r="B554" s="2"/>
      <c r="C554" s="3"/>
      <c r="D554" s="2"/>
      <c r="E554" s="3"/>
      <c r="F554" s="3"/>
      <c r="G554" s="3"/>
      <c r="H554" s="3"/>
      <c r="I554" s="3"/>
      <c r="J554" s="3"/>
      <c r="K554" s="3"/>
      <c r="L554" s="3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95" customHeight="1" x14ac:dyDescent="0.25">
      <c r="A555" s="2"/>
      <c r="B555" s="2"/>
      <c r="C555" s="3"/>
      <c r="D555" s="2"/>
      <c r="E555" s="3"/>
      <c r="F555" s="3"/>
      <c r="G555" s="3"/>
      <c r="H555" s="3"/>
      <c r="I555" s="3"/>
      <c r="J555" s="3"/>
      <c r="K555" s="3"/>
      <c r="L555" s="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95" customHeight="1" x14ac:dyDescent="0.25">
      <c r="A556" s="2"/>
      <c r="B556" s="2"/>
      <c r="C556" s="3"/>
      <c r="D556" s="2"/>
      <c r="E556" s="3"/>
      <c r="F556" s="3"/>
      <c r="G556" s="3"/>
      <c r="H556" s="3"/>
      <c r="I556" s="3"/>
      <c r="J556" s="3"/>
      <c r="K556" s="3"/>
      <c r="L556" s="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95" customHeight="1" x14ac:dyDescent="0.25">
      <c r="A557" s="2"/>
      <c r="B557" s="2"/>
      <c r="C557" s="3"/>
      <c r="D557" s="2"/>
      <c r="E557" s="3"/>
      <c r="F557" s="3"/>
      <c r="G557" s="3"/>
      <c r="H557" s="3"/>
      <c r="I557" s="3"/>
      <c r="J557" s="3"/>
      <c r="K557" s="3"/>
      <c r="L557" s="3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95" customHeight="1" x14ac:dyDescent="0.25">
      <c r="A558" s="2"/>
      <c r="B558" s="2"/>
      <c r="C558" s="3"/>
      <c r="D558" s="2"/>
      <c r="E558" s="3"/>
      <c r="F558" s="3"/>
      <c r="G558" s="3"/>
      <c r="H558" s="3"/>
      <c r="I558" s="3"/>
      <c r="J558" s="3"/>
      <c r="K558" s="3"/>
      <c r="L558" s="3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95" customHeight="1" x14ac:dyDescent="0.25">
      <c r="A559" s="2"/>
      <c r="B559" s="2"/>
      <c r="C559" s="3"/>
      <c r="D559" s="2"/>
      <c r="E559" s="3"/>
      <c r="F559" s="3"/>
      <c r="G559" s="3"/>
      <c r="H559" s="3"/>
      <c r="I559" s="3"/>
      <c r="J559" s="3"/>
      <c r="K559" s="3"/>
      <c r="L559" s="3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95" customHeight="1" x14ac:dyDescent="0.25">
      <c r="A560" s="2"/>
      <c r="B560" s="2"/>
      <c r="C560" s="3"/>
      <c r="D560" s="2"/>
      <c r="E560" s="3"/>
      <c r="F560" s="3"/>
      <c r="G560" s="3"/>
      <c r="H560" s="3"/>
      <c r="I560" s="3"/>
      <c r="J560" s="3"/>
      <c r="K560" s="3"/>
      <c r="L560" s="3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95" customHeight="1" x14ac:dyDescent="0.25">
      <c r="A561" s="2"/>
      <c r="B561" s="2"/>
      <c r="C561" s="3"/>
      <c r="D561" s="2"/>
      <c r="E561" s="3"/>
      <c r="F561" s="3"/>
      <c r="G561" s="3"/>
      <c r="H561" s="3"/>
      <c r="I561" s="3"/>
      <c r="J561" s="3"/>
      <c r="K561" s="3"/>
      <c r="L561" s="3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95" customHeight="1" x14ac:dyDescent="0.25">
      <c r="A562" s="2"/>
      <c r="B562" s="2"/>
      <c r="C562" s="3"/>
      <c r="D562" s="2"/>
      <c r="E562" s="3"/>
      <c r="F562" s="3"/>
      <c r="G562" s="3"/>
      <c r="H562" s="3"/>
      <c r="I562" s="3"/>
      <c r="J562" s="3"/>
      <c r="K562" s="3"/>
      <c r="L562" s="3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95" customHeight="1" x14ac:dyDescent="0.25">
      <c r="A563" s="2"/>
      <c r="B563" s="2"/>
      <c r="C563" s="3"/>
      <c r="D563" s="2"/>
      <c r="E563" s="3"/>
      <c r="F563" s="3"/>
      <c r="G563" s="3"/>
      <c r="H563" s="3"/>
      <c r="I563" s="3"/>
      <c r="J563" s="3"/>
      <c r="K563" s="3"/>
      <c r="L563" s="3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95" customHeight="1" x14ac:dyDescent="0.25">
      <c r="A564" s="2"/>
      <c r="B564" s="2"/>
      <c r="C564" s="3"/>
      <c r="D564" s="2"/>
      <c r="E564" s="3"/>
      <c r="F564" s="3"/>
      <c r="G564" s="3"/>
      <c r="H564" s="3"/>
      <c r="I564" s="3"/>
      <c r="J564" s="3"/>
      <c r="K564" s="3"/>
      <c r="L564" s="3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95" customHeight="1" x14ac:dyDescent="0.25">
      <c r="A565" s="2"/>
      <c r="B565" s="2"/>
      <c r="C565" s="3"/>
      <c r="D565" s="2"/>
      <c r="E565" s="3"/>
      <c r="F565" s="3"/>
      <c r="G565" s="3"/>
      <c r="H565" s="3"/>
      <c r="I565" s="3"/>
      <c r="J565" s="3"/>
      <c r="K565" s="3"/>
      <c r="L565" s="3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95" customHeight="1" x14ac:dyDescent="0.25">
      <c r="A566" s="2"/>
      <c r="B566" s="2"/>
      <c r="C566" s="3"/>
      <c r="D566" s="2"/>
      <c r="E566" s="3"/>
      <c r="F566" s="3"/>
      <c r="G566" s="3"/>
      <c r="H566" s="3"/>
      <c r="I566" s="3"/>
      <c r="J566" s="3"/>
      <c r="K566" s="3"/>
      <c r="L566" s="3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95" customHeight="1" x14ac:dyDescent="0.25">
      <c r="A567" s="2"/>
      <c r="B567" s="2"/>
      <c r="C567" s="3"/>
      <c r="D567" s="2"/>
      <c r="E567" s="3"/>
      <c r="F567" s="3"/>
      <c r="G567" s="3"/>
      <c r="H567" s="3"/>
      <c r="I567" s="3"/>
      <c r="J567" s="3"/>
      <c r="K567" s="3"/>
      <c r="L567" s="3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95" customHeight="1" x14ac:dyDescent="0.25">
      <c r="A568" s="2"/>
      <c r="B568" s="2"/>
      <c r="C568" s="3"/>
      <c r="D568" s="2"/>
      <c r="E568" s="3"/>
      <c r="F568" s="3"/>
      <c r="G568" s="3"/>
      <c r="H568" s="3"/>
      <c r="I568" s="3"/>
      <c r="J568" s="3"/>
      <c r="K568" s="3"/>
      <c r="L568" s="3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95" customHeight="1" x14ac:dyDescent="0.25">
      <c r="A569" s="2"/>
      <c r="B569" s="2"/>
      <c r="C569" s="3"/>
      <c r="D569" s="2"/>
      <c r="E569" s="3"/>
      <c r="F569" s="3"/>
      <c r="G569" s="3"/>
      <c r="H569" s="3"/>
      <c r="I569" s="3"/>
      <c r="J569" s="3"/>
      <c r="K569" s="3"/>
      <c r="L569" s="3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95" customHeight="1" x14ac:dyDescent="0.25">
      <c r="A570" s="2"/>
      <c r="B570" s="2"/>
      <c r="C570" s="3"/>
      <c r="D570" s="2"/>
      <c r="E570" s="3"/>
      <c r="F570" s="3"/>
      <c r="G570" s="3"/>
      <c r="H570" s="3"/>
      <c r="I570" s="3"/>
      <c r="J570" s="3"/>
      <c r="K570" s="3"/>
      <c r="L570" s="3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95" customHeight="1" x14ac:dyDescent="0.25">
      <c r="A571" s="2"/>
      <c r="B571" s="2"/>
      <c r="C571" s="3"/>
      <c r="D571" s="2"/>
      <c r="E571" s="3"/>
      <c r="F571" s="3"/>
      <c r="G571" s="3"/>
      <c r="H571" s="3"/>
      <c r="I571" s="3"/>
      <c r="J571" s="3"/>
      <c r="K571" s="3"/>
      <c r="L571" s="3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95" customHeight="1" x14ac:dyDescent="0.25">
      <c r="A572" s="2"/>
      <c r="B572" s="2"/>
      <c r="C572" s="3"/>
      <c r="D572" s="2"/>
      <c r="E572" s="3"/>
      <c r="F572" s="3"/>
      <c r="G572" s="3"/>
      <c r="H572" s="3"/>
      <c r="I572" s="3"/>
      <c r="J572" s="3"/>
      <c r="K572" s="3"/>
      <c r="L572" s="3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95" customHeight="1" x14ac:dyDescent="0.25">
      <c r="A573" s="2"/>
      <c r="B573" s="2"/>
      <c r="C573" s="3"/>
      <c r="D573" s="2"/>
      <c r="E573" s="3"/>
      <c r="F573" s="3"/>
      <c r="G573" s="3"/>
      <c r="H573" s="3"/>
      <c r="I573" s="3"/>
      <c r="J573" s="3"/>
      <c r="K573" s="3"/>
      <c r="L573" s="3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95" customHeight="1" x14ac:dyDescent="0.25">
      <c r="A574" s="2"/>
      <c r="B574" s="2"/>
      <c r="C574" s="3"/>
      <c r="D574" s="2"/>
      <c r="E574" s="3"/>
      <c r="F574" s="3"/>
      <c r="G574" s="3"/>
      <c r="H574" s="3"/>
      <c r="I574" s="3"/>
      <c r="J574" s="3"/>
      <c r="K574" s="3"/>
      <c r="L574" s="3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95" customHeight="1" x14ac:dyDescent="0.25">
      <c r="A575" s="2"/>
      <c r="B575" s="2"/>
      <c r="C575" s="3"/>
      <c r="D575" s="2"/>
      <c r="E575" s="3"/>
      <c r="F575" s="3"/>
      <c r="G575" s="3"/>
      <c r="H575" s="3"/>
      <c r="I575" s="3"/>
      <c r="J575" s="3"/>
      <c r="K575" s="3"/>
      <c r="L575" s="3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95" customHeight="1" x14ac:dyDescent="0.25">
      <c r="A576" s="2"/>
      <c r="B576" s="2"/>
      <c r="C576" s="3"/>
      <c r="D576" s="2"/>
      <c r="E576" s="3"/>
      <c r="F576" s="3"/>
      <c r="G576" s="3"/>
      <c r="H576" s="3"/>
      <c r="I576" s="3"/>
      <c r="J576" s="3"/>
      <c r="K576" s="3"/>
      <c r="L576" s="3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95" customHeight="1" x14ac:dyDescent="0.25">
      <c r="A577" s="2"/>
      <c r="B577" s="2"/>
      <c r="C577" s="3"/>
      <c r="D577" s="2"/>
      <c r="E577" s="3"/>
      <c r="F577" s="3"/>
      <c r="G577" s="3"/>
      <c r="H577" s="3"/>
      <c r="I577" s="3"/>
      <c r="J577" s="3"/>
      <c r="K577" s="3"/>
      <c r="L577" s="3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95" customHeight="1" x14ac:dyDescent="0.25">
      <c r="A578" s="2"/>
      <c r="B578" s="2"/>
      <c r="C578" s="3"/>
      <c r="D578" s="2"/>
      <c r="E578" s="3"/>
      <c r="F578" s="3"/>
      <c r="G578" s="3"/>
      <c r="H578" s="3"/>
      <c r="I578" s="3"/>
      <c r="J578" s="3"/>
      <c r="K578" s="3"/>
      <c r="L578" s="3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95" customHeight="1" x14ac:dyDescent="0.25">
      <c r="A579" s="2"/>
      <c r="B579" s="2"/>
      <c r="C579" s="3"/>
      <c r="D579" s="2"/>
      <c r="E579" s="3"/>
      <c r="F579" s="3"/>
      <c r="G579" s="3"/>
      <c r="H579" s="3"/>
      <c r="I579" s="3"/>
      <c r="J579" s="3"/>
      <c r="K579" s="3"/>
      <c r="L579" s="3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95" customHeight="1" x14ac:dyDescent="0.25">
      <c r="A580" s="2"/>
      <c r="B580" s="2"/>
      <c r="C580" s="3"/>
      <c r="D580" s="2"/>
      <c r="E580" s="3"/>
      <c r="F580" s="3"/>
      <c r="G580" s="3"/>
      <c r="H580" s="3"/>
      <c r="I580" s="3"/>
      <c r="J580" s="3"/>
      <c r="K580" s="3"/>
      <c r="L580" s="3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95" customHeight="1" x14ac:dyDescent="0.25">
      <c r="A581" s="2"/>
      <c r="B581" s="2"/>
      <c r="C581" s="3"/>
      <c r="D581" s="2"/>
      <c r="E581" s="3"/>
      <c r="F581" s="3"/>
      <c r="G581" s="3"/>
      <c r="H581" s="3"/>
      <c r="I581" s="3"/>
      <c r="J581" s="3"/>
      <c r="K581" s="3"/>
      <c r="L581" s="3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95" customHeight="1" x14ac:dyDescent="0.25">
      <c r="A582" s="2"/>
      <c r="B582" s="2"/>
      <c r="C582" s="3"/>
      <c r="D582" s="2"/>
      <c r="E582" s="3"/>
      <c r="F582" s="3"/>
      <c r="G582" s="3"/>
      <c r="H582" s="3"/>
      <c r="I582" s="3"/>
      <c r="J582" s="3"/>
      <c r="K582" s="3"/>
      <c r="L582" s="3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95" customHeight="1" x14ac:dyDescent="0.25">
      <c r="A583" s="2"/>
      <c r="B583" s="2"/>
      <c r="C583" s="3"/>
      <c r="D583" s="2"/>
      <c r="E583" s="3"/>
      <c r="F583" s="3"/>
      <c r="G583" s="3"/>
      <c r="H583" s="3"/>
      <c r="I583" s="3"/>
      <c r="J583" s="3"/>
      <c r="K583" s="3"/>
      <c r="L583" s="3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95" customHeight="1" x14ac:dyDescent="0.25">
      <c r="A584" s="2"/>
      <c r="B584" s="2"/>
      <c r="C584" s="3"/>
      <c r="D584" s="2"/>
      <c r="E584" s="3"/>
      <c r="F584" s="3"/>
      <c r="G584" s="3"/>
      <c r="H584" s="3"/>
      <c r="I584" s="3"/>
      <c r="J584" s="3"/>
      <c r="K584" s="3"/>
      <c r="L584" s="3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95" customHeight="1" x14ac:dyDescent="0.25">
      <c r="A585" s="2"/>
      <c r="B585" s="2"/>
      <c r="C585" s="3"/>
      <c r="D585" s="2"/>
      <c r="E585" s="3"/>
      <c r="F585" s="3"/>
      <c r="G585" s="3"/>
      <c r="H585" s="3"/>
      <c r="I585" s="3"/>
      <c r="J585" s="3"/>
      <c r="K585" s="3"/>
      <c r="L585" s="3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95" customHeight="1" x14ac:dyDescent="0.25">
      <c r="A586" s="2"/>
      <c r="B586" s="2"/>
      <c r="C586" s="3"/>
      <c r="D586" s="2"/>
      <c r="E586" s="3"/>
      <c r="F586" s="3"/>
      <c r="G586" s="3"/>
      <c r="H586" s="3"/>
      <c r="I586" s="3"/>
      <c r="J586" s="3"/>
      <c r="K586" s="3"/>
      <c r="L586" s="3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95" customHeight="1" x14ac:dyDescent="0.25">
      <c r="A587" s="2"/>
      <c r="B587" s="2"/>
      <c r="C587" s="3"/>
      <c r="D587" s="2"/>
      <c r="E587" s="3"/>
      <c r="F587" s="3"/>
      <c r="G587" s="3"/>
      <c r="H587" s="3"/>
      <c r="I587" s="3"/>
      <c r="J587" s="3"/>
      <c r="K587" s="3"/>
      <c r="L587" s="3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95" customHeight="1" x14ac:dyDescent="0.25">
      <c r="A588" s="2"/>
      <c r="B588" s="2"/>
      <c r="C588" s="3"/>
      <c r="D588" s="2"/>
      <c r="E588" s="3"/>
      <c r="F588" s="3"/>
      <c r="G588" s="3"/>
      <c r="H588" s="3"/>
      <c r="I588" s="3"/>
      <c r="J588" s="3"/>
      <c r="K588" s="3"/>
      <c r="L588" s="3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95" customHeight="1" x14ac:dyDescent="0.25">
      <c r="A589" s="2"/>
      <c r="B589" s="2"/>
      <c r="C589" s="3"/>
      <c r="D589" s="2"/>
      <c r="E589" s="3"/>
      <c r="F589" s="3"/>
      <c r="G589" s="3"/>
      <c r="H589" s="3"/>
      <c r="I589" s="3"/>
      <c r="J589" s="3"/>
      <c r="K589" s="3"/>
      <c r="L589" s="3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95" customHeight="1" x14ac:dyDescent="0.25">
      <c r="A590" s="2"/>
      <c r="B590" s="2"/>
      <c r="C590" s="3"/>
      <c r="D590" s="2"/>
      <c r="E590" s="3"/>
      <c r="F590" s="3"/>
      <c r="G590" s="3"/>
      <c r="H590" s="3"/>
      <c r="I590" s="3"/>
      <c r="J590" s="3"/>
      <c r="K590" s="3"/>
      <c r="L590" s="3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95" customHeight="1" x14ac:dyDescent="0.25">
      <c r="A591" s="2"/>
      <c r="B591" s="2"/>
      <c r="C591" s="3"/>
      <c r="D591" s="2"/>
      <c r="E591" s="3"/>
      <c r="F591" s="3"/>
      <c r="G591" s="3"/>
      <c r="H591" s="3"/>
      <c r="I591" s="3"/>
      <c r="J591" s="3"/>
      <c r="K591" s="3"/>
      <c r="L591" s="3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95" customHeight="1" x14ac:dyDescent="0.25">
      <c r="A592" s="2"/>
      <c r="B592" s="2"/>
      <c r="C592" s="3"/>
      <c r="D592" s="2"/>
      <c r="E592" s="3"/>
      <c r="F592" s="3"/>
      <c r="G592" s="3"/>
      <c r="H592" s="3"/>
      <c r="I592" s="3"/>
      <c r="J592" s="3"/>
      <c r="K592" s="3"/>
      <c r="L592" s="3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95" customHeight="1" x14ac:dyDescent="0.25">
      <c r="A593" s="2"/>
      <c r="B593" s="2"/>
      <c r="C593" s="3"/>
      <c r="D593" s="2"/>
      <c r="E593" s="3"/>
      <c r="F593" s="3"/>
      <c r="G593" s="3"/>
      <c r="H593" s="3"/>
      <c r="I593" s="3"/>
      <c r="J593" s="3"/>
      <c r="K593" s="3"/>
      <c r="L593" s="3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95" customHeight="1" x14ac:dyDescent="0.25">
      <c r="A594" s="2"/>
      <c r="B594" s="2"/>
      <c r="C594" s="3"/>
      <c r="D594" s="2"/>
      <c r="E594" s="3"/>
      <c r="F594" s="3"/>
      <c r="G594" s="3"/>
      <c r="H594" s="3"/>
      <c r="I594" s="3"/>
      <c r="J594" s="3"/>
      <c r="K594" s="3"/>
      <c r="L594" s="3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95" customHeight="1" x14ac:dyDescent="0.25">
      <c r="A595" s="2"/>
      <c r="B595" s="2"/>
      <c r="C595" s="3"/>
      <c r="D595" s="2"/>
      <c r="E595" s="3"/>
      <c r="F595" s="3"/>
      <c r="G595" s="3"/>
      <c r="H595" s="3"/>
      <c r="I595" s="3"/>
      <c r="J595" s="3"/>
      <c r="K595" s="3"/>
      <c r="L595" s="3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95" customHeight="1" x14ac:dyDescent="0.25">
      <c r="A596" s="2"/>
      <c r="B596" s="2"/>
      <c r="C596" s="3"/>
      <c r="D596" s="2"/>
      <c r="E596" s="3"/>
      <c r="F596" s="3"/>
      <c r="G596" s="3"/>
      <c r="H596" s="3"/>
      <c r="I596" s="3"/>
      <c r="J596" s="3"/>
      <c r="K596" s="3"/>
      <c r="L596" s="3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95" customHeight="1" x14ac:dyDescent="0.25">
      <c r="A597" s="2"/>
      <c r="B597" s="2"/>
      <c r="C597" s="3"/>
      <c r="D597" s="2"/>
      <c r="E597" s="3"/>
      <c r="F597" s="3"/>
      <c r="G597" s="3"/>
      <c r="H597" s="3"/>
      <c r="I597" s="3"/>
      <c r="J597" s="3"/>
      <c r="K597" s="3"/>
      <c r="L597" s="3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95" customHeight="1" x14ac:dyDescent="0.25">
      <c r="A598" s="2"/>
      <c r="B598" s="2"/>
      <c r="C598" s="3"/>
      <c r="D598" s="2"/>
      <c r="E598" s="3"/>
      <c r="F598" s="3"/>
      <c r="G598" s="3"/>
      <c r="H598" s="3"/>
      <c r="I598" s="3"/>
      <c r="J598" s="3"/>
      <c r="K598" s="3"/>
      <c r="L598" s="3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95" customHeight="1" x14ac:dyDescent="0.25">
      <c r="A599" s="2"/>
      <c r="B599" s="2"/>
      <c r="C599" s="3"/>
      <c r="D599" s="2"/>
      <c r="E599" s="3"/>
      <c r="F599" s="3"/>
      <c r="G599" s="3"/>
      <c r="H599" s="3"/>
      <c r="I599" s="3"/>
      <c r="J599" s="3"/>
      <c r="K599" s="3"/>
      <c r="L599" s="3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95" customHeight="1" x14ac:dyDescent="0.25">
      <c r="A600" s="2"/>
      <c r="B600" s="2"/>
      <c r="C600" s="3"/>
      <c r="D600" s="2"/>
      <c r="E600" s="3"/>
      <c r="F600" s="3"/>
      <c r="G600" s="3"/>
      <c r="H600" s="3"/>
      <c r="I600" s="3"/>
      <c r="J600" s="3"/>
      <c r="K600" s="3"/>
      <c r="L600" s="3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95" customHeight="1" x14ac:dyDescent="0.25">
      <c r="A601" s="2"/>
      <c r="B601" s="2"/>
      <c r="C601" s="3"/>
      <c r="D601" s="2"/>
      <c r="E601" s="3"/>
      <c r="F601" s="3"/>
      <c r="G601" s="3"/>
      <c r="H601" s="3"/>
      <c r="I601" s="3"/>
      <c r="J601" s="3"/>
      <c r="K601" s="3"/>
      <c r="L601" s="3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95" customHeight="1" x14ac:dyDescent="0.25">
      <c r="A602" s="2"/>
      <c r="B602" s="2"/>
      <c r="C602" s="3"/>
      <c r="D602" s="2"/>
      <c r="E602" s="3"/>
      <c r="F602" s="3"/>
      <c r="G602" s="3"/>
      <c r="H602" s="3"/>
      <c r="I602" s="3"/>
      <c r="J602" s="3"/>
      <c r="K602" s="3"/>
      <c r="L602" s="3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95" customHeight="1" x14ac:dyDescent="0.25">
      <c r="A603" s="2"/>
      <c r="B603" s="2"/>
      <c r="C603" s="3"/>
      <c r="D603" s="2"/>
      <c r="E603" s="3"/>
      <c r="F603" s="3"/>
      <c r="G603" s="3"/>
      <c r="H603" s="3"/>
      <c r="I603" s="3"/>
      <c r="J603" s="3"/>
      <c r="K603" s="3"/>
      <c r="L603" s="3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95" customHeight="1" x14ac:dyDescent="0.25">
      <c r="A604" s="2"/>
      <c r="B604" s="2"/>
      <c r="C604" s="3"/>
      <c r="D604" s="2"/>
      <c r="E604" s="3"/>
      <c r="F604" s="3"/>
      <c r="G604" s="3"/>
      <c r="H604" s="3"/>
      <c r="I604" s="3"/>
      <c r="J604" s="3"/>
      <c r="K604" s="3"/>
      <c r="L604" s="3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95" customHeight="1" x14ac:dyDescent="0.25">
      <c r="A605" s="2"/>
      <c r="B605" s="2"/>
      <c r="C605" s="3"/>
      <c r="D605" s="2"/>
      <c r="E605" s="3"/>
      <c r="F605" s="3"/>
      <c r="G605" s="3"/>
      <c r="H605" s="3"/>
      <c r="I605" s="3"/>
      <c r="J605" s="3"/>
      <c r="K605" s="3"/>
      <c r="L605" s="3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95" customHeight="1" x14ac:dyDescent="0.25">
      <c r="A606" s="2"/>
      <c r="B606" s="2"/>
      <c r="C606" s="3"/>
      <c r="D606" s="2"/>
      <c r="E606" s="3"/>
      <c r="F606" s="3"/>
      <c r="G606" s="3"/>
      <c r="H606" s="3"/>
      <c r="I606" s="3"/>
      <c r="J606" s="3"/>
      <c r="K606" s="3"/>
      <c r="L606" s="3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95" customHeight="1" x14ac:dyDescent="0.25">
      <c r="A607" s="2"/>
      <c r="B607" s="2"/>
      <c r="C607" s="3"/>
      <c r="D607" s="2"/>
      <c r="E607" s="3"/>
      <c r="F607" s="3"/>
      <c r="G607" s="3"/>
      <c r="H607" s="3"/>
      <c r="I607" s="3"/>
      <c r="J607" s="3"/>
      <c r="K607" s="3"/>
      <c r="L607" s="3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95" customHeight="1" x14ac:dyDescent="0.25">
      <c r="A608" s="2"/>
      <c r="B608" s="2"/>
      <c r="C608" s="3"/>
      <c r="D608" s="2"/>
      <c r="E608" s="3"/>
      <c r="F608" s="3"/>
      <c r="G608" s="3"/>
      <c r="H608" s="3"/>
      <c r="I608" s="3"/>
      <c r="J608" s="3"/>
      <c r="K608" s="3"/>
      <c r="L608" s="3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95" customHeight="1" x14ac:dyDescent="0.25">
      <c r="A609" s="2"/>
      <c r="B609" s="2"/>
      <c r="C609" s="3"/>
      <c r="D609" s="2"/>
      <c r="E609" s="3"/>
      <c r="F609" s="3"/>
      <c r="G609" s="3"/>
      <c r="H609" s="3"/>
      <c r="I609" s="3"/>
      <c r="J609" s="3"/>
      <c r="K609" s="3"/>
      <c r="L609" s="3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95" customHeight="1" x14ac:dyDescent="0.25">
      <c r="A610" s="2"/>
      <c r="B610" s="2"/>
      <c r="C610" s="3"/>
      <c r="D610" s="2"/>
      <c r="E610" s="3"/>
      <c r="F610" s="3"/>
      <c r="G610" s="3"/>
      <c r="H610" s="3"/>
      <c r="I610" s="3"/>
      <c r="J610" s="3"/>
      <c r="K610" s="3"/>
      <c r="L610" s="3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95" customHeight="1" x14ac:dyDescent="0.25">
      <c r="A611" s="2"/>
      <c r="B611" s="2"/>
      <c r="C611" s="3"/>
      <c r="D611" s="2"/>
      <c r="E611" s="3"/>
      <c r="F611" s="3"/>
      <c r="G611" s="3"/>
      <c r="H611" s="3"/>
      <c r="I611" s="3"/>
      <c r="J611" s="3"/>
      <c r="K611" s="3"/>
      <c r="L611" s="3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95" customHeight="1" x14ac:dyDescent="0.25">
      <c r="A612" s="2"/>
      <c r="B612" s="2"/>
      <c r="C612" s="3"/>
      <c r="D612" s="2"/>
      <c r="E612" s="3"/>
      <c r="F612" s="3"/>
      <c r="G612" s="3"/>
      <c r="H612" s="3"/>
      <c r="I612" s="3"/>
      <c r="J612" s="3"/>
      <c r="K612" s="3"/>
      <c r="L612" s="3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95" customHeight="1" x14ac:dyDescent="0.25">
      <c r="A613" s="2"/>
      <c r="B613" s="2"/>
      <c r="C613" s="3"/>
      <c r="D613" s="2"/>
      <c r="E613" s="3"/>
      <c r="F613" s="3"/>
      <c r="G613" s="3"/>
      <c r="H613" s="3"/>
      <c r="I613" s="3"/>
      <c r="J613" s="3"/>
      <c r="K613" s="3"/>
      <c r="L613" s="3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95" customHeight="1" x14ac:dyDescent="0.25">
      <c r="A614" s="2"/>
      <c r="B614" s="2"/>
      <c r="C614" s="3"/>
      <c r="D614" s="2"/>
      <c r="E614" s="3"/>
      <c r="F614" s="3"/>
      <c r="G614" s="3"/>
      <c r="H614" s="3"/>
      <c r="I614" s="3"/>
      <c r="J614" s="3"/>
      <c r="K614" s="3"/>
      <c r="L614" s="3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95" customHeight="1" x14ac:dyDescent="0.25">
      <c r="A615" s="2"/>
      <c r="B615" s="2"/>
      <c r="C615" s="3"/>
      <c r="D615" s="2"/>
      <c r="E615" s="3"/>
      <c r="F615" s="3"/>
      <c r="G615" s="3"/>
      <c r="H615" s="3"/>
      <c r="I615" s="3"/>
      <c r="J615" s="3"/>
      <c r="K615" s="3"/>
      <c r="L615" s="3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95" customHeight="1" x14ac:dyDescent="0.25">
      <c r="A616" s="2"/>
      <c r="B616" s="2"/>
      <c r="C616" s="3"/>
      <c r="D616" s="2"/>
      <c r="E616" s="3"/>
      <c r="F616" s="3"/>
      <c r="G616" s="3"/>
      <c r="H616" s="3"/>
      <c r="I616" s="3"/>
      <c r="J616" s="3"/>
      <c r="K616" s="3"/>
      <c r="L616" s="3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95" customHeight="1" x14ac:dyDescent="0.25">
      <c r="A617" s="2"/>
      <c r="B617" s="2"/>
      <c r="C617" s="3"/>
      <c r="D617" s="2"/>
      <c r="E617" s="3"/>
      <c r="F617" s="3"/>
      <c r="G617" s="3"/>
      <c r="H617" s="3"/>
      <c r="I617" s="3"/>
      <c r="J617" s="3"/>
      <c r="K617" s="3"/>
      <c r="L617" s="3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95" customHeight="1" x14ac:dyDescent="0.25">
      <c r="A618" s="2"/>
      <c r="B618" s="2"/>
      <c r="C618" s="3"/>
      <c r="D618" s="2"/>
      <c r="E618" s="3"/>
      <c r="F618" s="3"/>
      <c r="G618" s="3"/>
      <c r="H618" s="3"/>
      <c r="I618" s="3"/>
      <c r="J618" s="3"/>
      <c r="K618" s="3"/>
      <c r="L618" s="3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95" customHeight="1" x14ac:dyDescent="0.25">
      <c r="A619" s="2"/>
      <c r="B619" s="2"/>
      <c r="C619" s="3"/>
      <c r="D619" s="2"/>
      <c r="E619" s="3"/>
      <c r="F619" s="3"/>
      <c r="G619" s="3"/>
      <c r="H619" s="3"/>
      <c r="I619" s="3"/>
      <c r="J619" s="3"/>
      <c r="K619" s="3"/>
      <c r="L619" s="3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95" customHeight="1" x14ac:dyDescent="0.25">
      <c r="A620" s="2"/>
      <c r="B620" s="2"/>
      <c r="C620" s="3"/>
      <c r="D620" s="2"/>
      <c r="E620" s="3"/>
      <c r="F620" s="3"/>
      <c r="G620" s="3"/>
      <c r="H620" s="3"/>
      <c r="I620" s="3"/>
      <c r="J620" s="3"/>
      <c r="K620" s="3"/>
      <c r="L620" s="3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95" customHeight="1" x14ac:dyDescent="0.25">
      <c r="A621" s="2"/>
      <c r="B621" s="2"/>
      <c r="C621" s="3"/>
      <c r="D621" s="2"/>
      <c r="E621" s="3"/>
      <c r="F621" s="3"/>
      <c r="G621" s="3"/>
      <c r="H621" s="3"/>
      <c r="I621" s="3"/>
      <c r="J621" s="3"/>
      <c r="K621" s="3"/>
      <c r="L621" s="3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95" customHeight="1" x14ac:dyDescent="0.25">
      <c r="A622" s="2"/>
      <c r="B622" s="2"/>
      <c r="C622" s="3"/>
      <c r="D622" s="2"/>
      <c r="E622" s="3"/>
      <c r="F622" s="3"/>
      <c r="G622" s="3"/>
      <c r="H622" s="3"/>
      <c r="I622" s="3"/>
      <c r="J622" s="3"/>
      <c r="K622" s="3"/>
      <c r="L622" s="3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95" customHeight="1" x14ac:dyDescent="0.25">
      <c r="A623" s="2"/>
      <c r="B623" s="2"/>
      <c r="C623" s="3"/>
      <c r="D623" s="2"/>
      <c r="E623" s="3"/>
      <c r="F623" s="3"/>
      <c r="G623" s="3"/>
      <c r="H623" s="3"/>
      <c r="I623" s="3"/>
      <c r="J623" s="3"/>
      <c r="K623" s="3"/>
      <c r="L623" s="3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95" customHeight="1" x14ac:dyDescent="0.25">
      <c r="A624" s="2"/>
      <c r="B624" s="2"/>
      <c r="C624" s="3"/>
      <c r="D624" s="2"/>
      <c r="E624" s="3"/>
      <c r="F624" s="3"/>
      <c r="G624" s="3"/>
      <c r="H624" s="3"/>
      <c r="I624" s="3"/>
      <c r="J624" s="3"/>
      <c r="K624" s="3"/>
      <c r="L624" s="3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95" customHeight="1" x14ac:dyDescent="0.25">
      <c r="A625" s="2"/>
      <c r="B625" s="2"/>
      <c r="C625" s="3"/>
      <c r="D625" s="2"/>
      <c r="E625" s="3"/>
      <c r="F625" s="3"/>
      <c r="G625" s="3"/>
      <c r="H625" s="3"/>
      <c r="I625" s="3"/>
      <c r="J625" s="3"/>
      <c r="K625" s="3"/>
      <c r="L625" s="3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95" customHeight="1" x14ac:dyDescent="0.25">
      <c r="A626" s="2"/>
      <c r="B626" s="2"/>
      <c r="C626" s="3"/>
      <c r="D626" s="2"/>
      <c r="E626" s="3"/>
      <c r="F626" s="3"/>
      <c r="G626" s="3"/>
      <c r="H626" s="3"/>
      <c r="I626" s="3"/>
      <c r="J626" s="3"/>
      <c r="K626" s="3"/>
      <c r="L626" s="3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95" customHeight="1" x14ac:dyDescent="0.25">
      <c r="A627" s="2"/>
      <c r="B627" s="2"/>
      <c r="C627" s="3"/>
      <c r="D627" s="2"/>
      <c r="E627" s="3"/>
      <c r="F627" s="3"/>
      <c r="G627" s="3"/>
      <c r="H627" s="3"/>
      <c r="I627" s="3"/>
      <c r="J627" s="3"/>
      <c r="K627" s="3"/>
      <c r="L627" s="3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95" customHeight="1" x14ac:dyDescent="0.25">
      <c r="A628" s="2"/>
      <c r="B628" s="2"/>
      <c r="C628" s="3"/>
      <c r="D628" s="2"/>
      <c r="E628" s="3"/>
      <c r="F628" s="3"/>
      <c r="G628" s="3"/>
      <c r="H628" s="3"/>
      <c r="I628" s="3"/>
      <c r="J628" s="3"/>
      <c r="K628" s="3"/>
      <c r="L628" s="3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95" customHeight="1" x14ac:dyDescent="0.25">
      <c r="A629" s="2"/>
      <c r="B629" s="2"/>
      <c r="C629" s="3"/>
      <c r="D629" s="2"/>
      <c r="E629" s="3"/>
      <c r="F629" s="3"/>
      <c r="G629" s="3"/>
      <c r="H629" s="3"/>
      <c r="I629" s="3"/>
      <c r="J629" s="3"/>
      <c r="K629" s="3"/>
      <c r="L629" s="3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95" customHeight="1" x14ac:dyDescent="0.25">
      <c r="A630" s="2"/>
      <c r="B630" s="2"/>
      <c r="C630" s="3"/>
      <c r="D630" s="2"/>
      <c r="E630" s="3"/>
      <c r="F630" s="3"/>
      <c r="G630" s="3"/>
      <c r="H630" s="3"/>
      <c r="I630" s="3"/>
      <c r="J630" s="3"/>
      <c r="K630" s="3"/>
      <c r="L630" s="3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95" customHeight="1" x14ac:dyDescent="0.25">
      <c r="A631" s="2"/>
      <c r="B631" s="2"/>
      <c r="C631" s="3"/>
      <c r="D631" s="2"/>
      <c r="E631" s="3"/>
      <c r="F631" s="3"/>
      <c r="G631" s="3"/>
      <c r="H631" s="3"/>
      <c r="I631" s="3"/>
      <c r="J631" s="3"/>
      <c r="K631" s="3"/>
      <c r="L631" s="3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95" customHeight="1" x14ac:dyDescent="0.25">
      <c r="A632" s="2"/>
      <c r="B632" s="2"/>
      <c r="C632" s="3"/>
      <c r="D632" s="2"/>
      <c r="E632" s="3"/>
      <c r="F632" s="3"/>
      <c r="G632" s="3"/>
      <c r="H632" s="3"/>
      <c r="I632" s="3"/>
      <c r="J632" s="3"/>
      <c r="K632" s="3"/>
      <c r="L632" s="3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95" customHeight="1" x14ac:dyDescent="0.25">
      <c r="A633" s="2"/>
      <c r="B633" s="2"/>
      <c r="C633" s="3"/>
      <c r="D633" s="2"/>
      <c r="E633" s="3"/>
      <c r="F633" s="3"/>
      <c r="G633" s="3"/>
      <c r="H633" s="3"/>
      <c r="I633" s="3"/>
      <c r="J633" s="3"/>
      <c r="K633" s="3"/>
      <c r="L633" s="3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95" customHeight="1" x14ac:dyDescent="0.25">
      <c r="A634" s="2"/>
      <c r="B634" s="2"/>
      <c r="C634" s="3"/>
      <c r="D634" s="2"/>
      <c r="E634" s="3"/>
      <c r="F634" s="3"/>
      <c r="G634" s="3"/>
      <c r="H634" s="3"/>
      <c r="I634" s="3"/>
      <c r="J634" s="3"/>
      <c r="K634" s="3"/>
      <c r="L634" s="3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95" customHeight="1" x14ac:dyDescent="0.25">
      <c r="A635" s="2"/>
      <c r="B635" s="2"/>
      <c r="C635" s="3"/>
      <c r="D635" s="2"/>
      <c r="E635" s="3"/>
      <c r="F635" s="3"/>
      <c r="G635" s="3"/>
      <c r="H635" s="3"/>
      <c r="I635" s="3"/>
      <c r="J635" s="3"/>
      <c r="K635" s="3"/>
      <c r="L635" s="3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95" customHeight="1" x14ac:dyDescent="0.25">
      <c r="A636" s="2"/>
      <c r="B636" s="2"/>
      <c r="C636" s="3"/>
      <c r="D636" s="2"/>
      <c r="E636" s="3"/>
      <c r="F636" s="3"/>
      <c r="G636" s="3"/>
      <c r="H636" s="3"/>
      <c r="I636" s="3"/>
      <c r="J636" s="3"/>
      <c r="K636" s="3"/>
      <c r="L636" s="3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95" customHeight="1" x14ac:dyDescent="0.25">
      <c r="A637" s="2"/>
      <c r="B637" s="2"/>
      <c r="C637" s="3"/>
      <c r="D637" s="2"/>
      <c r="E637" s="3"/>
      <c r="F637" s="3"/>
      <c r="G637" s="3"/>
      <c r="H637" s="3"/>
      <c r="I637" s="3"/>
      <c r="J637" s="3"/>
      <c r="K637" s="3"/>
      <c r="L637" s="3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95" customHeight="1" x14ac:dyDescent="0.25">
      <c r="A638" s="2"/>
      <c r="B638" s="2"/>
      <c r="C638" s="3"/>
      <c r="D638" s="2"/>
      <c r="E638" s="3"/>
      <c r="F638" s="3"/>
      <c r="G638" s="3"/>
      <c r="H638" s="3"/>
      <c r="I638" s="3"/>
      <c r="J638" s="3"/>
      <c r="K638" s="3"/>
      <c r="L638" s="3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95" customHeight="1" x14ac:dyDescent="0.25">
      <c r="A639" s="2"/>
      <c r="B639" s="2"/>
      <c r="C639" s="3"/>
      <c r="D639" s="2"/>
      <c r="E639" s="3"/>
      <c r="F639" s="3"/>
      <c r="G639" s="3"/>
      <c r="H639" s="3"/>
      <c r="I639" s="3"/>
      <c r="J639" s="3"/>
      <c r="K639" s="3"/>
      <c r="L639" s="3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95" customHeight="1" x14ac:dyDescent="0.25">
      <c r="A640" s="2"/>
      <c r="B640" s="2"/>
      <c r="C640" s="3"/>
      <c r="D640" s="2"/>
      <c r="E640" s="3"/>
      <c r="F640" s="3"/>
      <c r="G640" s="3"/>
      <c r="H640" s="3"/>
      <c r="I640" s="3"/>
      <c r="J640" s="3"/>
      <c r="K640" s="3"/>
      <c r="L640" s="3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95" customHeight="1" x14ac:dyDescent="0.25">
      <c r="A641" s="2"/>
      <c r="B641" s="2"/>
      <c r="C641" s="3"/>
      <c r="D641" s="2"/>
      <c r="E641" s="3"/>
      <c r="F641" s="3"/>
      <c r="G641" s="3"/>
      <c r="H641" s="3"/>
      <c r="I641" s="3"/>
      <c r="J641" s="3"/>
      <c r="K641" s="3"/>
      <c r="L641" s="3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95" customHeight="1" x14ac:dyDescent="0.25">
      <c r="A642" s="2"/>
      <c r="B642" s="2"/>
      <c r="C642" s="3"/>
      <c r="D642" s="2"/>
      <c r="E642" s="3"/>
      <c r="F642" s="3"/>
      <c r="G642" s="3"/>
      <c r="H642" s="3"/>
      <c r="I642" s="3"/>
      <c r="J642" s="3"/>
      <c r="K642" s="3"/>
      <c r="L642" s="3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95" customHeight="1" x14ac:dyDescent="0.25">
      <c r="A643" s="2"/>
      <c r="B643" s="2"/>
      <c r="C643" s="3"/>
      <c r="D643" s="2"/>
      <c r="E643" s="3"/>
      <c r="F643" s="3"/>
      <c r="G643" s="3"/>
      <c r="H643" s="3"/>
      <c r="I643" s="3"/>
      <c r="J643" s="3"/>
      <c r="K643" s="3"/>
      <c r="L643" s="3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95" customHeight="1" x14ac:dyDescent="0.25">
      <c r="A644" s="2"/>
      <c r="B644" s="2"/>
      <c r="C644" s="3"/>
      <c r="D644" s="2"/>
      <c r="E644" s="3"/>
      <c r="F644" s="3"/>
      <c r="G644" s="3"/>
      <c r="H644" s="3"/>
      <c r="I644" s="3"/>
      <c r="J644" s="3"/>
      <c r="K644" s="3"/>
      <c r="L644" s="3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95" customHeight="1" x14ac:dyDescent="0.25">
      <c r="A645" s="2"/>
      <c r="B645" s="2"/>
      <c r="C645" s="3"/>
      <c r="D645" s="2"/>
      <c r="E645" s="3"/>
      <c r="F645" s="3"/>
      <c r="G645" s="3"/>
      <c r="H645" s="3"/>
      <c r="I645" s="3"/>
      <c r="J645" s="3"/>
      <c r="K645" s="3"/>
      <c r="L645" s="3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95" customHeight="1" x14ac:dyDescent="0.25">
      <c r="A646" s="2"/>
      <c r="B646" s="2"/>
      <c r="C646" s="3"/>
      <c r="D646" s="2"/>
      <c r="E646" s="3"/>
      <c r="F646" s="3"/>
      <c r="G646" s="3"/>
      <c r="H646" s="3"/>
      <c r="I646" s="3"/>
      <c r="J646" s="3"/>
      <c r="K646" s="3"/>
      <c r="L646" s="3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95" customHeight="1" x14ac:dyDescent="0.25">
      <c r="A647" s="2"/>
      <c r="B647" s="2"/>
      <c r="C647" s="3"/>
      <c r="D647" s="2"/>
      <c r="E647" s="3"/>
      <c r="F647" s="3"/>
      <c r="G647" s="3"/>
      <c r="H647" s="3"/>
      <c r="I647" s="3"/>
      <c r="J647" s="3"/>
      <c r="K647" s="3"/>
      <c r="L647" s="3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95" customHeight="1" x14ac:dyDescent="0.25">
      <c r="A648" s="2"/>
      <c r="B648" s="2"/>
      <c r="C648" s="3"/>
      <c r="D648" s="2"/>
      <c r="E648" s="3"/>
      <c r="F648" s="3"/>
      <c r="G648" s="3"/>
      <c r="H648" s="3"/>
      <c r="I648" s="3"/>
      <c r="J648" s="3"/>
      <c r="K648" s="3"/>
      <c r="L648" s="3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95" customHeight="1" x14ac:dyDescent="0.25">
      <c r="A649" s="2"/>
      <c r="B649" s="2"/>
      <c r="C649" s="3"/>
      <c r="D649" s="2"/>
      <c r="E649" s="3"/>
      <c r="F649" s="3"/>
      <c r="G649" s="3"/>
      <c r="H649" s="3"/>
      <c r="I649" s="3"/>
      <c r="J649" s="3"/>
      <c r="K649" s="3"/>
      <c r="L649" s="3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95" customHeight="1" x14ac:dyDescent="0.25">
      <c r="A650" s="2"/>
      <c r="B650" s="2"/>
      <c r="C650" s="3"/>
      <c r="D650" s="2"/>
      <c r="E650" s="3"/>
      <c r="F650" s="3"/>
      <c r="G650" s="3"/>
      <c r="H650" s="3"/>
      <c r="I650" s="3"/>
      <c r="J650" s="3"/>
      <c r="K650" s="3"/>
      <c r="L650" s="3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95" customHeight="1" x14ac:dyDescent="0.25">
      <c r="A651" s="2"/>
      <c r="B651" s="2"/>
      <c r="C651" s="3"/>
      <c r="D651" s="2"/>
      <c r="E651" s="3"/>
      <c r="F651" s="3"/>
      <c r="G651" s="3"/>
      <c r="H651" s="3"/>
      <c r="I651" s="3"/>
      <c r="J651" s="3"/>
      <c r="K651" s="3"/>
      <c r="L651" s="3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95" customHeight="1" x14ac:dyDescent="0.25">
      <c r="A652" s="2"/>
      <c r="B652" s="2"/>
      <c r="C652" s="3"/>
      <c r="D652" s="2"/>
      <c r="E652" s="3"/>
      <c r="F652" s="3"/>
      <c r="G652" s="3"/>
      <c r="H652" s="3"/>
      <c r="I652" s="3"/>
      <c r="J652" s="3"/>
      <c r="K652" s="3"/>
      <c r="L652" s="3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95" customHeight="1" x14ac:dyDescent="0.25">
      <c r="A653" s="2"/>
      <c r="B653" s="2"/>
      <c r="C653" s="3"/>
      <c r="D653" s="2"/>
      <c r="E653" s="3"/>
      <c r="F653" s="3"/>
      <c r="G653" s="3"/>
      <c r="H653" s="3"/>
      <c r="I653" s="3"/>
      <c r="J653" s="3"/>
      <c r="K653" s="3"/>
      <c r="L653" s="3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95" customHeight="1" x14ac:dyDescent="0.25">
      <c r="A654" s="2"/>
      <c r="B654" s="2"/>
      <c r="C654" s="3"/>
      <c r="D654" s="2"/>
      <c r="E654" s="3"/>
      <c r="F654" s="3"/>
      <c r="G654" s="3"/>
      <c r="H654" s="3"/>
      <c r="I654" s="3"/>
      <c r="J654" s="3"/>
      <c r="K654" s="3"/>
      <c r="L654" s="3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95" customHeight="1" x14ac:dyDescent="0.25">
      <c r="A655" s="2"/>
      <c r="B655" s="2"/>
      <c r="C655" s="3"/>
      <c r="D655" s="2"/>
      <c r="E655" s="3"/>
      <c r="F655" s="3"/>
      <c r="G655" s="3"/>
      <c r="H655" s="3"/>
      <c r="I655" s="3"/>
      <c r="J655" s="3"/>
      <c r="K655" s="3"/>
      <c r="L655" s="3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95" customHeight="1" x14ac:dyDescent="0.25">
      <c r="A656" s="2"/>
      <c r="B656" s="2"/>
      <c r="C656" s="3"/>
      <c r="D656" s="2"/>
      <c r="E656" s="3"/>
      <c r="F656" s="3"/>
      <c r="G656" s="3"/>
      <c r="H656" s="3"/>
      <c r="I656" s="3"/>
      <c r="J656" s="3"/>
      <c r="K656" s="3"/>
      <c r="L656" s="3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95" customHeight="1" x14ac:dyDescent="0.25">
      <c r="A657" s="2"/>
      <c r="B657" s="2"/>
      <c r="C657" s="3"/>
      <c r="D657" s="2"/>
      <c r="E657" s="3"/>
      <c r="F657" s="3"/>
      <c r="G657" s="3"/>
      <c r="H657" s="3"/>
      <c r="I657" s="3"/>
      <c r="J657" s="3"/>
      <c r="K657" s="3"/>
      <c r="L657" s="3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95" customHeight="1" x14ac:dyDescent="0.25">
      <c r="A658" s="2"/>
      <c r="B658" s="2"/>
      <c r="C658" s="3"/>
      <c r="D658" s="2"/>
      <c r="E658" s="3"/>
      <c r="F658" s="3"/>
      <c r="G658" s="3"/>
      <c r="H658" s="3"/>
      <c r="I658" s="3"/>
      <c r="J658" s="3"/>
      <c r="K658" s="3"/>
      <c r="L658" s="3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95" customHeight="1" x14ac:dyDescent="0.25">
      <c r="A659" s="2"/>
      <c r="B659" s="2"/>
      <c r="C659" s="3"/>
      <c r="D659" s="2"/>
      <c r="E659" s="3"/>
      <c r="F659" s="3"/>
      <c r="G659" s="3"/>
      <c r="H659" s="3"/>
      <c r="I659" s="3"/>
      <c r="J659" s="3"/>
      <c r="K659" s="3"/>
      <c r="L659" s="3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95" customHeight="1" x14ac:dyDescent="0.25">
      <c r="A660" s="2"/>
      <c r="B660" s="2"/>
      <c r="C660" s="3"/>
      <c r="D660" s="2"/>
      <c r="E660" s="3"/>
      <c r="F660" s="3"/>
      <c r="G660" s="3"/>
      <c r="H660" s="3"/>
      <c r="I660" s="3"/>
      <c r="J660" s="3"/>
      <c r="K660" s="3"/>
      <c r="L660" s="3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95" customHeight="1" x14ac:dyDescent="0.25">
      <c r="A661" s="2"/>
      <c r="B661" s="2"/>
      <c r="C661" s="3"/>
      <c r="D661" s="2"/>
      <c r="E661" s="3"/>
      <c r="F661" s="3"/>
      <c r="G661" s="3"/>
      <c r="H661" s="3"/>
      <c r="I661" s="3"/>
      <c r="J661" s="3"/>
      <c r="K661" s="3"/>
      <c r="L661" s="3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95" customHeight="1" x14ac:dyDescent="0.25">
      <c r="A662" s="2"/>
      <c r="B662" s="2"/>
      <c r="C662" s="3"/>
      <c r="D662" s="2"/>
      <c r="E662" s="3"/>
      <c r="F662" s="3"/>
      <c r="G662" s="3"/>
      <c r="H662" s="3"/>
      <c r="I662" s="3"/>
      <c r="J662" s="3"/>
      <c r="K662" s="3"/>
      <c r="L662" s="3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95" customHeight="1" x14ac:dyDescent="0.25">
      <c r="A663" s="2"/>
      <c r="B663" s="2"/>
      <c r="C663" s="3"/>
      <c r="D663" s="2"/>
      <c r="E663" s="3"/>
      <c r="F663" s="3"/>
      <c r="G663" s="3"/>
      <c r="H663" s="3"/>
      <c r="I663" s="3"/>
      <c r="J663" s="3"/>
      <c r="K663" s="3"/>
      <c r="L663" s="3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95" customHeight="1" x14ac:dyDescent="0.25">
      <c r="A664" s="2"/>
      <c r="B664" s="2"/>
      <c r="C664" s="3"/>
      <c r="D664" s="2"/>
      <c r="E664" s="3"/>
      <c r="F664" s="3"/>
      <c r="G664" s="3"/>
      <c r="H664" s="3"/>
      <c r="I664" s="3"/>
      <c r="J664" s="3"/>
      <c r="K664" s="3"/>
      <c r="L664" s="3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95" customHeight="1" x14ac:dyDescent="0.25">
      <c r="A665" s="2"/>
      <c r="B665" s="2"/>
      <c r="C665" s="3"/>
      <c r="D665" s="2"/>
      <c r="E665" s="3"/>
      <c r="F665" s="3"/>
      <c r="G665" s="3"/>
      <c r="H665" s="3"/>
      <c r="I665" s="3"/>
      <c r="J665" s="3"/>
      <c r="K665" s="3"/>
      <c r="L665" s="3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95" customHeight="1" x14ac:dyDescent="0.25">
      <c r="A666" s="2"/>
      <c r="B666" s="2"/>
      <c r="C666" s="3"/>
      <c r="D666" s="2"/>
      <c r="E666" s="3"/>
      <c r="F666" s="3"/>
      <c r="G666" s="3"/>
      <c r="H666" s="3"/>
      <c r="I666" s="3"/>
      <c r="J666" s="3"/>
      <c r="K666" s="3"/>
      <c r="L666" s="3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95" customHeight="1" x14ac:dyDescent="0.25">
      <c r="A667" s="2"/>
      <c r="B667" s="2"/>
      <c r="C667" s="3"/>
      <c r="D667" s="2"/>
      <c r="E667" s="3"/>
      <c r="F667" s="3"/>
      <c r="G667" s="3"/>
      <c r="H667" s="3"/>
      <c r="I667" s="3"/>
      <c r="J667" s="3"/>
      <c r="K667" s="3"/>
      <c r="L667" s="3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95" customHeight="1" x14ac:dyDescent="0.25">
      <c r="A668" s="2"/>
      <c r="B668" s="2"/>
      <c r="C668" s="3"/>
      <c r="D668" s="2"/>
      <c r="E668" s="3"/>
      <c r="F668" s="3"/>
      <c r="G668" s="3"/>
      <c r="H668" s="3"/>
      <c r="I668" s="3"/>
      <c r="J668" s="3"/>
      <c r="K668" s="3"/>
      <c r="L668" s="3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95" customHeight="1" x14ac:dyDescent="0.25">
      <c r="A669" s="2"/>
      <c r="B669" s="2"/>
      <c r="C669" s="3"/>
      <c r="D669" s="2"/>
      <c r="E669" s="3"/>
      <c r="F669" s="3"/>
      <c r="G669" s="3"/>
      <c r="H669" s="3"/>
      <c r="I669" s="3"/>
      <c r="J669" s="3"/>
      <c r="K669" s="3"/>
      <c r="L669" s="3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95" customHeight="1" x14ac:dyDescent="0.25">
      <c r="A670" s="2"/>
      <c r="B670" s="2"/>
      <c r="C670" s="3"/>
      <c r="D670" s="2"/>
      <c r="E670" s="3"/>
      <c r="F670" s="3"/>
      <c r="G670" s="3"/>
      <c r="H670" s="3"/>
      <c r="I670" s="3"/>
      <c r="J670" s="3"/>
      <c r="K670" s="3"/>
      <c r="L670" s="3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95" customHeight="1" x14ac:dyDescent="0.25">
      <c r="A671" s="2"/>
      <c r="B671" s="2"/>
      <c r="C671" s="3"/>
      <c r="D671" s="2"/>
      <c r="E671" s="3"/>
      <c r="F671" s="3"/>
      <c r="G671" s="3"/>
      <c r="H671" s="3"/>
      <c r="I671" s="3"/>
      <c r="J671" s="3"/>
      <c r="K671" s="3"/>
      <c r="L671" s="3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95" customHeight="1" x14ac:dyDescent="0.25">
      <c r="A672" s="2"/>
      <c r="B672" s="2"/>
      <c r="C672" s="3"/>
      <c r="D672" s="2"/>
      <c r="E672" s="3"/>
      <c r="F672" s="3"/>
      <c r="G672" s="3"/>
      <c r="H672" s="3"/>
      <c r="I672" s="3"/>
      <c r="J672" s="3"/>
      <c r="K672" s="3"/>
      <c r="L672" s="3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95" customHeight="1" x14ac:dyDescent="0.25">
      <c r="A673" s="2"/>
      <c r="B673" s="2"/>
      <c r="C673" s="3"/>
      <c r="D673" s="2"/>
      <c r="E673" s="3"/>
      <c r="F673" s="3"/>
      <c r="G673" s="3"/>
      <c r="H673" s="3"/>
      <c r="I673" s="3"/>
      <c r="J673" s="3"/>
      <c r="K673" s="3"/>
      <c r="L673" s="3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95" customHeight="1" x14ac:dyDescent="0.25">
      <c r="A674" s="2"/>
      <c r="B674" s="2"/>
      <c r="C674" s="3"/>
      <c r="D674" s="2"/>
      <c r="E674" s="3"/>
      <c r="F674" s="3"/>
      <c r="G674" s="3"/>
      <c r="H674" s="3"/>
      <c r="I674" s="3"/>
      <c r="J674" s="3"/>
      <c r="K674" s="3"/>
      <c r="L674" s="3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95" customHeight="1" x14ac:dyDescent="0.25">
      <c r="A675" s="2"/>
      <c r="B675" s="2"/>
      <c r="C675" s="3"/>
      <c r="D675" s="2"/>
      <c r="E675" s="3"/>
      <c r="F675" s="3"/>
      <c r="G675" s="3"/>
      <c r="H675" s="3"/>
      <c r="I675" s="3"/>
      <c r="J675" s="3"/>
      <c r="K675" s="3"/>
      <c r="L675" s="3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95" customHeight="1" x14ac:dyDescent="0.25">
      <c r="A676" s="2"/>
      <c r="B676" s="2"/>
      <c r="C676" s="3"/>
      <c r="D676" s="2"/>
      <c r="E676" s="3"/>
      <c r="F676" s="3"/>
      <c r="G676" s="3"/>
      <c r="H676" s="3"/>
      <c r="I676" s="3"/>
      <c r="J676" s="3"/>
      <c r="K676" s="3"/>
      <c r="L676" s="3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95" customHeight="1" x14ac:dyDescent="0.25">
      <c r="A677" s="2"/>
      <c r="B677" s="2"/>
      <c r="C677" s="3"/>
      <c r="D677" s="2"/>
      <c r="E677" s="3"/>
      <c r="F677" s="3"/>
      <c r="G677" s="3"/>
      <c r="H677" s="3"/>
      <c r="I677" s="3"/>
      <c r="J677" s="3"/>
      <c r="K677" s="3"/>
      <c r="L677" s="3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95" customHeight="1" x14ac:dyDescent="0.25">
      <c r="A678" s="2"/>
      <c r="B678" s="2"/>
      <c r="C678" s="3"/>
      <c r="D678" s="2"/>
      <c r="E678" s="3"/>
      <c r="F678" s="3"/>
      <c r="G678" s="3"/>
      <c r="H678" s="3"/>
      <c r="I678" s="3"/>
      <c r="J678" s="3"/>
      <c r="K678" s="3"/>
      <c r="L678" s="3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95" customHeight="1" x14ac:dyDescent="0.25">
      <c r="A679" s="2"/>
      <c r="B679" s="2"/>
      <c r="C679" s="3"/>
      <c r="D679" s="2"/>
      <c r="E679" s="3"/>
      <c r="F679" s="3"/>
      <c r="G679" s="3"/>
      <c r="H679" s="3"/>
      <c r="I679" s="3"/>
      <c r="J679" s="3"/>
      <c r="K679" s="3"/>
      <c r="L679" s="3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95" customHeight="1" x14ac:dyDescent="0.25">
      <c r="A680" s="2"/>
      <c r="B680" s="2"/>
      <c r="C680" s="3"/>
      <c r="D680" s="2"/>
      <c r="E680" s="3"/>
      <c r="F680" s="3"/>
      <c r="G680" s="3"/>
      <c r="H680" s="3"/>
      <c r="I680" s="3"/>
      <c r="J680" s="3"/>
      <c r="K680" s="3"/>
      <c r="L680" s="3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95" customHeight="1" x14ac:dyDescent="0.25">
      <c r="A681" s="2"/>
      <c r="B681" s="2"/>
      <c r="C681" s="3"/>
      <c r="D681" s="2"/>
      <c r="E681" s="3"/>
      <c r="F681" s="3"/>
      <c r="G681" s="3"/>
      <c r="H681" s="3"/>
      <c r="I681" s="3"/>
      <c r="J681" s="3"/>
      <c r="K681" s="3"/>
      <c r="L681" s="3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95" customHeight="1" x14ac:dyDescent="0.25">
      <c r="A682" s="2"/>
      <c r="B682" s="2"/>
      <c r="C682" s="3"/>
      <c r="D682" s="2"/>
      <c r="E682" s="3"/>
      <c r="F682" s="3"/>
      <c r="G682" s="3"/>
      <c r="H682" s="3"/>
      <c r="I682" s="3"/>
      <c r="J682" s="3"/>
      <c r="K682" s="3"/>
      <c r="L682" s="3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95" customHeight="1" x14ac:dyDescent="0.25">
      <c r="A683" s="2"/>
      <c r="B683" s="2"/>
      <c r="C683" s="3"/>
      <c r="D683" s="2"/>
      <c r="E683" s="3"/>
      <c r="F683" s="3"/>
      <c r="G683" s="3"/>
      <c r="H683" s="3"/>
      <c r="I683" s="3"/>
      <c r="J683" s="3"/>
      <c r="K683" s="3"/>
      <c r="L683" s="3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95" customHeight="1" x14ac:dyDescent="0.25">
      <c r="A684" s="2"/>
      <c r="B684" s="2"/>
      <c r="C684" s="3"/>
      <c r="D684" s="2"/>
      <c r="E684" s="3"/>
      <c r="F684" s="3"/>
      <c r="G684" s="3"/>
      <c r="H684" s="3"/>
      <c r="I684" s="3"/>
      <c r="J684" s="3"/>
      <c r="K684" s="3"/>
      <c r="L684" s="3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95" customHeight="1" x14ac:dyDescent="0.25">
      <c r="A685" s="2"/>
      <c r="B685" s="2"/>
      <c r="C685" s="3"/>
      <c r="D685" s="2"/>
      <c r="E685" s="3"/>
      <c r="F685" s="3"/>
      <c r="G685" s="3"/>
      <c r="H685" s="3"/>
      <c r="I685" s="3"/>
      <c r="J685" s="3"/>
      <c r="K685" s="3"/>
      <c r="L685" s="3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95" customHeight="1" x14ac:dyDescent="0.25">
      <c r="A686" s="2"/>
      <c r="B686" s="2"/>
      <c r="C686" s="3"/>
      <c r="D686" s="2"/>
      <c r="E686" s="3"/>
      <c r="F686" s="3"/>
      <c r="G686" s="3"/>
      <c r="H686" s="3"/>
      <c r="I686" s="3"/>
      <c r="J686" s="3"/>
      <c r="K686" s="3"/>
      <c r="L686" s="3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95" customHeight="1" x14ac:dyDescent="0.25">
      <c r="A687" s="2"/>
      <c r="B687" s="2"/>
      <c r="C687" s="3"/>
      <c r="D687" s="2"/>
      <c r="E687" s="3"/>
      <c r="F687" s="3"/>
      <c r="G687" s="3"/>
      <c r="H687" s="3"/>
      <c r="I687" s="3"/>
      <c r="J687" s="3"/>
      <c r="K687" s="3"/>
      <c r="L687" s="3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95" customHeight="1" x14ac:dyDescent="0.25">
      <c r="A688" s="2"/>
      <c r="B688" s="2"/>
      <c r="C688" s="3"/>
      <c r="D688" s="2"/>
      <c r="E688" s="3"/>
      <c r="F688" s="3"/>
      <c r="G688" s="3"/>
      <c r="H688" s="3"/>
      <c r="I688" s="3"/>
      <c r="J688" s="3"/>
      <c r="K688" s="3"/>
      <c r="L688" s="3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95" customHeight="1" x14ac:dyDescent="0.25">
      <c r="A689" s="2"/>
      <c r="B689" s="2"/>
      <c r="C689" s="3"/>
      <c r="D689" s="2"/>
      <c r="E689" s="3"/>
      <c r="F689" s="3"/>
      <c r="G689" s="3"/>
      <c r="H689" s="3"/>
      <c r="I689" s="3"/>
      <c r="J689" s="3"/>
      <c r="K689" s="3"/>
      <c r="L689" s="3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95" customHeight="1" x14ac:dyDescent="0.25">
      <c r="A690" s="2"/>
      <c r="B690" s="2"/>
      <c r="C690" s="3"/>
      <c r="D690" s="2"/>
      <c r="E690" s="3"/>
      <c r="F690" s="3"/>
      <c r="G690" s="3"/>
      <c r="H690" s="3"/>
      <c r="I690" s="3"/>
      <c r="J690" s="3"/>
      <c r="K690" s="3"/>
      <c r="L690" s="3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95" customHeight="1" x14ac:dyDescent="0.25">
      <c r="A691" s="2"/>
      <c r="B691" s="2"/>
      <c r="C691" s="3"/>
      <c r="D691" s="2"/>
      <c r="E691" s="3"/>
      <c r="F691" s="3"/>
      <c r="G691" s="3"/>
      <c r="H691" s="3"/>
      <c r="I691" s="3"/>
      <c r="J691" s="3"/>
      <c r="K691" s="3"/>
      <c r="L691" s="3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95" customHeight="1" x14ac:dyDescent="0.25">
      <c r="A692" s="2"/>
      <c r="B692" s="2"/>
      <c r="C692" s="3"/>
      <c r="D692" s="2"/>
      <c r="E692" s="3"/>
      <c r="F692" s="3"/>
      <c r="G692" s="3"/>
      <c r="H692" s="3"/>
      <c r="I692" s="3"/>
      <c r="J692" s="3"/>
      <c r="K692" s="3"/>
      <c r="L692" s="3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95" customHeight="1" x14ac:dyDescent="0.25">
      <c r="A693" s="2"/>
      <c r="B693" s="2"/>
      <c r="C693" s="3"/>
      <c r="D693" s="2"/>
      <c r="E693" s="3"/>
      <c r="F693" s="3"/>
      <c r="G693" s="3"/>
      <c r="H693" s="3"/>
      <c r="I693" s="3"/>
      <c r="J693" s="3"/>
      <c r="K693" s="3"/>
      <c r="L693" s="3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95" customHeight="1" x14ac:dyDescent="0.25">
      <c r="A694" s="2"/>
      <c r="B694" s="2"/>
      <c r="C694" s="3"/>
      <c r="D694" s="2"/>
      <c r="E694" s="3"/>
      <c r="F694" s="3"/>
      <c r="G694" s="3"/>
      <c r="H694" s="3"/>
      <c r="I694" s="3"/>
      <c r="J694" s="3"/>
      <c r="K694" s="3"/>
      <c r="L694" s="3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95" customHeight="1" x14ac:dyDescent="0.25">
      <c r="A695" s="2"/>
      <c r="B695" s="2"/>
      <c r="C695" s="3"/>
      <c r="D695" s="2"/>
      <c r="E695" s="3"/>
      <c r="F695" s="3"/>
      <c r="G695" s="3"/>
      <c r="H695" s="3"/>
      <c r="I695" s="3"/>
      <c r="J695" s="3"/>
      <c r="K695" s="3"/>
      <c r="L695" s="3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95" customHeight="1" x14ac:dyDescent="0.25">
      <c r="A696" s="2"/>
      <c r="B696" s="2"/>
      <c r="C696" s="3"/>
      <c r="D696" s="2"/>
      <c r="E696" s="3"/>
      <c r="F696" s="3"/>
      <c r="G696" s="3"/>
      <c r="H696" s="3"/>
      <c r="I696" s="3"/>
      <c r="J696" s="3"/>
      <c r="K696" s="3"/>
      <c r="L696" s="3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95" customHeight="1" x14ac:dyDescent="0.25">
      <c r="A697" s="2"/>
      <c r="B697" s="2"/>
      <c r="C697" s="3"/>
      <c r="D697" s="2"/>
      <c r="E697" s="3"/>
      <c r="F697" s="3"/>
      <c r="G697" s="3"/>
      <c r="H697" s="3"/>
      <c r="I697" s="3"/>
      <c r="J697" s="3"/>
      <c r="K697" s="3"/>
      <c r="L697" s="3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95" customHeight="1" x14ac:dyDescent="0.25">
      <c r="A698" s="2"/>
      <c r="B698" s="2"/>
      <c r="C698" s="3"/>
      <c r="D698" s="2"/>
      <c r="E698" s="3"/>
      <c r="F698" s="3"/>
      <c r="G698" s="3"/>
      <c r="H698" s="3"/>
      <c r="I698" s="3"/>
      <c r="J698" s="3"/>
      <c r="K698" s="3"/>
      <c r="L698" s="3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95" customHeight="1" x14ac:dyDescent="0.25">
      <c r="A699" s="2"/>
      <c r="B699" s="2"/>
      <c r="C699" s="3"/>
      <c r="D699" s="2"/>
      <c r="E699" s="3"/>
      <c r="F699" s="3"/>
      <c r="G699" s="3"/>
      <c r="H699" s="3"/>
      <c r="I699" s="3"/>
      <c r="J699" s="3"/>
      <c r="K699" s="3"/>
      <c r="L699" s="3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95" customHeight="1" x14ac:dyDescent="0.25">
      <c r="A700" s="2"/>
      <c r="B700" s="2"/>
      <c r="C700" s="3"/>
      <c r="D700" s="2"/>
      <c r="E700" s="3"/>
      <c r="F700" s="3"/>
      <c r="G700" s="3"/>
      <c r="H700" s="3"/>
      <c r="I700" s="3"/>
      <c r="J700" s="3"/>
      <c r="K700" s="3"/>
      <c r="L700" s="3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95" customHeight="1" x14ac:dyDescent="0.25">
      <c r="A701" s="2"/>
      <c r="B701" s="2"/>
      <c r="C701" s="3"/>
      <c r="D701" s="2"/>
      <c r="E701" s="3"/>
      <c r="F701" s="3"/>
      <c r="G701" s="3"/>
      <c r="H701" s="3"/>
      <c r="I701" s="3"/>
      <c r="J701" s="3"/>
      <c r="K701" s="3"/>
      <c r="L701" s="3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95" customHeight="1" x14ac:dyDescent="0.25">
      <c r="A702" s="2"/>
      <c r="B702" s="2"/>
      <c r="C702" s="3"/>
      <c r="D702" s="2"/>
      <c r="E702" s="3"/>
      <c r="F702" s="3"/>
      <c r="G702" s="3"/>
      <c r="H702" s="3"/>
      <c r="I702" s="3"/>
      <c r="J702" s="3"/>
      <c r="K702" s="3"/>
      <c r="L702" s="3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95" customHeight="1" x14ac:dyDescent="0.25">
      <c r="A703" s="2"/>
      <c r="B703" s="2"/>
      <c r="C703" s="3"/>
      <c r="D703" s="2"/>
      <c r="E703" s="3"/>
      <c r="F703" s="3"/>
      <c r="G703" s="3"/>
      <c r="H703" s="3"/>
      <c r="I703" s="3"/>
      <c r="J703" s="3"/>
      <c r="K703" s="3"/>
      <c r="L703" s="3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95" customHeight="1" x14ac:dyDescent="0.25">
      <c r="A704" s="2"/>
      <c r="B704" s="2"/>
      <c r="C704" s="3"/>
      <c r="D704" s="2"/>
      <c r="E704" s="3"/>
      <c r="F704" s="3"/>
      <c r="G704" s="3"/>
      <c r="H704" s="3"/>
      <c r="I704" s="3"/>
      <c r="J704" s="3"/>
      <c r="K704" s="3"/>
      <c r="L704" s="3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95" customHeight="1" x14ac:dyDescent="0.25">
      <c r="A705" s="2"/>
      <c r="B705" s="2"/>
      <c r="C705" s="3"/>
      <c r="D705" s="2"/>
      <c r="E705" s="3"/>
      <c r="F705" s="3"/>
      <c r="G705" s="3"/>
      <c r="H705" s="3"/>
      <c r="I705" s="3"/>
      <c r="J705" s="3"/>
      <c r="K705" s="3"/>
      <c r="L705" s="3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95" customHeight="1" x14ac:dyDescent="0.25">
      <c r="A706" s="2"/>
      <c r="B706" s="2"/>
      <c r="C706" s="3"/>
      <c r="D706" s="2"/>
      <c r="E706" s="3"/>
      <c r="F706" s="3"/>
      <c r="G706" s="3"/>
      <c r="H706" s="3"/>
      <c r="I706" s="3"/>
      <c r="J706" s="3"/>
      <c r="K706" s="3"/>
      <c r="L706" s="3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95" customHeight="1" x14ac:dyDescent="0.25">
      <c r="A707" s="2"/>
      <c r="B707" s="2"/>
      <c r="C707" s="3"/>
      <c r="D707" s="2"/>
      <c r="E707" s="3"/>
      <c r="F707" s="3"/>
      <c r="G707" s="3"/>
      <c r="H707" s="3"/>
      <c r="I707" s="3"/>
      <c r="J707" s="3"/>
      <c r="K707" s="3"/>
      <c r="L707" s="3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95" customHeight="1" x14ac:dyDescent="0.25">
      <c r="A708" s="2"/>
      <c r="B708" s="2"/>
      <c r="C708" s="3"/>
      <c r="D708" s="2"/>
      <c r="E708" s="3"/>
      <c r="F708" s="3"/>
      <c r="G708" s="3"/>
      <c r="H708" s="3"/>
      <c r="I708" s="3"/>
      <c r="J708" s="3"/>
      <c r="K708" s="3"/>
      <c r="L708" s="3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95" customHeight="1" x14ac:dyDescent="0.25">
      <c r="A709" s="2"/>
      <c r="B709" s="2"/>
      <c r="C709" s="3"/>
      <c r="D709" s="2"/>
      <c r="E709" s="3"/>
      <c r="F709" s="3"/>
      <c r="G709" s="3"/>
      <c r="H709" s="3"/>
      <c r="I709" s="3"/>
      <c r="J709" s="3"/>
      <c r="K709" s="3"/>
      <c r="L709" s="3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95" customHeight="1" x14ac:dyDescent="0.25">
      <c r="A710" s="2"/>
      <c r="B710" s="2"/>
      <c r="C710" s="3"/>
      <c r="D710" s="2"/>
      <c r="E710" s="3"/>
      <c r="F710" s="3"/>
      <c r="G710" s="3"/>
      <c r="H710" s="3"/>
      <c r="I710" s="3"/>
      <c r="J710" s="3"/>
      <c r="K710" s="3"/>
      <c r="L710" s="3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95" customHeight="1" x14ac:dyDescent="0.25">
      <c r="A711" s="2"/>
      <c r="B711" s="2"/>
      <c r="C711" s="3"/>
      <c r="D711" s="2"/>
      <c r="E711" s="3"/>
      <c r="F711" s="3"/>
      <c r="G711" s="3"/>
      <c r="H711" s="3"/>
      <c r="I711" s="3"/>
      <c r="J711" s="3"/>
      <c r="K711" s="3"/>
      <c r="L711" s="3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95" customHeight="1" x14ac:dyDescent="0.25">
      <c r="A712" s="2"/>
      <c r="B712" s="2"/>
      <c r="C712" s="3"/>
      <c r="D712" s="2"/>
      <c r="E712" s="3"/>
      <c r="F712" s="3"/>
      <c r="G712" s="3"/>
      <c r="H712" s="3"/>
      <c r="I712" s="3"/>
      <c r="J712" s="3"/>
      <c r="K712" s="3"/>
      <c r="L712" s="3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95" customHeight="1" x14ac:dyDescent="0.25">
      <c r="A713" s="2"/>
      <c r="B713" s="2"/>
      <c r="C713" s="3"/>
      <c r="D713" s="2"/>
      <c r="E713" s="3"/>
      <c r="F713" s="3"/>
      <c r="G713" s="3"/>
      <c r="H713" s="3"/>
      <c r="I713" s="3"/>
      <c r="J713" s="3"/>
      <c r="K713" s="3"/>
      <c r="L713" s="3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95" customHeight="1" x14ac:dyDescent="0.25">
      <c r="A714" s="2"/>
      <c r="B714" s="2"/>
      <c r="C714" s="3"/>
      <c r="D714" s="2"/>
      <c r="E714" s="3"/>
      <c r="F714" s="3"/>
      <c r="G714" s="3"/>
      <c r="H714" s="3"/>
      <c r="I714" s="3"/>
      <c r="J714" s="3"/>
      <c r="K714" s="3"/>
      <c r="L714" s="3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95" customHeight="1" x14ac:dyDescent="0.25">
      <c r="A715" s="2"/>
      <c r="B715" s="2"/>
      <c r="C715" s="3"/>
      <c r="D715" s="2"/>
      <c r="E715" s="3"/>
      <c r="F715" s="3"/>
      <c r="G715" s="3"/>
      <c r="H715" s="3"/>
      <c r="I715" s="3"/>
      <c r="J715" s="3"/>
      <c r="K715" s="3"/>
      <c r="L715" s="3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95" customHeight="1" x14ac:dyDescent="0.25">
      <c r="A716" s="2"/>
      <c r="B716" s="2"/>
      <c r="C716" s="3"/>
      <c r="D716" s="2"/>
      <c r="E716" s="3"/>
      <c r="F716" s="3"/>
      <c r="G716" s="3"/>
      <c r="H716" s="3"/>
      <c r="I716" s="3"/>
      <c r="J716" s="3"/>
      <c r="K716" s="3"/>
      <c r="L716" s="3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95" customHeight="1" x14ac:dyDescent="0.25">
      <c r="A717" s="2"/>
      <c r="B717" s="2"/>
      <c r="C717" s="3"/>
      <c r="D717" s="2"/>
      <c r="E717" s="3"/>
      <c r="F717" s="3"/>
      <c r="G717" s="3"/>
      <c r="H717" s="3"/>
      <c r="I717" s="3"/>
      <c r="J717" s="3"/>
      <c r="K717" s="3"/>
      <c r="L717" s="3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95" customHeight="1" x14ac:dyDescent="0.25">
      <c r="A718" s="2"/>
      <c r="B718" s="2"/>
      <c r="C718" s="3"/>
      <c r="D718" s="2"/>
      <c r="E718" s="3"/>
      <c r="F718" s="3"/>
      <c r="G718" s="3"/>
      <c r="H718" s="3"/>
      <c r="I718" s="3"/>
      <c r="J718" s="3"/>
      <c r="K718" s="3"/>
      <c r="L718" s="3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95" customHeight="1" x14ac:dyDescent="0.25">
      <c r="A719" s="2"/>
      <c r="B719" s="2"/>
      <c r="C719" s="3"/>
      <c r="D719" s="2"/>
      <c r="E719" s="3"/>
      <c r="F719" s="3"/>
      <c r="G719" s="3"/>
      <c r="H719" s="3"/>
      <c r="I719" s="3"/>
      <c r="J719" s="3"/>
      <c r="K719" s="3"/>
      <c r="L719" s="3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95" customHeight="1" x14ac:dyDescent="0.25">
      <c r="A720" s="2"/>
      <c r="B720" s="2"/>
      <c r="C720" s="3"/>
      <c r="D720" s="2"/>
      <c r="E720" s="3"/>
      <c r="F720" s="3"/>
      <c r="G720" s="3"/>
      <c r="H720" s="3"/>
      <c r="I720" s="3"/>
      <c r="J720" s="3"/>
      <c r="K720" s="3"/>
      <c r="L720" s="3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95" customHeight="1" x14ac:dyDescent="0.25">
      <c r="A721" s="2"/>
      <c r="B721" s="2"/>
      <c r="C721" s="3"/>
      <c r="D721" s="2"/>
      <c r="E721" s="3"/>
      <c r="F721" s="3"/>
      <c r="G721" s="3"/>
      <c r="H721" s="3"/>
      <c r="I721" s="3"/>
      <c r="J721" s="3"/>
      <c r="K721" s="3"/>
      <c r="L721" s="3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95" customHeight="1" x14ac:dyDescent="0.25">
      <c r="A722" s="2"/>
      <c r="B722" s="2"/>
      <c r="C722" s="3"/>
      <c r="D722" s="2"/>
      <c r="E722" s="3"/>
      <c r="F722" s="3"/>
      <c r="G722" s="3"/>
      <c r="H722" s="3"/>
      <c r="I722" s="3"/>
      <c r="J722" s="3"/>
      <c r="K722" s="3"/>
      <c r="L722" s="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95" customHeight="1" x14ac:dyDescent="0.25">
      <c r="A723" s="2"/>
      <c r="B723" s="2"/>
      <c r="C723" s="3"/>
      <c r="D723" s="2"/>
      <c r="E723" s="3"/>
      <c r="F723" s="3"/>
      <c r="G723" s="3"/>
      <c r="H723" s="3"/>
      <c r="I723" s="3"/>
      <c r="J723" s="3"/>
      <c r="K723" s="3"/>
      <c r="L723" s="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95" customHeight="1" x14ac:dyDescent="0.25">
      <c r="A724" s="2"/>
      <c r="B724" s="2"/>
      <c r="C724" s="3"/>
      <c r="D724" s="2"/>
      <c r="E724" s="3"/>
      <c r="F724" s="3"/>
      <c r="G724" s="3"/>
      <c r="H724" s="3"/>
      <c r="I724" s="3"/>
      <c r="J724" s="3"/>
      <c r="K724" s="3"/>
      <c r="L724" s="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95" customHeight="1" x14ac:dyDescent="0.25">
      <c r="A725" s="2"/>
      <c r="B725" s="2"/>
      <c r="C725" s="3"/>
      <c r="D725" s="2"/>
      <c r="E725" s="3"/>
      <c r="F725" s="3"/>
      <c r="G725" s="3"/>
      <c r="H725" s="3"/>
      <c r="I725" s="3"/>
      <c r="J725" s="3"/>
      <c r="K725" s="3"/>
      <c r="L725" s="3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95" customHeight="1" x14ac:dyDescent="0.25">
      <c r="A726" s="2"/>
      <c r="B726" s="2"/>
      <c r="C726" s="3"/>
      <c r="D726" s="2"/>
      <c r="E726" s="3"/>
      <c r="F726" s="3"/>
      <c r="G726" s="3"/>
      <c r="H726" s="3"/>
      <c r="I726" s="3"/>
      <c r="J726" s="3"/>
      <c r="K726" s="3"/>
      <c r="L726" s="3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95" customHeight="1" x14ac:dyDescent="0.25">
      <c r="A727" s="2"/>
      <c r="B727" s="2"/>
      <c r="C727" s="3"/>
      <c r="D727" s="2"/>
      <c r="E727" s="3"/>
      <c r="F727" s="3"/>
      <c r="G727" s="3"/>
      <c r="H727" s="3"/>
      <c r="I727" s="3"/>
      <c r="J727" s="3"/>
      <c r="K727" s="3"/>
      <c r="L727" s="3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95" customHeight="1" x14ac:dyDescent="0.25">
      <c r="A728" s="2"/>
      <c r="B728" s="2"/>
      <c r="C728" s="3"/>
      <c r="D728" s="2"/>
      <c r="E728" s="3"/>
      <c r="F728" s="3"/>
      <c r="G728" s="3"/>
      <c r="H728" s="3"/>
      <c r="I728" s="3"/>
      <c r="J728" s="3"/>
      <c r="K728" s="3"/>
      <c r="L728" s="3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95" customHeight="1" x14ac:dyDescent="0.25">
      <c r="A729" s="2"/>
      <c r="B729" s="2"/>
      <c r="C729" s="3"/>
      <c r="D729" s="2"/>
      <c r="E729" s="3"/>
      <c r="F729" s="3"/>
      <c r="G729" s="3"/>
      <c r="H729" s="3"/>
      <c r="I729" s="3"/>
      <c r="J729" s="3"/>
      <c r="K729" s="3"/>
      <c r="L729" s="3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95" customHeight="1" x14ac:dyDescent="0.25">
      <c r="A730" s="2"/>
      <c r="B730" s="2"/>
      <c r="C730" s="3"/>
      <c r="D730" s="2"/>
      <c r="E730" s="3"/>
      <c r="F730" s="3"/>
      <c r="G730" s="3"/>
      <c r="H730" s="3"/>
      <c r="I730" s="3"/>
      <c r="J730" s="3"/>
      <c r="K730" s="3"/>
      <c r="L730" s="3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95" customHeight="1" x14ac:dyDescent="0.25">
      <c r="A731" s="2"/>
      <c r="B731" s="2"/>
      <c r="C731" s="3"/>
      <c r="D731" s="2"/>
      <c r="E731" s="3"/>
      <c r="F731" s="3"/>
      <c r="G731" s="3"/>
      <c r="H731" s="3"/>
      <c r="I731" s="3"/>
      <c r="J731" s="3"/>
      <c r="K731" s="3"/>
      <c r="L731" s="3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95" customHeight="1" x14ac:dyDescent="0.25">
      <c r="A732" s="2"/>
      <c r="B732" s="2"/>
      <c r="C732" s="3"/>
      <c r="D732" s="2"/>
      <c r="E732" s="3"/>
      <c r="F732" s="3"/>
      <c r="G732" s="3"/>
      <c r="H732" s="3"/>
      <c r="I732" s="3"/>
      <c r="J732" s="3"/>
      <c r="K732" s="3"/>
      <c r="L732" s="3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95" customHeight="1" x14ac:dyDescent="0.25">
      <c r="A733" s="2"/>
      <c r="B733" s="2"/>
      <c r="C733" s="3"/>
      <c r="D733" s="2"/>
      <c r="E733" s="3"/>
      <c r="F733" s="3"/>
      <c r="G733" s="3"/>
      <c r="H733" s="3"/>
      <c r="I733" s="3"/>
      <c r="J733" s="3"/>
      <c r="K733" s="3"/>
      <c r="L733" s="3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95" customHeight="1" x14ac:dyDescent="0.25">
      <c r="A734" s="2"/>
      <c r="B734" s="2"/>
      <c r="C734" s="3"/>
      <c r="D734" s="2"/>
      <c r="E734" s="3"/>
      <c r="F734" s="3"/>
      <c r="G734" s="3"/>
      <c r="H734" s="3"/>
      <c r="I734" s="3"/>
      <c r="J734" s="3"/>
      <c r="K734" s="3"/>
      <c r="L734" s="3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95" customHeight="1" x14ac:dyDescent="0.25">
      <c r="A735" s="2"/>
      <c r="B735" s="2"/>
      <c r="C735" s="3"/>
      <c r="D735" s="2"/>
      <c r="E735" s="3"/>
      <c r="F735" s="3"/>
      <c r="G735" s="3"/>
      <c r="H735" s="3"/>
      <c r="I735" s="3"/>
      <c r="J735" s="3"/>
      <c r="K735" s="3"/>
      <c r="L735" s="3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95" customHeight="1" x14ac:dyDescent="0.25">
      <c r="A736" s="2"/>
      <c r="B736" s="2"/>
      <c r="C736" s="3"/>
      <c r="D736" s="2"/>
      <c r="E736" s="3"/>
      <c r="F736" s="3"/>
      <c r="G736" s="3"/>
      <c r="H736" s="3"/>
      <c r="I736" s="3"/>
      <c r="J736" s="3"/>
      <c r="K736" s="3"/>
      <c r="L736" s="3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95" customHeight="1" x14ac:dyDescent="0.25">
      <c r="A737" s="2"/>
      <c r="B737" s="2"/>
      <c r="C737" s="3"/>
      <c r="D737" s="2"/>
      <c r="E737" s="3"/>
      <c r="F737" s="3"/>
      <c r="G737" s="3"/>
      <c r="H737" s="3"/>
      <c r="I737" s="3"/>
      <c r="J737" s="3"/>
      <c r="K737" s="3"/>
      <c r="L737" s="3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95" customHeight="1" x14ac:dyDescent="0.25">
      <c r="A738" s="2"/>
      <c r="B738" s="2"/>
      <c r="C738" s="3"/>
      <c r="D738" s="2"/>
      <c r="E738" s="3"/>
      <c r="F738" s="3"/>
      <c r="G738" s="3"/>
      <c r="H738" s="3"/>
      <c r="I738" s="3"/>
      <c r="J738" s="3"/>
      <c r="K738" s="3"/>
      <c r="L738" s="3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95" customHeight="1" x14ac:dyDescent="0.25">
      <c r="A739" s="2"/>
      <c r="B739" s="2"/>
      <c r="C739" s="3"/>
      <c r="D739" s="2"/>
      <c r="E739" s="3"/>
      <c r="F739" s="3"/>
      <c r="G739" s="3"/>
      <c r="H739" s="3"/>
      <c r="I739" s="3"/>
      <c r="J739" s="3"/>
      <c r="K739" s="3"/>
      <c r="L739" s="3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95" customHeight="1" x14ac:dyDescent="0.25">
      <c r="A740" s="2"/>
      <c r="B740" s="2"/>
      <c r="C740" s="3"/>
      <c r="D740" s="2"/>
      <c r="E740" s="3"/>
      <c r="F740" s="3"/>
      <c r="G740" s="3"/>
      <c r="H740" s="3"/>
      <c r="I740" s="3"/>
      <c r="J740" s="3"/>
      <c r="K740" s="3"/>
      <c r="L740" s="3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95" customHeight="1" x14ac:dyDescent="0.25">
      <c r="A741" s="2"/>
      <c r="B741" s="2"/>
      <c r="C741" s="3"/>
      <c r="D741" s="2"/>
      <c r="E741" s="3"/>
      <c r="F741" s="3"/>
      <c r="G741" s="3"/>
      <c r="H741" s="3"/>
      <c r="I741" s="3"/>
      <c r="J741" s="3"/>
      <c r="K741" s="3"/>
      <c r="L741" s="3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95" customHeight="1" x14ac:dyDescent="0.25">
      <c r="A742" s="2"/>
      <c r="B742" s="2"/>
      <c r="C742" s="3"/>
      <c r="D742" s="2"/>
      <c r="E742" s="3"/>
      <c r="F742" s="3"/>
      <c r="G742" s="3"/>
      <c r="H742" s="3"/>
      <c r="I742" s="3"/>
      <c r="J742" s="3"/>
      <c r="K742" s="3"/>
      <c r="L742" s="3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95" customHeight="1" x14ac:dyDescent="0.25">
      <c r="A743" s="2"/>
      <c r="B743" s="2"/>
      <c r="C743" s="3"/>
      <c r="D743" s="2"/>
      <c r="E743" s="3"/>
      <c r="F743" s="3"/>
      <c r="G743" s="3"/>
      <c r="H743" s="3"/>
      <c r="I743" s="3"/>
      <c r="J743" s="3"/>
      <c r="K743" s="3"/>
      <c r="L743" s="3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95" customHeight="1" x14ac:dyDescent="0.25">
      <c r="A744" s="2"/>
      <c r="B744" s="2"/>
      <c r="C744" s="3"/>
      <c r="D744" s="2"/>
      <c r="E744" s="3"/>
      <c r="F744" s="3"/>
      <c r="G744" s="3"/>
      <c r="H744" s="3"/>
      <c r="I744" s="3"/>
      <c r="J744" s="3"/>
      <c r="K744" s="3"/>
      <c r="L744" s="3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95" customHeight="1" x14ac:dyDescent="0.25">
      <c r="A745" s="2"/>
      <c r="B745" s="2"/>
      <c r="C745" s="3"/>
      <c r="D745" s="2"/>
      <c r="E745" s="3"/>
      <c r="F745" s="3"/>
      <c r="G745" s="3"/>
      <c r="H745" s="3"/>
      <c r="I745" s="3"/>
      <c r="J745" s="3"/>
      <c r="K745" s="3"/>
      <c r="L745" s="3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95" customHeight="1" x14ac:dyDescent="0.25">
      <c r="A746" s="2"/>
      <c r="B746" s="2"/>
      <c r="C746" s="3"/>
      <c r="D746" s="2"/>
      <c r="E746" s="3"/>
      <c r="F746" s="3"/>
      <c r="G746" s="3"/>
      <c r="H746" s="3"/>
      <c r="I746" s="3"/>
      <c r="J746" s="3"/>
      <c r="K746" s="3"/>
      <c r="L746" s="3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95" customHeight="1" x14ac:dyDescent="0.25">
      <c r="A747" s="2"/>
      <c r="B747" s="2"/>
      <c r="C747" s="3"/>
      <c r="D747" s="2"/>
      <c r="E747" s="3"/>
      <c r="F747" s="3"/>
      <c r="G747" s="3"/>
      <c r="H747" s="3"/>
      <c r="I747" s="3"/>
      <c r="J747" s="3"/>
      <c r="K747" s="3"/>
      <c r="L747" s="3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95" customHeight="1" x14ac:dyDescent="0.25">
      <c r="A748" s="2"/>
      <c r="B748" s="2"/>
      <c r="C748" s="3"/>
      <c r="D748" s="2"/>
      <c r="E748" s="3"/>
      <c r="F748" s="3"/>
      <c r="G748" s="3"/>
      <c r="H748" s="3"/>
      <c r="I748" s="3"/>
      <c r="J748" s="3"/>
      <c r="K748" s="3"/>
      <c r="L748" s="3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95" customHeight="1" x14ac:dyDescent="0.25">
      <c r="A749" s="2"/>
      <c r="B749" s="2"/>
      <c r="C749" s="3"/>
      <c r="D749" s="2"/>
      <c r="E749" s="3"/>
      <c r="F749" s="3"/>
      <c r="G749" s="3"/>
      <c r="H749" s="3"/>
      <c r="I749" s="3"/>
      <c r="J749" s="3"/>
      <c r="K749" s="3"/>
      <c r="L749" s="3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95" customHeight="1" x14ac:dyDescent="0.25">
      <c r="A750" s="2"/>
      <c r="B750" s="2"/>
      <c r="C750" s="3"/>
      <c r="D750" s="2"/>
      <c r="E750" s="3"/>
      <c r="F750" s="3"/>
      <c r="G750" s="3"/>
      <c r="H750" s="3"/>
      <c r="I750" s="3"/>
      <c r="J750" s="3"/>
      <c r="K750" s="3"/>
      <c r="L750" s="3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95" customHeight="1" x14ac:dyDescent="0.25">
      <c r="A751" s="2"/>
      <c r="B751" s="2"/>
      <c r="C751" s="3"/>
      <c r="D751" s="2"/>
      <c r="E751" s="3"/>
      <c r="F751" s="3"/>
      <c r="G751" s="3"/>
      <c r="H751" s="3"/>
      <c r="I751" s="3"/>
      <c r="J751" s="3"/>
      <c r="K751" s="3"/>
      <c r="L751" s="3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95" customHeight="1" x14ac:dyDescent="0.25">
      <c r="A752" s="2"/>
      <c r="B752" s="2"/>
      <c r="C752" s="3"/>
      <c r="D752" s="2"/>
      <c r="E752" s="3"/>
      <c r="F752" s="3"/>
      <c r="G752" s="3"/>
      <c r="H752" s="3"/>
      <c r="I752" s="3"/>
      <c r="J752" s="3"/>
      <c r="K752" s="3"/>
      <c r="L752" s="3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95" customHeight="1" x14ac:dyDescent="0.25">
      <c r="A753" s="2"/>
      <c r="B753" s="2"/>
      <c r="C753" s="3"/>
      <c r="D753" s="2"/>
      <c r="E753" s="3"/>
      <c r="F753" s="3"/>
      <c r="G753" s="3"/>
      <c r="H753" s="3"/>
      <c r="I753" s="3"/>
      <c r="J753" s="3"/>
      <c r="K753" s="3"/>
      <c r="L753" s="3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95" customHeight="1" x14ac:dyDescent="0.25">
      <c r="A754" s="2"/>
      <c r="B754" s="2"/>
      <c r="C754" s="3"/>
      <c r="D754" s="2"/>
      <c r="E754" s="3"/>
      <c r="F754" s="3"/>
      <c r="G754" s="3"/>
      <c r="H754" s="3"/>
      <c r="I754" s="3"/>
      <c r="J754" s="3"/>
      <c r="K754" s="3"/>
      <c r="L754" s="3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95" customHeight="1" x14ac:dyDescent="0.25">
      <c r="A755" s="2"/>
      <c r="B755" s="2"/>
      <c r="C755" s="3"/>
      <c r="D755" s="2"/>
      <c r="E755" s="3"/>
      <c r="F755" s="3"/>
      <c r="G755" s="3"/>
      <c r="H755" s="3"/>
      <c r="I755" s="3"/>
      <c r="J755" s="3"/>
      <c r="K755" s="3"/>
      <c r="L755" s="3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95" customHeight="1" x14ac:dyDescent="0.25">
      <c r="A756" s="2"/>
      <c r="B756" s="2"/>
      <c r="C756" s="3"/>
      <c r="D756" s="2"/>
      <c r="E756" s="3"/>
      <c r="F756" s="3"/>
      <c r="G756" s="3"/>
      <c r="H756" s="3"/>
      <c r="I756" s="3"/>
      <c r="J756" s="3"/>
      <c r="K756" s="3"/>
      <c r="L756" s="3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95" customHeight="1" x14ac:dyDescent="0.25">
      <c r="A757" s="2"/>
      <c r="B757" s="2"/>
      <c r="C757" s="3"/>
      <c r="D757" s="2"/>
      <c r="E757" s="3"/>
      <c r="F757" s="3"/>
      <c r="G757" s="3"/>
      <c r="H757" s="3"/>
      <c r="I757" s="3"/>
      <c r="J757" s="3"/>
      <c r="K757" s="3"/>
      <c r="L757" s="3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95" customHeight="1" x14ac:dyDescent="0.25">
      <c r="A758" s="2"/>
      <c r="B758" s="2"/>
      <c r="C758" s="3"/>
      <c r="D758" s="2"/>
      <c r="E758" s="3"/>
      <c r="F758" s="3"/>
      <c r="G758" s="3"/>
      <c r="H758" s="3"/>
      <c r="I758" s="3"/>
      <c r="J758" s="3"/>
      <c r="K758" s="3"/>
      <c r="L758" s="3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95" customHeight="1" x14ac:dyDescent="0.25">
      <c r="A759" s="2"/>
      <c r="B759" s="2"/>
      <c r="C759" s="3"/>
      <c r="D759" s="2"/>
      <c r="E759" s="3"/>
      <c r="F759" s="3"/>
      <c r="G759" s="3"/>
      <c r="H759" s="3"/>
      <c r="I759" s="3"/>
      <c r="J759" s="3"/>
      <c r="K759" s="3"/>
      <c r="L759" s="3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95" customHeight="1" x14ac:dyDescent="0.25">
      <c r="A760" s="2"/>
      <c r="B760" s="2"/>
      <c r="C760" s="3"/>
      <c r="D760" s="2"/>
      <c r="E760" s="3"/>
      <c r="F760" s="3"/>
      <c r="G760" s="3"/>
      <c r="H760" s="3"/>
      <c r="I760" s="3"/>
      <c r="J760" s="3"/>
      <c r="K760" s="3"/>
      <c r="L760" s="3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95" customHeight="1" x14ac:dyDescent="0.25">
      <c r="A761" s="2"/>
      <c r="B761" s="2"/>
      <c r="C761" s="3"/>
      <c r="D761" s="2"/>
      <c r="E761" s="3"/>
      <c r="F761" s="3"/>
      <c r="G761" s="3"/>
      <c r="H761" s="3"/>
      <c r="I761" s="3"/>
      <c r="J761" s="3"/>
      <c r="K761" s="3"/>
      <c r="L761" s="3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95" customHeight="1" x14ac:dyDescent="0.25">
      <c r="A762" s="2"/>
      <c r="B762" s="2"/>
      <c r="C762" s="3"/>
      <c r="D762" s="2"/>
      <c r="E762" s="3"/>
      <c r="F762" s="3"/>
      <c r="G762" s="3"/>
      <c r="H762" s="3"/>
      <c r="I762" s="3"/>
      <c r="J762" s="3"/>
      <c r="K762" s="3"/>
      <c r="L762" s="3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95" customHeight="1" x14ac:dyDescent="0.25">
      <c r="A763" s="2"/>
      <c r="B763" s="2"/>
      <c r="C763" s="3"/>
      <c r="D763" s="2"/>
      <c r="E763" s="3"/>
      <c r="F763" s="3"/>
      <c r="G763" s="3"/>
      <c r="H763" s="3"/>
      <c r="I763" s="3"/>
      <c r="J763" s="3"/>
      <c r="K763" s="3"/>
      <c r="L763" s="3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95" customHeight="1" x14ac:dyDescent="0.25">
      <c r="A764" s="2"/>
      <c r="B764" s="2"/>
      <c r="C764" s="3"/>
      <c r="D764" s="2"/>
      <c r="E764" s="3"/>
      <c r="F764" s="3"/>
      <c r="G764" s="3"/>
      <c r="H764" s="3"/>
      <c r="I764" s="3"/>
      <c r="J764" s="3"/>
      <c r="K764" s="3"/>
      <c r="L764" s="3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95" customHeight="1" x14ac:dyDescent="0.25">
      <c r="A765" s="2"/>
      <c r="B765" s="2"/>
      <c r="C765" s="3"/>
      <c r="D765" s="2"/>
      <c r="E765" s="3"/>
      <c r="F765" s="3"/>
      <c r="G765" s="3"/>
      <c r="H765" s="3"/>
      <c r="I765" s="3"/>
      <c r="J765" s="3"/>
      <c r="K765" s="3"/>
      <c r="L765" s="3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95" customHeight="1" x14ac:dyDescent="0.25">
      <c r="A766" s="2"/>
      <c r="B766" s="2"/>
      <c r="C766" s="3"/>
      <c r="D766" s="2"/>
      <c r="E766" s="3"/>
      <c r="F766" s="3"/>
      <c r="G766" s="3"/>
      <c r="H766" s="3"/>
      <c r="I766" s="3"/>
      <c r="J766" s="3"/>
      <c r="K766" s="3"/>
      <c r="L766" s="3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95" customHeight="1" x14ac:dyDescent="0.25">
      <c r="A767" s="2"/>
      <c r="B767" s="2"/>
      <c r="C767" s="3"/>
      <c r="D767" s="2"/>
      <c r="E767" s="3"/>
      <c r="F767" s="3"/>
      <c r="G767" s="3"/>
      <c r="H767" s="3"/>
      <c r="I767" s="3"/>
      <c r="J767" s="3"/>
      <c r="K767" s="3"/>
      <c r="L767" s="3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95" customHeight="1" x14ac:dyDescent="0.25">
      <c r="A768" s="2"/>
      <c r="B768" s="2"/>
      <c r="C768" s="3"/>
      <c r="D768" s="2"/>
      <c r="E768" s="3"/>
      <c r="F768" s="3"/>
      <c r="G768" s="3"/>
      <c r="H768" s="3"/>
      <c r="I768" s="3"/>
      <c r="J768" s="3"/>
      <c r="K768" s="3"/>
      <c r="L768" s="3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95" customHeight="1" x14ac:dyDescent="0.25">
      <c r="A769" s="2"/>
      <c r="B769" s="2"/>
      <c r="C769" s="3"/>
      <c r="D769" s="2"/>
      <c r="E769" s="3"/>
      <c r="F769" s="3"/>
      <c r="G769" s="3"/>
      <c r="H769" s="3"/>
      <c r="I769" s="3"/>
      <c r="J769" s="3"/>
      <c r="K769" s="3"/>
      <c r="L769" s="3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95" customHeight="1" x14ac:dyDescent="0.25">
      <c r="A770" s="2"/>
      <c r="B770" s="2"/>
      <c r="C770" s="3"/>
      <c r="D770" s="2"/>
      <c r="E770" s="3"/>
      <c r="F770" s="3"/>
      <c r="G770" s="3"/>
      <c r="H770" s="3"/>
      <c r="I770" s="3"/>
      <c r="J770" s="3"/>
      <c r="K770" s="3"/>
      <c r="L770" s="3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95" customHeight="1" x14ac:dyDescent="0.25">
      <c r="A771" s="2"/>
      <c r="B771" s="2"/>
      <c r="C771" s="3"/>
      <c r="D771" s="2"/>
      <c r="E771" s="3"/>
      <c r="F771" s="3"/>
      <c r="G771" s="3"/>
      <c r="H771" s="3"/>
      <c r="I771" s="3"/>
      <c r="J771" s="3"/>
      <c r="K771" s="3"/>
      <c r="L771" s="3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95" customHeight="1" x14ac:dyDescent="0.25">
      <c r="A772" s="2"/>
      <c r="B772" s="2"/>
      <c r="C772" s="3"/>
      <c r="D772" s="2"/>
      <c r="E772" s="3"/>
      <c r="F772" s="3"/>
      <c r="G772" s="3"/>
      <c r="H772" s="3"/>
      <c r="I772" s="3"/>
      <c r="J772" s="3"/>
      <c r="K772" s="3"/>
      <c r="L772" s="3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95" customHeight="1" x14ac:dyDescent="0.25">
      <c r="A773" s="2"/>
      <c r="B773" s="2"/>
      <c r="C773" s="3"/>
      <c r="D773" s="2"/>
      <c r="E773" s="3"/>
      <c r="F773" s="3"/>
      <c r="G773" s="3"/>
      <c r="H773" s="3"/>
      <c r="I773" s="3"/>
      <c r="J773" s="3"/>
      <c r="K773" s="3"/>
      <c r="L773" s="3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95" customHeight="1" x14ac:dyDescent="0.25">
      <c r="A774" s="2"/>
      <c r="B774" s="2"/>
      <c r="C774" s="3"/>
      <c r="D774" s="2"/>
      <c r="E774" s="3"/>
      <c r="F774" s="3"/>
      <c r="G774" s="3"/>
      <c r="H774" s="3"/>
      <c r="I774" s="3"/>
      <c r="J774" s="3"/>
      <c r="K774" s="3"/>
      <c r="L774" s="3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95" customHeight="1" x14ac:dyDescent="0.25">
      <c r="A775" s="2"/>
      <c r="B775" s="2"/>
      <c r="C775" s="3"/>
      <c r="D775" s="2"/>
      <c r="E775" s="3"/>
      <c r="F775" s="3"/>
      <c r="G775" s="3"/>
      <c r="H775" s="3"/>
      <c r="I775" s="3"/>
      <c r="J775" s="3"/>
      <c r="K775" s="3"/>
      <c r="L775" s="3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95" customHeight="1" x14ac:dyDescent="0.25">
      <c r="A776" s="2"/>
      <c r="B776" s="2"/>
      <c r="C776" s="3"/>
      <c r="D776" s="2"/>
      <c r="E776" s="3"/>
      <c r="F776" s="3"/>
      <c r="G776" s="3"/>
      <c r="H776" s="3"/>
      <c r="I776" s="3"/>
      <c r="J776" s="3"/>
      <c r="K776" s="3"/>
      <c r="L776" s="3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95" customHeight="1" x14ac:dyDescent="0.25">
      <c r="A777" s="2"/>
      <c r="B777" s="2"/>
      <c r="C777" s="3"/>
      <c r="D777" s="2"/>
      <c r="E777" s="3"/>
      <c r="F777" s="3"/>
      <c r="G777" s="3"/>
      <c r="H777" s="3"/>
      <c r="I777" s="3"/>
      <c r="J777" s="3"/>
      <c r="K777" s="3"/>
      <c r="L777" s="3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95" customHeight="1" x14ac:dyDescent="0.25">
      <c r="A778" s="2"/>
      <c r="B778" s="2"/>
      <c r="C778" s="3"/>
      <c r="D778" s="2"/>
      <c r="E778" s="3"/>
      <c r="F778" s="3"/>
      <c r="G778" s="3"/>
      <c r="H778" s="3"/>
      <c r="I778" s="3"/>
      <c r="J778" s="3"/>
      <c r="K778" s="3"/>
      <c r="L778" s="3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95" customHeight="1" x14ac:dyDescent="0.25">
      <c r="A779" s="2"/>
      <c r="B779" s="2"/>
      <c r="C779" s="3"/>
      <c r="D779" s="2"/>
      <c r="E779" s="3"/>
      <c r="F779" s="3"/>
      <c r="G779" s="3"/>
      <c r="H779" s="3"/>
      <c r="I779" s="3"/>
      <c r="J779" s="3"/>
      <c r="K779" s="3"/>
      <c r="L779" s="3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95" customHeight="1" x14ac:dyDescent="0.25">
      <c r="A780" s="2"/>
      <c r="B780" s="2"/>
      <c r="C780" s="3"/>
      <c r="D780" s="2"/>
      <c r="E780" s="3"/>
      <c r="F780" s="3"/>
      <c r="G780" s="3"/>
      <c r="H780" s="3"/>
      <c r="I780" s="3"/>
      <c r="J780" s="3"/>
      <c r="K780" s="3"/>
      <c r="L780" s="3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95" customHeight="1" x14ac:dyDescent="0.25">
      <c r="A781" s="2"/>
      <c r="B781" s="2"/>
      <c r="C781" s="3"/>
      <c r="D781" s="2"/>
      <c r="E781" s="3"/>
      <c r="F781" s="3"/>
      <c r="G781" s="3"/>
      <c r="H781" s="3"/>
      <c r="I781" s="3"/>
      <c r="J781" s="3"/>
      <c r="K781" s="3"/>
      <c r="L781" s="3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95" customHeight="1" x14ac:dyDescent="0.25">
      <c r="A782" s="2"/>
      <c r="B782" s="2"/>
      <c r="C782" s="3"/>
      <c r="D782" s="2"/>
      <c r="E782" s="3"/>
      <c r="F782" s="3"/>
      <c r="G782" s="3"/>
      <c r="H782" s="3"/>
      <c r="I782" s="3"/>
      <c r="J782" s="3"/>
      <c r="K782" s="3"/>
      <c r="L782" s="3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95" customHeight="1" x14ac:dyDescent="0.25">
      <c r="A783" s="2"/>
      <c r="B783" s="2"/>
      <c r="C783" s="3"/>
      <c r="D783" s="2"/>
      <c r="E783" s="3"/>
      <c r="F783" s="3"/>
      <c r="G783" s="3"/>
      <c r="H783" s="3"/>
      <c r="I783" s="3"/>
      <c r="J783" s="3"/>
      <c r="K783" s="3"/>
      <c r="L783" s="3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95" customHeight="1" x14ac:dyDescent="0.25">
      <c r="A784" s="2"/>
      <c r="B784" s="2"/>
      <c r="C784" s="3"/>
      <c r="D784" s="2"/>
      <c r="E784" s="3"/>
      <c r="F784" s="3"/>
      <c r="G784" s="3"/>
      <c r="H784" s="3"/>
      <c r="I784" s="3"/>
      <c r="J784" s="3"/>
      <c r="K784" s="3"/>
      <c r="L784" s="3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95" customHeight="1" x14ac:dyDescent="0.25">
      <c r="A785" s="2"/>
      <c r="B785" s="2"/>
      <c r="C785" s="3"/>
      <c r="D785" s="2"/>
      <c r="E785" s="3"/>
      <c r="F785" s="3"/>
      <c r="G785" s="3"/>
      <c r="H785" s="3"/>
      <c r="I785" s="3"/>
      <c r="J785" s="3"/>
      <c r="K785" s="3"/>
      <c r="L785" s="3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95" customHeight="1" x14ac:dyDescent="0.25">
      <c r="A786" s="2"/>
      <c r="B786" s="2"/>
      <c r="C786" s="3"/>
      <c r="D786" s="2"/>
      <c r="E786" s="3"/>
      <c r="F786" s="3"/>
      <c r="G786" s="3"/>
      <c r="H786" s="3"/>
      <c r="I786" s="3"/>
      <c r="J786" s="3"/>
      <c r="K786" s="3"/>
      <c r="L786" s="3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95" customHeight="1" x14ac:dyDescent="0.25">
      <c r="A787" s="2"/>
      <c r="B787" s="2"/>
      <c r="C787" s="3"/>
      <c r="D787" s="2"/>
      <c r="E787" s="3"/>
      <c r="F787" s="3"/>
      <c r="G787" s="3"/>
      <c r="H787" s="3"/>
      <c r="I787" s="3"/>
      <c r="J787" s="3"/>
      <c r="K787" s="3"/>
      <c r="L787" s="3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95" customHeight="1" x14ac:dyDescent="0.25">
      <c r="A788" s="2"/>
      <c r="B788" s="2"/>
      <c r="C788" s="3"/>
      <c r="D788" s="2"/>
      <c r="E788" s="3"/>
      <c r="F788" s="3"/>
      <c r="G788" s="3"/>
      <c r="H788" s="3"/>
      <c r="I788" s="3"/>
      <c r="J788" s="3"/>
      <c r="K788" s="3"/>
      <c r="L788" s="3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95" customHeight="1" x14ac:dyDescent="0.25">
      <c r="A789" s="2"/>
      <c r="B789" s="2"/>
      <c r="C789" s="3"/>
      <c r="D789" s="2"/>
      <c r="E789" s="3"/>
      <c r="F789" s="3"/>
      <c r="G789" s="3"/>
      <c r="H789" s="3"/>
      <c r="I789" s="3"/>
      <c r="J789" s="3"/>
      <c r="K789" s="3"/>
      <c r="L789" s="3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95" customHeight="1" x14ac:dyDescent="0.25">
      <c r="A790" s="2"/>
      <c r="B790" s="2"/>
      <c r="C790" s="3"/>
      <c r="D790" s="2"/>
      <c r="E790" s="3"/>
      <c r="F790" s="3"/>
      <c r="G790" s="3"/>
      <c r="H790" s="3"/>
      <c r="I790" s="3"/>
      <c r="J790" s="3"/>
      <c r="K790" s="3"/>
      <c r="L790" s="3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95" customHeight="1" x14ac:dyDescent="0.25">
      <c r="A791" s="2"/>
      <c r="B791" s="2"/>
      <c r="C791" s="3"/>
      <c r="D791" s="2"/>
      <c r="E791" s="3"/>
      <c r="F791" s="3"/>
      <c r="G791" s="3"/>
      <c r="H791" s="3"/>
      <c r="I791" s="3"/>
      <c r="J791" s="3"/>
      <c r="K791" s="3"/>
      <c r="L791" s="3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95" customHeight="1" x14ac:dyDescent="0.25">
      <c r="A792" s="2"/>
      <c r="B792" s="2"/>
      <c r="C792" s="3"/>
      <c r="D792" s="2"/>
      <c r="E792" s="3"/>
      <c r="F792" s="3"/>
      <c r="G792" s="3"/>
      <c r="H792" s="3"/>
      <c r="I792" s="3"/>
      <c r="J792" s="3"/>
      <c r="K792" s="3"/>
      <c r="L792" s="3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95" customHeight="1" x14ac:dyDescent="0.25">
      <c r="A793" s="2"/>
      <c r="B793" s="2"/>
      <c r="C793" s="3"/>
      <c r="D793" s="2"/>
      <c r="E793" s="3"/>
      <c r="F793" s="3"/>
      <c r="G793" s="3"/>
      <c r="H793" s="3"/>
      <c r="I793" s="3"/>
      <c r="J793" s="3"/>
      <c r="K793" s="3"/>
      <c r="L793" s="3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95" customHeight="1" x14ac:dyDescent="0.25">
      <c r="A794" s="2"/>
      <c r="B794" s="2"/>
      <c r="C794" s="3"/>
      <c r="D794" s="2"/>
      <c r="E794" s="3"/>
      <c r="F794" s="3"/>
      <c r="G794" s="3"/>
      <c r="H794" s="3"/>
      <c r="I794" s="3"/>
      <c r="J794" s="3"/>
      <c r="K794" s="3"/>
      <c r="L794" s="3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95" customHeight="1" x14ac:dyDescent="0.25">
      <c r="A795" s="2"/>
      <c r="B795" s="2"/>
      <c r="C795" s="3"/>
      <c r="D795" s="2"/>
      <c r="E795" s="3"/>
      <c r="F795" s="3"/>
      <c r="G795" s="3"/>
      <c r="H795" s="3"/>
      <c r="I795" s="3"/>
      <c r="J795" s="3"/>
      <c r="K795" s="3"/>
      <c r="L795" s="3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95" customHeight="1" x14ac:dyDescent="0.25">
      <c r="A796" s="2"/>
      <c r="B796" s="2"/>
      <c r="C796" s="3"/>
      <c r="D796" s="2"/>
      <c r="E796" s="3"/>
      <c r="F796" s="3"/>
      <c r="G796" s="3"/>
      <c r="H796" s="3"/>
      <c r="I796" s="3"/>
      <c r="J796" s="3"/>
      <c r="K796" s="3"/>
      <c r="L796" s="3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95" customHeight="1" x14ac:dyDescent="0.25">
      <c r="A797" s="2"/>
      <c r="B797" s="2"/>
      <c r="C797" s="3"/>
      <c r="D797" s="2"/>
      <c r="E797" s="3"/>
      <c r="F797" s="3"/>
      <c r="G797" s="3"/>
      <c r="H797" s="3"/>
      <c r="I797" s="3"/>
      <c r="J797" s="3"/>
      <c r="K797" s="3"/>
      <c r="L797" s="3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95" customHeight="1" x14ac:dyDescent="0.25">
      <c r="A798" s="2"/>
      <c r="B798" s="2"/>
      <c r="C798" s="3"/>
      <c r="D798" s="2"/>
      <c r="E798" s="3"/>
      <c r="F798" s="3"/>
      <c r="G798" s="3"/>
      <c r="H798" s="3"/>
      <c r="I798" s="3"/>
      <c r="J798" s="3"/>
      <c r="K798" s="3"/>
      <c r="L798" s="3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95" customHeight="1" x14ac:dyDescent="0.25">
      <c r="A799" s="2"/>
      <c r="B799" s="2"/>
      <c r="C799" s="3"/>
      <c r="D799" s="2"/>
      <c r="E799" s="3"/>
      <c r="F799" s="3"/>
      <c r="G799" s="3"/>
      <c r="H799" s="3"/>
      <c r="I799" s="3"/>
      <c r="J799" s="3"/>
      <c r="K799" s="3"/>
      <c r="L799" s="3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95" customHeight="1" x14ac:dyDescent="0.25">
      <c r="A800" s="2"/>
      <c r="B800" s="2"/>
      <c r="C800" s="3"/>
      <c r="D800" s="2"/>
      <c r="E800" s="3"/>
      <c r="F800" s="3"/>
      <c r="G800" s="3"/>
      <c r="H800" s="3"/>
      <c r="I800" s="3"/>
      <c r="J800" s="3"/>
      <c r="K800" s="3"/>
      <c r="L800" s="3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95" customHeight="1" x14ac:dyDescent="0.25">
      <c r="A801" s="2"/>
      <c r="B801" s="2"/>
      <c r="C801" s="3"/>
      <c r="D801" s="2"/>
      <c r="E801" s="3"/>
      <c r="F801" s="3"/>
      <c r="G801" s="3"/>
      <c r="H801" s="3"/>
      <c r="I801" s="3"/>
      <c r="J801" s="3"/>
      <c r="K801" s="3"/>
      <c r="L801" s="3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95" customHeight="1" x14ac:dyDescent="0.25">
      <c r="A802" s="2"/>
      <c r="B802" s="2"/>
      <c r="C802" s="3"/>
      <c r="D802" s="2"/>
      <c r="E802" s="3"/>
      <c r="F802" s="3"/>
      <c r="G802" s="3"/>
      <c r="H802" s="3"/>
      <c r="I802" s="3"/>
      <c r="J802" s="3"/>
      <c r="K802" s="3"/>
      <c r="L802" s="3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95" customHeight="1" x14ac:dyDescent="0.25">
      <c r="A803" s="2"/>
      <c r="B803" s="2"/>
      <c r="C803" s="3"/>
      <c r="D803" s="2"/>
      <c r="E803" s="3"/>
      <c r="F803" s="3"/>
      <c r="G803" s="3"/>
      <c r="H803" s="3"/>
      <c r="I803" s="3"/>
      <c r="J803" s="3"/>
      <c r="K803" s="3"/>
      <c r="L803" s="3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95" customHeight="1" x14ac:dyDescent="0.25">
      <c r="A804" s="2"/>
      <c r="B804" s="2"/>
      <c r="C804" s="3"/>
      <c r="D804" s="2"/>
      <c r="E804" s="3"/>
      <c r="F804" s="3"/>
      <c r="G804" s="3"/>
      <c r="H804" s="3"/>
      <c r="I804" s="3"/>
      <c r="J804" s="3"/>
      <c r="K804" s="3"/>
      <c r="L804" s="3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95" customHeight="1" x14ac:dyDescent="0.25">
      <c r="A805" s="2"/>
      <c r="B805" s="2"/>
      <c r="C805" s="3"/>
      <c r="D805" s="2"/>
      <c r="E805" s="3"/>
      <c r="F805" s="3"/>
      <c r="G805" s="3"/>
      <c r="H805" s="3"/>
      <c r="I805" s="3"/>
      <c r="J805" s="3"/>
      <c r="K805" s="3"/>
      <c r="L805" s="3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95" customHeight="1" x14ac:dyDescent="0.25">
      <c r="A806" s="2"/>
      <c r="B806" s="2"/>
      <c r="C806" s="3"/>
      <c r="D806" s="2"/>
      <c r="E806" s="3"/>
      <c r="F806" s="3"/>
      <c r="G806" s="3"/>
      <c r="H806" s="3"/>
      <c r="I806" s="3"/>
      <c r="J806" s="3"/>
      <c r="K806" s="3"/>
      <c r="L806" s="3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95" customHeight="1" x14ac:dyDescent="0.25">
      <c r="A807" s="2"/>
      <c r="B807" s="2"/>
      <c r="C807" s="3"/>
      <c r="D807" s="2"/>
      <c r="E807" s="3"/>
      <c r="F807" s="3"/>
      <c r="G807" s="3"/>
      <c r="H807" s="3"/>
      <c r="I807" s="3"/>
      <c r="J807" s="3"/>
      <c r="K807" s="3"/>
      <c r="L807" s="3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95" customHeight="1" x14ac:dyDescent="0.25">
      <c r="A808" s="2"/>
      <c r="B808" s="2"/>
      <c r="C808" s="3"/>
      <c r="D808" s="2"/>
      <c r="E808" s="3"/>
      <c r="F808" s="3"/>
      <c r="G808" s="3"/>
      <c r="H808" s="3"/>
      <c r="I808" s="3"/>
      <c r="J808" s="3"/>
      <c r="K808" s="3"/>
      <c r="L808" s="3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95" customHeight="1" x14ac:dyDescent="0.25">
      <c r="A809" s="2"/>
      <c r="B809" s="2"/>
      <c r="C809" s="3"/>
      <c r="D809" s="2"/>
      <c r="E809" s="3"/>
      <c r="F809" s="3"/>
      <c r="G809" s="3"/>
      <c r="H809" s="3"/>
      <c r="I809" s="3"/>
      <c r="J809" s="3"/>
      <c r="K809" s="3"/>
      <c r="L809" s="3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95" customHeight="1" x14ac:dyDescent="0.25">
      <c r="A810" s="2"/>
      <c r="B810" s="2"/>
      <c r="C810" s="3"/>
      <c r="D810" s="2"/>
      <c r="E810" s="3"/>
      <c r="F810" s="3"/>
      <c r="G810" s="3"/>
      <c r="H810" s="3"/>
      <c r="I810" s="3"/>
      <c r="J810" s="3"/>
      <c r="K810" s="3"/>
      <c r="L810" s="3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95" customHeight="1" x14ac:dyDescent="0.25">
      <c r="A811" s="2"/>
      <c r="B811" s="2"/>
      <c r="C811" s="3"/>
      <c r="D811" s="2"/>
      <c r="E811" s="3"/>
      <c r="F811" s="3"/>
      <c r="G811" s="3"/>
      <c r="H811" s="3"/>
      <c r="I811" s="3"/>
      <c r="J811" s="3"/>
      <c r="K811" s="3"/>
      <c r="L811" s="3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95" customHeight="1" x14ac:dyDescent="0.25">
      <c r="A812" s="2"/>
      <c r="B812" s="2"/>
      <c r="C812" s="3"/>
      <c r="D812" s="2"/>
      <c r="E812" s="3"/>
      <c r="F812" s="3"/>
      <c r="G812" s="3"/>
      <c r="H812" s="3"/>
      <c r="I812" s="3"/>
      <c r="J812" s="3"/>
      <c r="K812" s="3"/>
      <c r="L812" s="3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95" customHeight="1" x14ac:dyDescent="0.25">
      <c r="A813" s="2"/>
      <c r="B813" s="2"/>
      <c r="C813" s="3"/>
      <c r="D813" s="2"/>
      <c r="E813" s="3"/>
      <c r="F813" s="3"/>
      <c r="G813" s="3"/>
      <c r="H813" s="3"/>
      <c r="I813" s="3"/>
      <c r="J813" s="3"/>
      <c r="K813" s="3"/>
      <c r="L813" s="3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95" customHeight="1" x14ac:dyDescent="0.25">
      <c r="A814" s="2"/>
      <c r="B814" s="2"/>
      <c r="C814" s="3"/>
      <c r="D814" s="2"/>
      <c r="E814" s="3"/>
      <c r="F814" s="3"/>
      <c r="G814" s="3"/>
      <c r="H814" s="3"/>
      <c r="I814" s="3"/>
      <c r="J814" s="3"/>
      <c r="K814" s="3"/>
      <c r="L814" s="3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95" customHeight="1" x14ac:dyDescent="0.25">
      <c r="A815" s="2"/>
      <c r="B815" s="2"/>
      <c r="C815" s="3"/>
      <c r="D815" s="2"/>
      <c r="E815" s="3"/>
      <c r="F815" s="3"/>
      <c r="G815" s="3"/>
      <c r="H815" s="3"/>
      <c r="I815" s="3"/>
      <c r="J815" s="3"/>
      <c r="K815" s="3"/>
      <c r="L815" s="3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95" customHeight="1" x14ac:dyDescent="0.25">
      <c r="A816" s="2"/>
      <c r="B816" s="2"/>
      <c r="C816" s="3"/>
      <c r="D816" s="2"/>
      <c r="E816" s="3"/>
      <c r="F816" s="3"/>
      <c r="G816" s="3"/>
      <c r="H816" s="3"/>
      <c r="I816" s="3"/>
      <c r="J816" s="3"/>
      <c r="K816" s="3"/>
      <c r="L816" s="3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95" customHeight="1" x14ac:dyDescent="0.25">
      <c r="A817" s="2"/>
      <c r="B817" s="2"/>
      <c r="C817" s="3"/>
      <c r="D817" s="2"/>
      <c r="E817" s="3"/>
      <c r="F817" s="3"/>
      <c r="G817" s="3"/>
      <c r="H817" s="3"/>
      <c r="I817" s="3"/>
      <c r="J817" s="3"/>
      <c r="K817" s="3"/>
      <c r="L817" s="3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95" customHeight="1" x14ac:dyDescent="0.25">
      <c r="A818" s="2"/>
      <c r="B818" s="2"/>
      <c r="C818" s="3"/>
      <c r="D818" s="2"/>
      <c r="E818" s="3"/>
      <c r="F818" s="3"/>
      <c r="G818" s="3"/>
      <c r="H818" s="3"/>
      <c r="I818" s="3"/>
      <c r="J818" s="3"/>
      <c r="K818" s="3"/>
      <c r="L818" s="3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95" customHeight="1" x14ac:dyDescent="0.25">
      <c r="A819" s="2"/>
      <c r="B819" s="2"/>
      <c r="C819" s="3"/>
      <c r="D819" s="2"/>
      <c r="E819" s="3"/>
      <c r="F819" s="3"/>
      <c r="G819" s="3"/>
      <c r="H819" s="3"/>
      <c r="I819" s="3"/>
      <c r="J819" s="3"/>
      <c r="K819" s="3"/>
      <c r="L819" s="3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95" customHeight="1" x14ac:dyDescent="0.25">
      <c r="A820" s="2"/>
      <c r="B820" s="2"/>
      <c r="C820" s="3"/>
      <c r="D820" s="2"/>
      <c r="E820" s="3"/>
      <c r="F820" s="3"/>
      <c r="G820" s="3"/>
      <c r="H820" s="3"/>
      <c r="I820" s="3"/>
      <c r="J820" s="3"/>
      <c r="K820" s="3"/>
      <c r="L820" s="3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95" customHeight="1" x14ac:dyDescent="0.25">
      <c r="A821" s="2"/>
      <c r="B821" s="2"/>
      <c r="C821" s="3"/>
      <c r="D821" s="2"/>
      <c r="E821" s="3"/>
      <c r="F821" s="3"/>
      <c r="G821" s="3"/>
      <c r="H821" s="3"/>
      <c r="I821" s="3"/>
      <c r="J821" s="3"/>
      <c r="K821" s="3"/>
      <c r="L821" s="3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95" customHeight="1" x14ac:dyDescent="0.25">
      <c r="A822" s="2"/>
      <c r="B822" s="2"/>
      <c r="C822" s="3"/>
      <c r="D822" s="2"/>
      <c r="E822" s="3"/>
      <c r="F822" s="3"/>
      <c r="G822" s="3"/>
      <c r="H822" s="3"/>
      <c r="I822" s="3"/>
      <c r="J822" s="3"/>
      <c r="K822" s="3"/>
      <c r="L822" s="3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95" customHeight="1" x14ac:dyDescent="0.25">
      <c r="A823" s="2"/>
      <c r="B823" s="2"/>
      <c r="C823" s="3"/>
      <c r="D823" s="2"/>
      <c r="E823" s="3"/>
      <c r="F823" s="3"/>
      <c r="G823" s="3"/>
      <c r="H823" s="3"/>
      <c r="I823" s="3"/>
      <c r="J823" s="3"/>
      <c r="K823" s="3"/>
      <c r="L823" s="3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95" customHeight="1" x14ac:dyDescent="0.25">
      <c r="A824" s="2"/>
      <c r="B824" s="2"/>
      <c r="C824" s="3"/>
      <c r="D824" s="2"/>
      <c r="E824" s="3"/>
      <c r="F824" s="3"/>
      <c r="G824" s="3"/>
      <c r="H824" s="3"/>
      <c r="I824" s="3"/>
      <c r="J824" s="3"/>
      <c r="K824" s="3"/>
      <c r="L824" s="3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95" customHeight="1" x14ac:dyDescent="0.25">
      <c r="A825" s="2"/>
      <c r="B825" s="2"/>
      <c r="C825" s="3"/>
      <c r="D825" s="2"/>
      <c r="E825" s="3"/>
      <c r="F825" s="3"/>
      <c r="G825" s="3"/>
      <c r="H825" s="3"/>
      <c r="I825" s="3"/>
      <c r="J825" s="3"/>
      <c r="K825" s="3"/>
      <c r="L825" s="3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95" customHeight="1" x14ac:dyDescent="0.25">
      <c r="A826" s="2"/>
      <c r="B826" s="2"/>
      <c r="C826" s="3"/>
      <c r="D826" s="2"/>
      <c r="E826" s="3"/>
      <c r="F826" s="3"/>
      <c r="G826" s="3"/>
      <c r="H826" s="3"/>
      <c r="I826" s="3"/>
      <c r="J826" s="3"/>
      <c r="K826" s="3"/>
      <c r="L826" s="3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95" customHeight="1" x14ac:dyDescent="0.25">
      <c r="A827" s="2"/>
      <c r="B827" s="2"/>
      <c r="C827" s="3"/>
      <c r="D827" s="2"/>
      <c r="E827" s="3"/>
      <c r="F827" s="3"/>
      <c r="G827" s="3"/>
      <c r="H827" s="3"/>
      <c r="I827" s="3"/>
      <c r="J827" s="3"/>
      <c r="K827" s="3"/>
      <c r="L827" s="3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95" customHeight="1" x14ac:dyDescent="0.25">
      <c r="A828" s="2"/>
      <c r="B828" s="2"/>
      <c r="C828" s="3"/>
      <c r="D828" s="2"/>
      <c r="E828" s="3"/>
      <c r="F828" s="3"/>
      <c r="G828" s="3"/>
      <c r="H828" s="3"/>
      <c r="I828" s="3"/>
      <c r="J828" s="3"/>
      <c r="K828" s="3"/>
      <c r="L828" s="3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95" customHeight="1" x14ac:dyDescent="0.25">
      <c r="A829" s="2"/>
      <c r="B829" s="2"/>
      <c r="C829" s="3"/>
      <c r="D829" s="2"/>
      <c r="E829" s="3"/>
      <c r="F829" s="3"/>
      <c r="G829" s="3"/>
      <c r="H829" s="3"/>
      <c r="I829" s="3"/>
      <c r="J829" s="3"/>
      <c r="K829" s="3"/>
      <c r="L829" s="3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95" customHeight="1" x14ac:dyDescent="0.25">
      <c r="A830" s="2"/>
      <c r="B830" s="2"/>
      <c r="C830" s="3"/>
      <c r="D830" s="2"/>
      <c r="E830" s="3"/>
      <c r="F830" s="3"/>
      <c r="G830" s="3"/>
      <c r="H830" s="3"/>
      <c r="I830" s="3"/>
      <c r="J830" s="3"/>
      <c r="K830" s="3"/>
      <c r="L830" s="3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95" customHeight="1" x14ac:dyDescent="0.25">
      <c r="A831" s="2"/>
      <c r="B831" s="2"/>
      <c r="C831" s="3"/>
      <c r="D831" s="2"/>
      <c r="E831" s="3"/>
      <c r="F831" s="3"/>
      <c r="G831" s="3"/>
      <c r="H831" s="3"/>
      <c r="I831" s="3"/>
      <c r="J831" s="3"/>
      <c r="K831" s="3"/>
      <c r="L831" s="3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95" customHeight="1" x14ac:dyDescent="0.25">
      <c r="A832" s="2"/>
      <c r="B832" s="2"/>
      <c r="C832" s="3"/>
      <c r="D832" s="2"/>
      <c r="E832" s="3"/>
      <c r="F832" s="3"/>
      <c r="G832" s="3"/>
      <c r="H832" s="3"/>
      <c r="I832" s="3"/>
      <c r="J832" s="3"/>
      <c r="K832" s="3"/>
      <c r="L832" s="3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95" customHeight="1" x14ac:dyDescent="0.25">
      <c r="A833" s="2"/>
      <c r="B833" s="2"/>
      <c r="C833" s="3"/>
      <c r="D833" s="2"/>
      <c r="E833" s="3"/>
      <c r="F833" s="3"/>
      <c r="G833" s="3"/>
      <c r="H833" s="3"/>
      <c r="I833" s="3"/>
      <c r="J833" s="3"/>
      <c r="K833" s="3"/>
      <c r="L833" s="3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95" customHeight="1" x14ac:dyDescent="0.25">
      <c r="A834" s="2"/>
      <c r="B834" s="2"/>
      <c r="C834" s="3"/>
      <c r="D834" s="2"/>
      <c r="E834" s="3"/>
      <c r="F834" s="3"/>
      <c r="G834" s="3"/>
      <c r="H834" s="3"/>
      <c r="I834" s="3"/>
      <c r="J834" s="3"/>
      <c r="K834" s="3"/>
      <c r="L834" s="3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95" customHeight="1" x14ac:dyDescent="0.25">
      <c r="A835" s="2"/>
      <c r="B835" s="2"/>
      <c r="C835" s="3"/>
      <c r="D835" s="2"/>
      <c r="E835" s="3"/>
      <c r="F835" s="3"/>
      <c r="G835" s="3"/>
      <c r="H835" s="3"/>
      <c r="I835" s="3"/>
      <c r="J835" s="3"/>
      <c r="K835" s="3"/>
      <c r="L835" s="3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95" customHeight="1" x14ac:dyDescent="0.25">
      <c r="A836" s="2"/>
      <c r="B836" s="2"/>
      <c r="C836" s="3"/>
      <c r="D836" s="2"/>
      <c r="E836" s="3"/>
      <c r="F836" s="3"/>
      <c r="G836" s="3"/>
      <c r="H836" s="3"/>
      <c r="I836" s="3"/>
      <c r="J836" s="3"/>
      <c r="K836" s="3"/>
      <c r="L836" s="3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95" customHeight="1" x14ac:dyDescent="0.25">
      <c r="A837" s="2"/>
      <c r="B837" s="2"/>
      <c r="C837" s="3"/>
      <c r="D837" s="2"/>
      <c r="E837" s="3"/>
      <c r="F837" s="3"/>
      <c r="G837" s="3"/>
      <c r="H837" s="3"/>
      <c r="I837" s="3"/>
      <c r="J837" s="3"/>
      <c r="K837" s="3"/>
      <c r="L837" s="3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95" customHeight="1" x14ac:dyDescent="0.25">
      <c r="A838" s="2"/>
      <c r="B838" s="2"/>
      <c r="C838" s="3"/>
      <c r="D838" s="2"/>
      <c r="E838" s="3"/>
      <c r="F838" s="3"/>
      <c r="G838" s="3"/>
      <c r="H838" s="3"/>
      <c r="I838" s="3"/>
      <c r="J838" s="3"/>
      <c r="K838" s="3"/>
      <c r="L838" s="3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95" customHeight="1" x14ac:dyDescent="0.25">
      <c r="A839" s="2"/>
      <c r="B839" s="2"/>
      <c r="C839" s="3"/>
      <c r="D839" s="2"/>
      <c r="E839" s="3"/>
      <c r="F839" s="3"/>
      <c r="G839" s="3"/>
      <c r="H839" s="3"/>
      <c r="I839" s="3"/>
      <c r="J839" s="3"/>
      <c r="K839" s="3"/>
      <c r="L839" s="3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95" customHeight="1" x14ac:dyDescent="0.25">
      <c r="A840" s="2"/>
      <c r="B840" s="2"/>
      <c r="C840" s="3"/>
      <c r="D840" s="2"/>
      <c r="E840" s="3"/>
      <c r="F840" s="3"/>
      <c r="G840" s="3"/>
      <c r="H840" s="3"/>
      <c r="I840" s="3"/>
      <c r="J840" s="3"/>
      <c r="K840" s="3"/>
      <c r="L840" s="3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95" customHeight="1" x14ac:dyDescent="0.25">
      <c r="A841" s="2"/>
      <c r="B841" s="2"/>
      <c r="C841" s="3"/>
      <c r="D841" s="2"/>
      <c r="E841" s="3"/>
      <c r="F841" s="3"/>
      <c r="G841" s="3"/>
      <c r="H841" s="3"/>
      <c r="I841" s="3"/>
      <c r="J841" s="3"/>
      <c r="K841" s="3"/>
      <c r="L841" s="3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95" customHeight="1" x14ac:dyDescent="0.25">
      <c r="A842" s="2"/>
      <c r="B842" s="2"/>
      <c r="C842" s="3"/>
      <c r="D842" s="2"/>
      <c r="E842" s="3"/>
      <c r="F842" s="3"/>
      <c r="G842" s="3"/>
      <c r="H842" s="3"/>
      <c r="I842" s="3"/>
      <c r="J842" s="3"/>
      <c r="K842" s="3"/>
      <c r="L842" s="3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95" customHeight="1" x14ac:dyDescent="0.25">
      <c r="A843" s="2"/>
      <c r="B843" s="2"/>
      <c r="C843" s="3"/>
      <c r="D843" s="2"/>
      <c r="E843" s="3"/>
      <c r="F843" s="3"/>
      <c r="G843" s="3"/>
      <c r="H843" s="3"/>
      <c r="I843" s="3"/>
      <c r="J843" s="3"/>
      <c r="K843" s="3"/>
      <c r="L843" s="3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95" customHeight="1" x14ac:dyDescent="0.25">
      <c r="A844" s="2"/>
      <c r="B844" s="2"/>
      <c r="C844" s="3"/>
      <c r="D844" s="2"/>
      <c r="E844" s="3"/>
      <c r="F844" s="3"/>
      <c r="G844" s="3"/>
      <c r="H844" s="3"/>
      <c r="I844" s="3"/>
      <c r="J844" s="3"/>
      <c r="K844" s="3"/>
      <c r="L844" s="3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95" customHeight="1" x14ac:dyDescent="0.25">
      <c r="A845" s="2"/>
      <c r="B845" s="2"/>
      <c r="C845" s="3"/>
      <c r="D845" s="2"/>
      <c r="E845" s="3"/>
      <c r="F845" s="3"/>
      <c r="G845" s="3"/>
      <c r="H845" s="3"/>
      <c r="I845" s="3"/>
      <c r="J845" s="3"/>
      <c r="K845" s="3"/>
      <c r="L845" s="3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95" customHeight="1" x14ac:dyDescent="0.25">
      <c r="A846" s="2"/>
      <c r="B846" s="2"/>
      <c r="C846" s="3"/>
      <c r="D846" s="2"/>
      <c r="E846" s="3"/>
      <c r="F846" s="3"/>
      <c r="G846" s="3"/>
      <c r="H846" s="3"/>
      <c r="I846" s="3"/>
      <c r="J846" s="3"/>
      <c r="K846" s="3"/>
      <c r="L846" s="3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95" customHeight="1" x14ac:dyDescent="0.25">
      <c r="A847" s="2"/>
      <c r="B847" s="2"/>
      <c r="C847" s="3"/>
      <c r="D847" s="2"/>
      <c r="E847" s="3"/>
      <c r="F847" s="3"/>
      <c r="G847" s="3"/>
      <c r="H847" s="3"/>
      <c r="I847" s="3"/>
      <c r="J847" s="3"/>
      <c r="K847" s="3"/>
      <c r="L847" s="3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95" customHeight="1" x14ac:dyDescent="0.25">
      <c r="A848" s="2"/>
      <c r="B848" s="2"/>
      <c r="C848" s="3"/>
      <c r="D848" s="2"/>
      <c r="E848" s="3"/>
      <c r="F848" s="3"/>
      <c r="G848" s="3"/>
      <c r="H848" s="3"/>
      <c r="I848" s="3"/>
      <c r="J848" s="3"/>
      <c r="K848" s="3"/>
      <c r="L848" s="3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95" customHeight="1" x14ac:dyDescent="0.25">
      <c r="A849" s="2"/>
      <c r="B849" s="2"/>
      <c r="C849" s="3"/>
      <c r="D849" s="2"/>
      <c r="E849" s="3"/>
      <c r="F849" s="3"/>
      <c r="G849" s="3"/>
      <c r="H849" s="3"/>
      <c r="I849" s="3"/>
      <c r="J849" s="3"/>
      <c r="K849" s="3"/>
      <c r="L849" s="3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95" customHeight="1" x14ac:dyDescent="0.25">
      <c r="A850" s="2"/>
      <c r="B850" s="2"/>
      <c r="C850" s="3"/>
      <c r="D850" s="2"/>
      <c r="E850" s="3"/>
      <c r="F850" s="3"/>
      <c r="G850" s="3"/>
      <c r="H850" s="3"/>
      <c r="I850" s="3"/>
      <c r="J850" s="3"/>
      <c r="K850" s="3"/>
      <c r="L850" s="3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95" customHeight="1" x14ac:dyDescent="0.25">
      <c r="A851" s="2"/>
      <c r="B851" s="2"/>
      <c r="C851" s="3"/>
      <c r="D851" s="2"/>
      <c r="E851" s="3"/>
      <c r="F851" s="3"/>
      <c r="G851" s="3"/>
      <c r="H851" s="3"/>
      <c r="I851" s="3"/>
      <c r="J851" s="3"/>
      <c r="K851" s="3"/>
      <c r="L851" s="3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95" customHeight="1" x14ac:dyDescent="0.25">
      <c r="A852" s="2"/>
      <c r="B852" s="2"/>
      <c r="C852" s="3"/>
      <c r="D852" s="2"/>
      <c r="E852" s="3"/>
      <c r="F852" s="3"/>
      <c r="G852" s="3"/>
      <c r="H852" s="3"/>
      <c r="I852" s="3"/>
      <c r="J852" s="3"/>
      <c r="K852" s="3"/>
      <c r="L852" s="3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95" customHeight="1" x14ac:dyDescent="0.25">
      <c r="A853" s="2"/>
      <c r="B853" s="2"/>
      <c r="C853" s="3"/>
      <c r="D853" s="2"/>
      <c r="E853" s="3"/>
      <c r="F853" s="3"/>
      <c r="G853" s="3"/>
      <c r="H853" s="3"/>
      <c r="I853" s="3"/>
      <c r="J853" s="3"/>
      <c r="K853" s="3"/>
      <c r="L853" s="3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95" customHeight="1" x14ac:dyDescent="0.25">
      <c r="A854" s="2"/>
      <c r="B854" s="2"/>
      <c r="C854" s="3"/>
      <c r="D854" s="2"/>
      <c r="E854" s="3"/>
      <c r="F854" s="3"/>
      <c r="G854" s="3"/>
      <c r="H854" s="3"/>
      <c r="I854" s="3"/>
      <c r="J854" s="3"/>
      <c r="K854" s="3"/>
      <c r="L854" s="3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95" customHeight="1" x14ac:dyDescent="0.25">
      <c r="A855" s="2"/>
      <c r="B855" s="2"/>
      <c r="C855" s="3"/>
      <c r="D855" s="2"/>
      <c r="E855" s="3"/>
      <c r="F855" s="3"/>
      <c r="G855" s="3"/>
      <c r="H855" s="3"/>
      <c r="I855" s="3"/>
      <c r="J855" s="3"/>
      <c r="K855" s="3"/>
      <c r="L855" s="3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95" customHeight="1" x14ac:dyDescent="0.25">
      <c r="A856" s="2"/>
      <c r="B856" s="2"/>
      <c r="C856" s="3"/>
      <c r="D856" s="2"/>
      <c r="E856" s="3"/>
      <c r="F856" s="3"/>
      <c r="G856" s="3"/>
      <c r="H856" s="3"/>
      <c r="I856" s="3"/>
      <c r="J856" s="3"/>
      <c r="K856" s="3"/>
      <c r="L856" s="3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95" customHeight="1" x14ac:dyDescent="0.25">
      <c r="A857" s="2"/>
      <c r="B857" s="2"/>
      <c r="C857" s="3"/>
      <c r="D857" s="2"/>
      <c r="E857" s="3"/>
      <c r="F857" s="3"/>
      <c r="G857" s="3"/>
      <c r="H857" s="3"/>
      <c r="I857" s="3"/>
      <c r="J857" s="3"/>
      <c r="K857" s="3"/>
      <c r="L857" s="3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95" customHeight="1" x14ac:dyDescent="0.25">
      <c r="A858" s="2"/>
      <c r="B858" s="2"/>
      <c r="C858" s="3"/>
      <c r="D858" s="2"/>
      <c r="E858" s="3"/>
      <c r="F858" s="3"/>
      <c r="G858" s="3"/>
      <c r="H858" s="3"/>
      <c r="I858" s="3"/>
      <c r="J858" s="3"/>
      <c r="K858" s="3"/>
      <c r="L858" s="3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95" customHeight="1" x14ac:dyDescent="0.25">
      <c r="A859" s="2"/>
      <c r="B859" s="2"/>
      <c r="C859" s="3"/>
      <c r="D859" s="2"/>
      <c r="E859" s="3"/>
      <c r="F859" s="3"/>
      <c r="G859" s="3"/>
      <c r="H859" s="3"/>
      <c r="I859" s="3"/>
      <c r="J859" s="3"/>
      <c r="K859" s="3"/>
      <c r="L859" s="3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95" customHeight="1" x14ac:dyDescent="0.25">
      <c r="A860" s="2"/>
      <c r="B860" s="2"/>
      <c r="C860" s="3"/>
      <c r="D860" s="2"/>
      <c r="E860" s="3"/>
      <c r="F860" s="3"/>
      <c r="G860" s="3"/>
      <c r="H860" s="3"/>
      <c r="I860" s="3"/>
      <c r="J860" s="3"/>
      <c r="K860" s="3"/>
      <c r="L860" s="3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95" customHeight="1" x14ac:dyDescent="0.25">
      <c r="A861" s="2"/>
      <c r="B861" s="2"/>
      <c r="C861" s="3"/>
      <c r="D861" s="2"/>
      <c r="E861" s="3"/>
      <c r="F861" s="3"/>
      <c r="G861" s="3"/>
      <c r="H861" s="3"/>
      <c r="I861" s="3"/>
      <c r="J861" s="3"/>
      <c r="K861" s="3"/>
      <c r="L861" s="3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95" customHeight="1" x14ac:dyDescent="0.25">
      <c r="A862" s="2"/>
      <c r="B862" s="2"/>
      <c r="C862" s="3"/>
      <c r="D862" s="2"/>
      <c r="E862" s="3"/>
      <c r="F862" s="3"/>
      <c r="G862" s="3"/>
      <c r="H862" s="3"/>
      <c r="I862" s="3"/>
      <c r="J862" s="3"/>
      <c r="K862" s="3"/>
      <c r="L862" s="3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95" customHeight="1" x14ac:dyDescent="0.25">
      <c r="A863" s="2"/>
      <c r="B863" s="2"/>
      <c r="C863" s="3"/>
      <c r="D863" s="2"/>
      <c r="E863" s="3"/>
      <c r="F863" s="3"/>
      <c r="G863" s="3"/>
      <c r="H863" s="3"/>
      <c r="I863" s="3"/>
      <c r="J863" s="3"/>
      <c r="K863" s="3"/>
      <c r="L863" s="3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95" customHeight="1" x14ac:dyDescent="0.25">
      <c r="A864" s="2"/>
      <c r="B864" s="2"/>
      <c r="C864" s="3"/>
      <c r="D864" s="2"/>
      <c r="E864" s="3"/>
      <c r="F864" s="3"/>
      <c r="G864" s="3"/>
      <c r="H864" s="3"/>
      <c r="I864" s="3"/>
      <c r="J864" s="3"/>
      <c r="K864" s="3"/>
      <c r="L864" s="3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95" customHeight="1" x14ac:dyDescent="0.25">
      <c r="A865" s="2"/>
      <c r="B865" s="2"/>
      <c r="C865" s="3"/>
      <c r="D865" s="2"/>
      <c r="E865" s="3"/>
      <c r="F865" s="3"/>
      <c r="G865" s="3"/>
      <c r="H865" s="3"/>
      <c r="I865" s="3"/>
      <c r="J865" s="3"/>
      <c r="K865" s="3"/>
      <c r="L865" s="3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95" customHeight="1" x14ac:dyDescent="0.25">
      <c r="A866" s="2"/>
      <c r="B866" s="2"/>
      <c r="C866" s="3"/>
      <c r="D866" s="2"/>
      <c r="E866" s="3"/>
      <c r="F866" s="3"/>
      <c r="G866" s="3"/>
      <c r="H866" s="3"/>
      <c r="I866" s="3"/>
      <c r="J866" s="3"/>
      <c r="K866" s="3"/>
      <c r="L866" s="3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95" customHeight="1" x14ac:dyDescent="0.25">
      <c r="A867" s="2"/>
      <c r="B867" s="2"/>
      <c r="C867" s="3"/>
      <c r="D867" s="2"/>
      <c r="E867" s="3"/>
      <c r="F867" s="3"/>
      <c r="G867" s="3"/>
      <c r="H867" s="3"/>
      <c r="I867" s="3"/>
      <c r="J867" s="3"/>
      <c r="K867" s="3"/>
      <c r="L867" s="3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95" customHeight="1" x14ac:dyDescent="0.25">
      <c r="A868" s="2"/>
      <c r="B868" s="2"/>
      <c r="C868" s="3"/>
      <c r="D868" s="2"/>
      <c r="E868" s="3"/>
      <c r="F868" s="3"/>
      <c r="G868" s="3"/>
      <c r="H868" s="3"/>
      <c r="I868" s="3"/>
      <c r="J868" s="3"/>
      <c r="K868" s="3"/>
      <c r="L868" s="3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95" customHeight="1" x14ac:dyDescent="0.25">
      <c r="A869" s="2"/>
      <c r="B869" s="2"/>
      <c r="C869" s="3"/>
      <c r="D869" s="2"/>
      <c r="E869" s="3"/>
      <c r="F869" s="3"/>
      <c r="G869" s="3"/>
      <c r="H869" s="3"/>
      <c r="I869" s="3"/>
      <c r="J869" s="3"/>
      <c r="K869" s="3"/>
      <c r="L869" s="3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95" customHeight="1" x14ac:dyDescent="0.25">
      <c r="A870" s="2"/>
      <c r="B870" s="2"/>
      <c r="C870" s="3"/>
      <c r="D870" s="2"/>
      <c r="E870" s="3"/>
      <c r="F870" s="3"/>
      <c r="G870" s="3"/>
      <c r="H870" s="3"/>
      <c r="I870" s="3"/>
      <c r="J870" s="3"/>
      <c r="K870" s="3"/>
      <c r="L870" s="3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95" customHeight="1" x14ac:dyDescent="0.25">
      <c r="A871" s="2"/>
      <c r="B871" s="2"/>
      <c r="C871" s="3"/>
      <c r="D871" s="2"/>
      <c r="E871" s="3"/>
      <c r="F871" s="3"/>
      <c r="G871" s="3"/>
      <c r="H871" s="3"/>
      <c r="I871" s="3"/>
      <c r="J871" s="3"/>
      <c r="K871" s="3"/>
      <c r="L871" s="3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95" customHeight="1" x14ac:dyDescent="0.25">
      <c r="A872" s="2"/>
      <c r="B872" s="2"/>
      <c r="C872" s="3"/>
      <c r="D872" s="2"/>
      <c r="E872" s="3"/>
      <c r="F872" s="3"/>
      <c r="G872" s="3"/>
      <c r="H872" s="3"/>
      <c r="I872" s="3"/>
      <c r="J872" s="3"/>
      <c r="K872" s="3"/>
      <c r="L872" s="3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95" customHeight="1" x14ac:dyDescent="0.25">
      <c r="A873" s="2"/>
      <c r="B873" s="2"/>
      <c r="C873" s="3"/>
      <c r="D873" s="2"/>
      <c r="E873" s="3"/>
      <c r="F873" s="3"/>
      <c r="G873" s="3"/>
      <c r="H873" s="3"/>
      <c r="I873" s="3"/>
      <c r="J873" s="3"/>
      <c r="K873" s="3"/>
      <c r="L873" s="3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95" customHeight="1" x14ac:dyDescent="0.25">
      <c r="A874" s="2"/>
      <c r="B874" s="2"/>
      <c r="C874" s="3"/>
      <c r="D874" s="2"/>
      <c r="E874" s="3"/>
      <c r="F874" s="3"/>
      <c r="G874" s="3"/>
      <c r="H874" s="3"/>
      <c r="I874" s="3"/>
      <c r="J874" s="3"/>
      <c r="K874" s="3"/>
      <c r="L874" s="3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95" customHeight="1" x14ac:dyDescent="0.25">
      <c r="A875" s="2"/>
      <c r="B875" s="2"/>
      <c r="C875" s="3"/>
      <c r="D875" s="2"/>
      <c r="E875" s="3"/>
      <c r="F875" s="3"/>
      <c r="G875" s="3"/>
      <c r="H875" s="3"/>
      <c r="I875" s="3"/>
      <c r="J875" s="3"/>
      <c r="K875" s="3"/>
      <c r="L875" s="3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95" customHeight="1" x14ac:dyDescent="0.25">
      <c r="A876" s="2"/>
      <c r="B876" s="2"/>
      <c r="C876" s="3"/>
      <c r="D876" s="2"/>
      <c r="E876" s="3"/>
      <c r="F876" s="3"/>
      <c r="G876" s="3"/>
      <c r="H876" s="3"/>
      <c r="I876" s="3"/>
      <c r="J876" s="3"/>
      <c r="K876" s="3"/>
      <c r="L876" s="3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95" customHeight="1" x14ac:dyDescent="0.25">
      <c r="A877" s="2"/>
      <c r="B877" s="2"/>
      <c r="C877" s="3"/>
      <c r="D877" s="2"/>
      <c r="E877" s="3"/>
      <c r="F877" s="3"/>
      <c r="G877" s="3"/>
      <c r="H877" s="3"/>
      <c r="I877" s="3"/>
      <c r="J877" s="3"/>
      <c r="K877" s="3"/>
      <c r="L877" s="3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95" customHeight="1" x14ac:dyDescent="0.25">
      <c r="A878" s="2"/>
      <c r="B878" s="2"/>
      <c r="C878" s="3"/>
      <c r="D878" s="2"/>
      <c r="E878" s="3"/>
      <c r="F878" s="3"/>
      <c r="G878" s="3"/>
      <c r="H878" s="3"/>
      <c r="I878" s="3"/>
      <c r="J878" s="3"/>
      <c r="K878" s="3"/>
      <c r="L878" s="3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95" customHeight="1" x14ac:dyDescent="0.25">
      <c r="A879" s="2"/>
      <c r="B879" s="2"/>
      <c r="C879" s="3"/>
      <c r="D879" s="2"/>
      <c r="E879" s="3"/>
      <c r="F879" s="3"/>
      <c r="G879" s="3"/>
      <c r="H879" s="3"/>
      <c r="I879" s="3"/>
      <c r="J879" s="3"/>
      <c r="K879" s="3"/>
      <c r="L879" s="3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95" customHeight="1" x14ac:dyDescent="0.25">
      <c r="A880" s="2"/>
      <c r="B880" s="2"/>
      <c r="C880" s="3"/>
      <c r="D880" s="2"/>
      <c r="E880" s="3"/>
      <c r="F880" s="3"/>
      <c r="G880" s="3"/>
      <c r="H880" s="3"/>
      <c r="I880" s="3"/>
      <c r="J880" s="3"/>
      <c r="K880" s="3"/>
      <c r="L880" s="3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95" customHeight="1" x14ac:dyDescent="0.25">
      <c r="A881" s="2"/>
      <c r="B881" s="2"/>
      <c r="C881" s="3"/>
      <c r="D881" s="2"/>
      <c r="E881" s="3"/>
      <c r="F881" s="3"/>
      <c r="G881" s="3"/>
      <c r="H881" s="3"/>
      <c r="I881" s="3"/>
      <c r="J881" s="3"/>
      <c r="K881" s="3"/>
      <c r="L881" s="3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95" customHeight="1" x14ac:dyDescent="0.25">
      <c r="A882" s="2"/>
      <c r="B882" s="2"/>
      <c r="C882" s="3"/>
      <c r="D882" s="2"/>
      <c r="E882" s="3"/>
      <c r="F882" s="3"/>
      <c r="G882" s="3"/>
      <c r="H882" s="3"/>
      <c r="I882" s="3"/>
      <c r="J882" s="3"/>
      <c r="K882" s="3"/>
      <c r="L882" s="3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95" customHeight="1" x14ac:dyDescent="0.25">
      <c r="A883" s="2"/>
      <c r="B883" s="2"/>
      <c r="C883" s="3"/>
      <c r="D883" s="2"/>
      <c r="E883" s="3"/>
      <c r="F883" s="3"/>
      <c r="G883" s="3"/>
      <c r="H883" s="3"/>
      <c r="I883" s="3"/>
      <c r="J883" s="3"/>
      <c r="K883" s="3"/>
      <c r="L883" s="3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95" customHeight="1" x14ac:dyDescent="0.25">
      <c r="A884" s="2"/>
      <c r="B884" s="2"/>
      <c r="C884" s="3"/>
      <c r="D884" s="2"/>
      <c r="E884" s="3"/>
      <c r="F884" s="3"/>
      <c r="G884" s="3"/>
      <c r="H884" s="3"/>
      <c r="I884" s="3"/>
      <c r="J884" s="3"/>
      <c r="K884" s="3"/>
      <c r="L884" s="3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95" customHeight="1" x14ac:dyDescent="0.25">
      <c r="A885" s="2"/>
      <c r="B885" s="2"/>
      <c r="C885" s="3"/>
      <c r="D885" s="2"/>
      <c r="E885" s="3"/>
      <c r="F885" s="3"/>
      <c r="G885" s="3"/>
      <c r="H885" s="3"/>
      <c r="I885" s="3"/>
      <c r="J885" s="3"/>
      <c r="K885" s="3"/>
      <c r="L885" s="3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95" customHeight="1" x14ac:dyDescent="0.25">
      <c r="A886" s="2"/>
      <c r="B886" s="2"/>
      <c r="C886" s="3"/>
      <c r="D886" s="2"/>
      <c r="E886" s="3"/>
      <c r="F886" s="3"/>
      <c r="G886" s="3"/>
      <c r="H886" s="3"/>
      <c r="I886" s="3"/>
      <c r="J886" s="3"/>
      <c r="K886" s="3"/>
      <c r="L886" s="3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95" customHeight="1" x14ac:dyDescent="0.25">
      <c r="A887" s="2"/>
      <c r="B887" s="2"/>
      <c r="C887" s="3"/>
      <c r="D887" s="2"/>
      <c r="E887" s="3"/>
      <c r="F887" s="3"/>
      <c r="G887" s="3"/>
      <c r="H887" s="3"/>
      <c r="I887" s="3"/>
      <c r="J887" s="3"/>
      <c r="K887" s="3"/>
      <c r="L887" s="3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95" customHeight="1" x14ac:dyDescent="0.25">
      <c r="A888" s="2"/>
      <c r="B888" s="2"/>
      <c r="C888" s="3"/>
      <c r="D888" s="2"/>
      <c r="E888" s="3"/>
      <c r="F888" s="3"/>
      <c r="G888" s="3"/>
      <c r="H888" s="3"/>
      <c r="I888" s="3"/>
      <c r="J888" s="3"/>
      <c r="K888" s="3"/>
      <c r="L888" s="3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95" customHeight="1" x14ac:dyDescent="0.25">
      <c r="A889" s="2"/>
      <c r="B889" s="2"/>
      <c r="C889" s="3"/>
      <c r="D889" s="2"/>
      <c r="E889" s="3"/>
      <c r="F889" s="3"/>
      <c r="G889" s="3"/>
      <c r="H889" s="3"/>
      <c r="I889" s="3"/>
      <c r="J889" s="3"/>
      <c r="K889" s="3"/>
      <c r="L889" s="3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95" customHeight="1" x14ac:dyDescent="0.25">
      <c r="A890" s="2"/>
      <c r="B890" s="2"/>
      <c r="C890" s="3"/>
      <c r="D890" s="2"/>
      <c r="E890" s="3"/>
      <c r="F890" s="3"/>
      <c r="G890" s="3"/>
      <c r="H890" s="3"/>
      <c r="I890" s="3"/>
      <c r="J890" s="3"/>
      <c r="K890" s="3"/>
      <c r="L890" s="3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95" customHeight="1" x14ac:dyDescent="0.25">
      <c r="A891" s="2"/>
      <c r="B891" s="2"/>
      <c r="C891" s="3"/>
      <c r="D891" s="2"/>
      <c r="E891" s="3"/>
      <c r="F891" s="3"/>
      <c r="G891" s="3"/>
      <c r="H891" s="3"/>
      <c r="I891" s="3"/>
      <c r="J891" s="3"/>
      <c r="K891" s="3"/>
      <c r="L891" s="3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95" customHeight="1" x14ac:dyDescent="0.25">
      <c r="A892" s="2"/>
      <c r="B892" s="2"/>
      <c r="C892" s="3"/>
      <c r="D892" s="2"/>
      <c r="E892" s="3"/>
      <c r="F892" s="3"/>
      <c r="G892" s="3"/>
      <c r="H892" s="3"/>
      <c r="I892" s="3"/>
      <c r="J892" s="3"/>
      <c r="K892" s="3"/>
      <c r="L892" s="3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95" customHeight="1" x14ac:dyDescent="0.25">
      <c r="A893" s="2"/>
      <c r="B893" s="2"/>
      <c r="C893" s="3"/>
      <c r="D893" s="2"/>
      <c r="E893" s="3"/>
      <c r="F893" s="3"/>
      <c r="G893" s="3"/>
      <c r="H893" s="3"/>
      <c r="I893" s="3"/>
      <c r="J893" s="3"/>
      <c r="K893" s="3"/>
      <c r="L893" s="3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95" customHeight="1" x14ac:dyDescent="0.25">
      <c r="A894" s="2"/>
      <c r="B894" s="2"/>
      <c r="C894" s="3"/>
      <c r="D894" s="2"/>
      <c r="E894" s="3"/>
      <c r="F894" s="3"/>
      <c r="G894" s="3"/>
      <c r="H894" s="3"/>
      <c r="I894" s="3"/>
      <c r="J894" s="3"/>
      <c r="K894" s="3"/>
      <c r="L894" s="3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95" customHeight="1" x14ac:dyDescent="0.25">
      <c r="A895" s="2"/>
      <c r="B895" s="2"/>
      <c r="C895" s="3"/>
      <c r="D895" s="2"/>
      <c r="E895" s="3"/>
      <c r="F895" s="3"/>
      <c r="G895" s="3"/>
      <c r="H895" s="3"/>
      <c r="I895" s="3"/>
      <c r="J895" s="3"/>
      <c r="K895" s="3"/>
      <c r="L895" s="3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95" customHeight="1" x14ac:dyDescent="0.25">
      <c r="A896" s="2"/>
      <c r="B896" s="2"/>
      <c r="C896" s="3"/>
      <c r="D896" s="2"/>
      <c r="E896" s="3"/>
      <c r="F896" s="3"/>
      <c r="G896" s="3"/>
      <c r="H896" s="3"/>
      <c r="I896" s="3"/>
      <c r="J896" s="3"/>
      <c r="K896" s="3"/>
      <c r="L896" s="3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95" customHeight="1" x14ac:dyDescent="0.25">
      <c r="A897" s="2"/>
      <c r="B897" s="2"/>
      <c r="C897" s="3"/>
      <c r="D897" s="2"/>
      <c r="E897" s="3"/>
      <c r="F897" s="3"/>
      <c r="G897" s="3"/>
      <c r="H897" s="3"/>
      <c r="I897" s="3"/>
      <c r="J897" s="3"/>
      <c r="K897" s="3"/>
      <c r="L897" s="3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95" customHeight="1" x14ac:dyDescent="0.25">
      <c r="A898" s="2"/>
      <c r="B898" s="2"/>
      <c r="C898" s="3"/>
      <c r="D898" s="2"/>
      <c r="E898" s="3"/>
      <c r="F898" s="3"/>
      <c r="G898" s="3"/>
      <c r="H898" s="3"/>
      <c r="I898" s="3"/>
      <c r="J898" s="3"/>
      <c r="K898" s="3"/>
      <c r="L898" s="3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95" customHeight="1" x14ac:dyDescent="0.25">
      <c r="A899" s="2"/>
      <c r="B899" s="2"/>
      <c r="C899" s="3"/>
      <c r="D899" s="2"/>
      <c r="E899" s="3"/>
      <c r="F899" s="3"/>
      <c r="G899" s="3"/>
      <c r="H899" s="3"/>
      <c r="I899" s="3"/>
      <c r="J899" s="3"/>
      <c r="K899" s="3"/>
      <c r="L899" s="3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95" customHeight="1" x14ac:dyDescent="0.25">
      <c r="A900" s="2"/>
      <c r="B900" s="2"/>
      <c r="C900" s="3"/>
      <c r="D900" s="2"/>
      <c r="E900" s="3"/>
      <c r="F900" s="3"/>
      <c r="G900" s="3"/>
      <c r="H900" s="3"/>
      <c r="I900" s="3"/>
      <c r="J900" s="3"/>
      <c r="K900" s="3"/>
      <c r="L900" s="3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95" customHeight="1" x14ac:dyDescent="0.25">
      <c r="A901" s="2"/>
      <c r="B901" s="2"/>
      <c r="C901" s="3"/>
      <c r="D901" s="2"/>
      <c r="E901" s="3"/>
      <c r="F901" s="3"/>
      <c r="G901" s="3"/>
      <c r="H901" s="3"/>
      <c r="I901" s="3"/>
      <c r="J901" s="3"/>
      <c r="K901" s="3"/>
      <c r="L901" s="3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95" customHeight="1" x14ac:dyDescent="0.25">
      <c r="A902" s="2"/>
      <c r="B902" s="2"/>
      <c r="C902" s="3"/>
      <c r="D902" s="2"/>
      <c r="E902" s="3"/>
      <c r="F902" s="3"/>
      <c r="G902" s="3"/>
      <c r="H902" s="3"/>
      <c r="I902" s="3"/>
      <c r="J902" s="3"/>
      <c r="K902" s="3"/>
      <c r="L902" s="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95" customHeight="1" x14ac:dyDescent="0.25">
      <c r="A903" s="2"/>
      <c r="B903" s="2"/>
      <c r="C903" s="3"/>
      <c r="D903" s="2"/>
      <c r="E903" s="3"/>
      <c r="F903" s="3"/>
      <c r="G903" s="3"/>
      <c r="H903" s="3"/>
      <c r="I903" s="3"/>
      <c r="J903" s="3"/>
      <c r="K903" s="3"/>
      <c r="L903" s="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95" customHeight="1" x14ac:dyDescent="0.25">
      <c r="A904" s="2"/>
      <c r="B904" s="2"/>
      <c r="C904" s="3"/>
      <c r="D904" s="2"/>
      <c r="E904" s="3"/>
      <c r="F904" s="3"/>
      <c r="G904" s="3"/>
      <c r="H904" s="3"/>
      <c r="I904" s="3"/>
      <c r="J904" s="3"/>
      <c r="K904" s="3"/>
      <c r="L904" s="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95" customHeight="1" x14ac:dyDescent="0.25">
      <c r="A905" s="2"/>
      <c r="B905" s="2"/>
      <c r="C905" s="3"/>
      <c r="D905" s="2"/>
      <c r="E905" s="3"/>
      <c r="F905" s="3"/>
      <c r="G905" s="3"/>
      <c r="H905" s="3"/>
      <c r="I905" s="3"/>
      <c r="J905" s="3"/>
      <c r="K905" s="3"/>
      <c r="L905" s="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95" customHeight="1" x14ac:dyDescent="0.25">
      <c r="A906" s="2"/>
      <c r="B906" s="2"/>
      <c r="C906" s="3"/>
      <c r="D906" s="2"/>
      <c r="E906" s="3"/>
      <c r="F906" s="3"/>
      <c r="G906" s="3"/>
      <c r="H906" s="3"/>
      <c r="I906" s="3"/>
      <c r="J906" s="3"/>
      <c r="K906" s="3"/>
      <c r="L906" s="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95" customHeight="1" x14ac:dyDescent="0.25">
      <c r="A907" s="2"/>
      <c r="B907" s="2"/>
      <c r="C907" s="3"/>
      <c r="D907" s="2"/>
      <c r="E907" s="3"/>
      <c r="F907" s="3"/>
      <c r="G907" s="3"/>
      <c r="H907" s="3"/>
      <c r="I907" s="3"/>
      <c r="J907" s="3"/>
      <c r="K907" s="3"/>
      <c r="L907" s="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95" customHeight="1" x14ac:dyDescent="0.25">
      <c r="A908" s="2"/>
      <c r="B908" s="2"/>
      <c r="C908" s="3"/>
      <c r="D908" s="2"/>
      <c r="E908" s="3"/>
      <c r="F908" s="3"/>
      <c r="G908" s="3"/>
      <c r="H908" s="3"/>
      <c r="I908" s="3"/>
      <c r="J908" s="3"/>
      <c r="K908" s="3"/>
      <c r="L908" s="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95" customHeight="1" x14ac:dyDescent="0.25">
      <c r="A909" s="2"/>
      <c r="B909" s="2"/>
      <c r="C909" s="3"/>
      <c r="D909" s="2"/>
      <c r="E909" s="3"/>
      <c r="F909" s="3"/>
      <c r="G909" s="3"/>
      <c r="H909" s="3"/>
      <c r="I909" s="3"/>
      <c r="J909" s="3"/>
      <c r="K909" s="3"/>
      <c r="L909" s="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95" customHeight="1" x14ac:dyDescent="0.25">
      <c r="A910" s="2"/>
      <c r="B910" s="2"/>
      <c r="C910" s="3"/>
      <c r="D910" s="2"/>
      <c r="E910" s="3"/>
      <c r="F910" s="3"/>
      <c r="G910" s="3"/>
      <c r="H910" s="3"/>
      <c r="I910" s="3"/>
      <c r="J910" s="3"/>
      <c r="K910" s="3"/>
      <c r="L910" s="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95" customHeight="1" x14ac:dyDescent="0.25">
      <c r="A911" s="2"/>
      <c r="B911" s="2"/>
      <c r="C911" s="3"/>
      <c r="D911" s="2"/>
      <c r="E911" s="3"/>
      <c r="F911" s="3"/>
      <c r="G911" s="3"/>
      <c r="H911" s="3"/>
      <c r="I911" s="3"/>
      <c r="J911" s="3"/>
      <c r="K911" s="3"/>
      <c r="L911" s="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95" customHeight="1" x14ac:dyDescent="0.25">
      <c r="A912" s="2"/>
      <c r="B912" s="2"/>
      <c r="C912" s="3"/>
      <c r="D912" s="2"/>
      <c r="E912" s="3"/>
      <c r="F912" s="3"/>
      <c r="G912" s="3"/>
      <c r="H912" s="3"/>
      <c r="I912" s="3"/>
      <c r="J912" s="3"/>
      <c r="K912" s="3"/>
      <c r="L912" s="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95" customHeight="1" x14ac:dyDescent="0.25">
      <c r="A913" s="2"/>
      <c r="B913" s="2"/>
      <c r="C913" s="3"/>
      <c r="D913" s="2"/>
      <c r="E913" s="3"/>
      <c r="F913" s="3"/>
      <c r="G913" s="3"/>
      <c r="H913" s="3"/>
      <c r="I913" s="3"/>
      <c r="J913" s="3"/>
      <c r="K913" s="3"/>
      <c r="L913" s="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95" customHeight="1" x14ac:dyDescent="0.25">
      <c r="A914" s="2"/>
      <c r="B914" s="2"/>
      <c r="C914" s="3"/>
      <c r="D914" s="2"/>
      <c r="E914" s="3"/>
      <c r="F914" s="3"/>
      <c r="G914" s="3"/>
      <c r="H914" s="3"/>
      <c r="I914" s="3"/>
      <c r="J914" s="3"/>
      <c r="K914" s="3"/>
      <c r="L914" s="3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95" customHeight="1" x14ac:dyDescent="0.25">
      <c r="A915" s="2"/>
      <c r="B915" s="2"/>
      <c r="C915" s="3"/>
      <c r="D915" s="2"/>
      <c r="E915" s="3"/>
      <c r="F915" s="3"/>
      <c r="G915" s="3"/>
      <c r="H915" s="3"/>
      <c r="I915" s="3"/>
      <c r="J915" s="3"/>
      <c r="K915" s="3"/>
      <c r="L915" s="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95" customHeight="1" x14ac:dyDescent="0.25">
      <c r="A916" s="2"/>
      <c r="B916" s="2"/>
      <c r="C916" s="3"/>
      <c r="D916" s="2"/>
      <c r="E916" s="3"/>
      <c r="F916" s="3"/>
      <c r="G916" s="3"/>
      <c r="H916" s="3"/>
      <c r="I916" s="3"/>
      <c r="J916" s="3"/>
      <c r="K916" s="3"/>
      <c r="L916" s="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95" customHeight="1" x14ac:dyDescent="0.25">
      <c r="A917" s="2"/>
      <c r="B917" s="2"/>
      <c r="C917" s="3"/>
      <c r="D917" s="2"/>
      <c r="E917" s="3"/>
      <c r="F917" s="3"/>
      <c r="G917" s="3"/>
      <c r="H917" s="3"/>
      <c r="I917" s="3"/>
      <c r="J917" s="3"/>
      <c r="K917" s="3"/>
      <c r="L917" s="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95" customHeight="1" x14ac:dyDescent="0.25">
      <c r="A918" s="2"/>
      <c r="B918" s="2"/>
      <c r="C918" s="3"/>
      <c r="D918" s="2"/>
      <c r="E918" s="3"/>
      <c r="F918" s="3"/>
      <c r="G918" s="3"/>
      <c r="H918" s="3"/>
      <c r="I918" s="3"/>
      <c r="J918" s="3"/>
      <c r="K918" s="3"/>
      <c r="L918" s="3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95" customHeight="1" x14ac:dyDescent="0.25">
      <c r="A919" s="2"/>
      <c r="B919" s="2"/>
      <c r="C919" s="3"/>
      <c r="D919" s="2"/>
      <c r="E919" s="3"/>
      <c r="F919" s="3"/>
      <c r="G919" s="3"/>
      <c r="H919" s="3"/>
      <c r="I919" s="3"/>
      <c r="J919" s="3"/>
      <c r="K919" s="3"/>
      <c r="L919" s="3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95" customHeight="1" x14ac:dyDescent="0.25">
      <c r="A920" s="2"/>
      <c r="B920" s="2"/>
      <c r="C920" s="3"/>
      <c r="D920" s="2"/>
      <c r="E920" s="3"/>
      <c r="F920" s="3"/>
      <c r="G920" s="3"/>
      <c r="H920" s="3"/>
      <c r="I920" s="3"/>
      <c r="J920" s="3"/>
      <c r="K920" s="3"/>
      <c r="L920" s="3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95" customHeight="1" x14ac:dyDescent="0.25">
      <c r="A921" s="2"/>
      <c r="B921" s="2"/>
      <c r="C921" s="3"/>
      <c r="D921" s="2"/>
      <c r="E921" s="3"/>
      <c r="F921" s="3"/>
      <c r="G921" s="3"/>
      <c r="H921" s="3"/>
      <c r="I921" s="3"/>
      <c r="J921" s="3"/>
      <c r="K921" s="3"/>
      <c r="L921" s="3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95" customHeight="1" x14ac:dyDescent="0.25">
      <c r="A922" s="2"/>
      <c r="B922" s="2"/>
      <c r="C922" s="3"/>
      <c r="D922" s="2"/>
      <c r="E922" s="3"/>
      <c r="F922" s="3"/>
      <c r="G922" s="3"/>
      <c r="H922" s="3"/>
      <c r="I922" s="3"/>
      <c r="J922" s="3"/>
      <c r="K922" s="3"/>
      <c r="L922" s="3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95" customHeight="1" x14ac:dyDescent="0.25">
      <c r="A923" s="2"/>
      <c r="B923" s="2"/>
      <c r="C923" s="3"/>
      <c r="D923" s="2"/>
      <c r="E923" s="3"/>
      <c r="F923" s="3"/>
      <c r="G923" s="3"/>
      <c r="H923" s="3"/>
      <c r="I923" s="3"/>
      <c r="J923" s="3"/>
      <c r="K923" s="3"/>
      <c r="L923" s="3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95" customHeight="1" x14ac:dyDescent="0.25">
      <c r="A924" s="2"/>
      <c r="B924" s="2"/>
      <c r="C924" s="3"/>
      <c r="D924" s="2"/>
      <c r="E924" s="3"/>
      <c r="F924" s="3"/>
      <c r="G924" s="3"/>
      <c r="H924" s="3"/>
      <c r="I924" s="3"/>
      <c r="J924" s="3"/>
      <c r="K924" s="3"/>
      <c r="L924" s="3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95" customHeight="1" x14ac:dyDescent="0.25">
      <c r="A925" s="2"/>
      <c r="B925" s="2"/>
      <c r="C925" s="3"/>
      <c r="D925" s="2"/>
      <c r="E925" s="3"/>
      <c r="F925" s="3"/>
      <c r="G925" s="3"/>
      <c r="H925" s="3"/>
      <c r="I925" s="3"/>
      <c r="J925" s="3"/>
      <c r="K925" s="3"/>
      <c r="L925" s="3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95" customHeight="1" x14ac:dyDescent="0.25">
      <c r="A926" s="2"/>
      <c r="B926" s="2"/>
      <c r="C926" s="3"/>
      <c r="D926" s="2"/>
      <c r="E926" s="3"/>
      <c r="F926" s="3"/>
      <c r="G926" s="3"/>
      <c r="H926" s="3"/>
      <c r="I926" s="3"/>
      <c r="J926" s="3"/>
      <c r="K926" s="3"/>
      <c r="L926" s="3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95" customHeight="1" x14ac:dyDescent="0.25">
      <c r="A927" s="2"/>
      <c r="B927" s="2"/>
      <c r="C927" s="3"/>
      <c r="D927" s="2"/>
      <c r="E927" s="3"/>
      <c r="F927" s="3"/>
      <c r="G927" s="3"/>
      <c r="H927" s="3"/>
      <c r="I927" s="3"/>
      <c r="J927" s="3"/>
      <c r="K927" s="3"/>
      <c r="L927" s="3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95" customHeight="1" x14ac:dyDescent="0.25">
      <c r="A928" s="2"/>
      <c r="B928" s="2"/>
      <c r="C928" s="3"/>
      <c r="D928" s="2"/>
      <c r="E928" s="3"/>
      <c r="F928" s="3"/>
      <c r="G928" s="3"/>
      <c r="H928" s="3"/>
      <c r="I928" s="3"/>
      <c r="J928" s="3"/>
      <c r="K928" s="3"/>
      <c r="L928" s="3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95" customHeight="1" x14ac:dyDescent="0.25">
      <c r="A929" s="2"/>
      <c r="B929" s="2"/>
      <c r="C929" s="3"/>
      <c r="D929" s="2"/>
      <c r="E929" s="3"/>
      <c r="F929" s="3"/>
      <c r="G929" s="3"/>
      <c r="H929" s="3"/>
      <c r="I929" s="3"/>
      <c r="J929" s="3"/>
      <c r="K929" s="3"/>
      <c r="L929" s="3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95" customHeight="1" x14ac:dyDescent="0.25">
      <c r="A930" s="2"/>
      <c r="B930" s="2"/>
      <c r="C930" s="3"/>
      <c r="D930" s="2"/>
      <c r="E930" s="3"/>
      <c r="F930" s="3"/>
      <c r="G930" s="3"/>
      <c r="H930" s="3"/>
      <c r="I930" s="3"/>
      <c r="J930" s="3"/>
      <c r="K930" s="3"/>
      <c r="L930" s="3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95" customHeight="1" x14ac:dyDescent="0.25">
      <c r="A931" s="2"/>
      <c r="B931" s="2"/>
      <c r="C931" s="3"/>
      <c r="D931" s="2"/>
      <c r="E931" s="3"/>
      <c r="F931" s="3"/>
      <c r="G931" s="3"/>
      <c r="H931" s="3"/>
      <c r="I931" s="3"/>
      <c r="J931" s="3"/>
      <c r="K931" s="3"/>
      <c r="L931" s="3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95" customHeight="1" x14ac:dyDescent="0.25">
      <c r="A932" s="2"/>
      <c r="B932" s="2"/>
      <c r="C932" s="3"/>
      <c r="D932" s="2"/>
      <c r="E932" s="3"/>
      <c r="F932" s="3"/>
      <c r="G932" s="3"/>
      <c r="H932" s="3"/>
      <c r="I932" s="3"/>
      <c r="J932" s="3"/>
      <c r="K932" s="3"/>
      <c r="L932" s="3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95" customHeight="1" x14ac:dyDescent="0.25">
      <c r="A933" s="2"/>
      <c r="B933" s="2"/>
      <c r="C933" s="3"/>
      <c r="D933" s="2"/>
      <c r="E933" s="3"/>
      <c r="F933" s="3"/>
      <c r="G933" s="3"/>
      <c r="H933" s="3"/>
      <c r="I933" s="3"/>
      <c r="J933" s="3"/>
      <c r="K933" s="3"/>
      <c r="L933" s="3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95" customHeight="1" x14ac:dyDescent="0.25">
      <c r="A934" s="2"/>
      <c r="B934" s="2"/>
      <c r="C934" s="3"/>
      <c r="D934" s="2"/>
      <c r="E934" s="3"/>
      <c r="F934" s="3"/>
      <c r="G934" s="3"/>
      <c r="H934" s="3"/>
      <c r="I934" s="3"/>
      <c r="J934" s="3"/>
      <c r="K934" s="3"/>
      <c r="L934" s="3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95" customHeight="1" x14ac:dyDescent="0.25">
      <c r="A935" s="2"/>
      <c r="B935" s="2"/>
      <c r="C935" s="3"/>
      <c r="D935" s="2"/>
      <c r="E935" s="3"/>
      <c r="F935" s="3"/>
      <c r="G935" s="3"/>
      <c r="H935" s="3"/>
      <c r="I935" s="3"/>
      <c r="J935" s="3"/>
      <c r="K935" s="3"/>
      <c r="L935" s="3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95" customHeight="1" x14ac:dyDescent="0.25">
      <c r="A936" s="2"/>
      <c r="B936" s="2"/>
      <c r="C936" s="3"/>
      <c r="D936" s="2"/>
      <c r="E936" s="3"/>
      <c r="F936" s="3"/>
      <c r="G936" s="3"/>
      <c r="H936" s="3"/>
      <c r="I936" s="3"/>
      <c r="J936" s="3"/>
      <c r="K936" s="3"/>
      <c r="L936" s="3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95" customHeight="1" x14ac:dyDescent="0.25">
      <c r="A937" s="2"/>
      <c r="B937" s="2"/>
      <c r="C937" s="3"/>
      <c r="D937" s="2"/>
      <c r="E937" s="3"/>
      <c r="F937" s="3"/>
      <c r="G937" s="3"/>
      <c r="H937" s="3"/>
      <c r="I937" s="3"/>
      <c r="J937" s="3"/>
      <c r="K937" s="3"/>
      <c r="L937" s="3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95" customHeight="1" x14ac:dyDescent="0.25">
      <c r="A938" s="2"/>
      <c r="B938" s="2"/>
      <c r="C938" s="3"/>
      <c r="D938" s="2"/>
      <c r="E938" s="3"/>
      <c r="F938" s="3"/>
      <c r="G938" s="3"/>
      <c r="H938" s="3"/>
      <c r="I938" s="3"/>
      <c r="J938" s="3"/>
      <c r="K938" s="3"/>
      <c r="L938" s="3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95" customHeight="1" x14ac:dyDescent="0.25">
      <c r="A939" s="2"/>
      <c r="B939" s="2"/>
      <c r="C939" s="3"/>
      <c r="D939" s="2"/>
      <c r="E939" s="3"/>
      <c r="F939" s="3"/>
      <c r="G939" s="3"/>
      <c r="H939" s="3"/>
      <c r="I939" s="3"/>
      <c r="J939" s="3"/>
      <c r="K939" s="3"/>
      <c r="L939" s="3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95" customHeight="1" x14ac:dyDescent="0.25">
      <c r="A940" s="2"/>
      <c r="B940" s="2"/>
      <c r="C940" s="3"/>
      <c r="D940" s="2"/>
      <c r="E940" s="3"/>
      <c r="F940" s="3"/>
      <c r="G940" s="3"/>
      <c r="H940" s="3"/>
      <c r="I940" s="3"/>
      <c r="J940" s="3"/>
      <c r="K940" s="3"/>
      <c r="L940" s="3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95" customHeight="1" x14ac:dyDescent="0.25">
      <c r="A941" s="2"/>
      <c r="B941" s="2"/>
      <c r="C941" s="3"/>
      <c r="D941" s="2"/>
      <c r="E941" s="3"/>
      <c r="F941" s="3"/>
      <c r="G941" s="3"/>
      <c r="H941" s="3"/>
      <c r="I941" s="3"/>
      <c r="J941" s="3"/>
      <c r="K941" s="3"/>
      <c r="L941" s="3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95" customHeight="1" x14ac:dyDescent="0.25">
      <c r="A942" s="2"/>
      <c r="B942" s="2"/>
      <c r="C942" s="3"/>
      <c r="D942" s="2"/>
      <c r="E942" s="3"/>
      <c r="F942" s="3"/>
      <c r="G942" s="3"/>
      <c r="H942" s="3"/>
      <c r="I942" s="3"/>
      <c r="J942" s="3"/>
      <c r="K942" s="3"/>
      <c r="L942" s="3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95" customHeight="1" x14ac:dyDescent="0.25">
      <c r="A943" s="2"/>
      <c r="B943" s="2"/>
      <c r="C943" s="3"/>
      <c r="D943" s="2"/>
      <c r="E943" s="3"/>
      <c r="F943" s="3"/>
      <c r="G943" s="3"/>
      <c r="H943" s="3"/>
      <c r="I943" s="3"/>
      <c r="J943" s="3"/>
      <c r="K943" s="3"/>
      <c r="L943" s="3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95" customHeight="1" x14ac:dyDescent="0.25">
      <c r="A944" s="2"/>
      <c r="B944" s="2"/>
      <c r="C944" s="3"/>
      <c r="D944" s="2"/>
      <c r="E944" s="3"/>
      <c r="F944" s="3"/>
      <c r="G944" s="3"/>
      <c r="H944" s="3"/>
      <c r="I944" s="3"/>
      <c r="J944" s="3"/>
      <c r="K944" s="3"/>
      <c r="L944" s="3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95" customHeight="1" x14ac:dyDescent="0.25">
      <c r="A945" s="2"/>
      <c r="B945" s="2"/>
      <c r="C945" s="3"/>
      <c r="D945" s="2"/>
      <c r="E945" s="3"/>
      <c r="F945" s="3"/>
      <c r="G945" s="3"/>
      <c r="H945" s="3"/>
      <c r="I945" s="3"/>
      <c r="J945" s="3"/>
      <c r="K945" s="3"/>
      <c r="L945" s="3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95" customHeight="1" x14ac:dyDescent="0.25">
      <c r="A946" s="2"/>
      <c r="B946" s="2"/>
      <c r="C946" s="3"/>
      <c r="D946" s="2"/>
      <c r="E946" s="3"/>
      <c r="F946" s="3"/>
      <c r="G946" s="3"/>
      <c r="H946" s="3"/>
      <c r="I946" s="3"/>
      <c r="J946" s="3"/>
      <c r="K946" s="3"/>
      <c r="L946" s="3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95" customHeight="1" x14ac:dyDescent="0.25">
      <c r="A947" s="2"/>
      <c r="B947" s="2"/>
      <c r="C947" s="3"/>
      <c r="D947" s="2"/>
      <c r="E947" s="3"/>
      <c r="F947" s="3"/>
      <c r="G947" s="3"/>
      <c r="H947" s="3"/>
      <c r="I947" s="3"/>
      <c r="J947" s="3"/>
      <c r="K947" s="3"/>
      <c r="L947" s="3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95" customHeight="1" x14ac:dyDescent="0.25">
      <c r="A948" s="2"/>
      <c r="B948" s="2"/>
      <c r="C948" s="3"/>
      <c r="D948" s="2"/>
      <c r="E948" s="3"/>
      <c r="F948" s="3"/>
      <c r="G948" s="3"/>
      <c r="H948" s="3"/>
      <c r="I948" s="3"/>
      <c r="J948" s="3"/>
      <c r="K948" s="3"/>
      <c r="L948" s="3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95" customHeight="1" x14ac:dyDescent="0.25">
      <c r="A949" s="2"/>
      <c r="B949" s="2"/>
      <c r="C949" s="3"/>
      <c r="D949" s="2"/>
      <c r="E949" s="3"/>
      <c r="F949" s="3"/>
      <c r="G949" s="3"/>
      <c r="H949" s="3"/>
      <c r="I949" s="3"/>
      <c r="J949" s="3"/>
      <c r="K949" s="3"/>
      <c r="L949" s="3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95" customHeight="1" x14ac:dyDescent="0.25">
      <c r="A950" s="2"/>
      <c r="B950" s="2"/>
      <c r="C950" s="3"/>
      <c r="D950" s="2"/>
      <c r="E950" s="3"/>
      <c r="F950" s="3"/>
      <c r="G950" s="3"/>
      <c r="H950" s="3"/>
      <c r="I950" s="3"/>
      <c r="J950" s="3"/>
      <c r="K950" s="3"/>
      <c r="L950" s="3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95" customHeight="1" x14ac:dyDescent="0.25">
      <c r="A951" s="2"/>
      <c r="B951" s="2"/>
      <c r="C951" s="3"/>
      <c r="D951" s="2"/>
      <c r="E951" s="3"/>
      <c r="F951" s="3"/>
      <c r="G951" s="3"/>
      <c r="H951" s="3"/>
      <c r="I951" s="3"/>
      <c r="J951" s="3"/>
      <c r="K951" s="3"/>
      <c r="L951" s="3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95" customHeight="1" x14ac:dyDescent="0.25">
      <c r="A952" s="2"/>
      <c r="B952" s="2"/>
      <c r="C952" s="3"/>
      <c r="D952" s="2"/>
      <c r="E952" s="3"/>
      <c r="F952" s="3"/>
      <c r="G952" s="3"/>
      <c r="H952" s="3"/>
      <c r="I952" s="3"/>
      <c r="J952" s="3"/>
      <c r="K952" s="3"/>
      <c r="L952" s="3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95" customHeight="1" x14ac:dyDescent="0.25">
      <c r="A953" s="2"/>
      <c r="B953" s="2"/>
      <c r="C953" s="3"/>
      <c r="D953" s="2"/>
      <c r="E953" s="3"/>
      <c r="F953" s="3"/>
      <c r="G953" s="3"/>
      <c r="H953" s="3"/>
      <c r="I953" s="3"/>
      <c r="J953" s="3"/>
      <c r="K953" s="3"/>
      <c r="L953" s="3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95" customHeight="1" x14ac:dyDescent="0.25">
      <c r="A954" s="2"/>
      <c r="B954" s="2"/>
      <c r="C954" s="3"/>
      <c r="D954" s="2"/>
      <c r="E954" s="3"/>
      <c r="F954" s="3"/>
      <c r="G954" s="3"/>
      <c r="H954" s="3"/>
      <c r="I954" s="3"/>
      <c r="J954" s="3"/>
      <c r="K954" s="3"/>
      <c r="L954" s="3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95" customHeight="1" x14ac:dyDescent="0.25">
      <c r="A955" s="2"/>
      <c r="B955" s="2"/>
      <c r="C955" s="3"/>
      <c r="D955" s="2"/>
      <c r="E955" s="3"/>
      <c r="F955" s="3"/>
      <c r="G955" s="3"/>
      <c r="H955" s="3"/>
      <c r="I955" s="3"/>
      <c r="J955" s="3"/>
      <c r="K955" s="3"/>
      <c r="L955" s="3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95" customHeight="1" x14ac:dyDescent="0.25">
      <c r="A956" s="2"/>
      <c r="B956" s="2"/>
      <c r="C956" s="3"/>
      <c r="D956" s="2"/>
      <c r="E956" s="3"/>
      <c r="F956" s="3"/>
      <c r="G956" s="3"/>
      <c r="H956" s="3"/>
      <c r="I956" s="3"/>
      <c r="J956" s="3"/>
      <c r="K956" s="3"/>
      <c r="L956" s="3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95" customHeight="1" x14ac:dyDescent="0.25">
      <c r="A957" s="2"/>
      <c r="B957" s="2"/>
      <c r="C957" s="3"/>
      <c r="D957" s="2"/>
      <c r="E957" s="3"/>
      <c r="F957" s="3"/>
      <c r="G957" s="3"/>
      <c r="H957" s="3"/>
      <c r="I957" s="3"/>
      <c r="J957" s="3"/>
      <c r="K957" s="3"/>
      <c r="L957" s="3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95" customHeight="1" x14ac:dyDescent="0.25">
      <c r="A958" s="2"/>
      <c r="B958" s="2"/>
      <c r="C958" s="3"/>
      <c r="D958" s="2"/>
      <c r="E958" s="3"/>
      <c r="F958" s="3"/>
      <c r="G958" s="3"/>
      <c r="H958" s="3"/>
      <c r="I958" s="3"/>
      <c r="J958" s="3"/>
      <c r="K958" s="3"/>
      <c r="L958" s="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95" customHeight="1" x14ac:dyDescent="0.25">
      <c r="A959" s="2"/>
      <c r="B959" s="2"/>
      <c r="C959" s="3"/>
      <c r="D959" s="2"/>
      <c r="E959" s="3"/>
      <c r="F959" s="3"/>
      <c r="G959" s="3"/>
      <c r="H959" s="3"/>
      <c r="I959" s="3"/>
      <c r="J959" s="3"/>
      <c r="K959" s="3"/>
      <c r="L959" s="3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95" customHeight="1" x14ac:dyDescent="0.25">
      <c r="A960" s="2"/>
      <c r="B960" s="2"/>
      <c r="C960" s="3"/>
      <c r="D960" s="2"/>
      <c r="E960" s="3"/>
      <c r="F960" s="3"/>
      <c r="G960" s="3"/>
      <c r="H960" s="3"/>
      <c r="I960" s="3"/>
      <c r="J960" s="3"/>
      <c r="K960" s="3"/>
      <c r="L960" s="3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95" customHeight="1" x14ac:dyDescent="0.25">
      <c r="A961" s="2"/>
      <c r="B961" s="2"/>
      <c r="C961" s="3"/>
      <c r="D961" s="2"/>
      <c r="E961" s="3"/>
      <c r="F961" s="3"/>
      <c r="G961" s="3"/>
      <c r="H961" s="3"/>
      <c r="I961" s="3"/>
      <c r="J961" s="3"/>
      <c r="K961" s="3"/>
      <c r="L961" s="3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95" customHeight="1" x14ac:dyDescent="0.25">
      <c r="A962" s="2"/>
      <c r="B962" s="2"/>
      <c r="C962" s="3"/>
      <c r="D962" s="2"/>
      <c r="E962" s="3"/>
      <c r="F962" s="3"/>
      <c r="G962" s="3"/>
      <c r="H962" s="3"/>
      <c r="I962" s="3"/>
      <c r="J962" s="3"/>
      <c r="K962" s="3"/>
      <c r="L962" s="3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95" customHeight="1" x14ac:dyDescent="0.25">
      <c r="A963" s="2"/>
      <c r="B963" s="2"/>
      <c r="C963" s="3"/>
      <c r="D963" s="2"/>
      <c r="E963" s="3"/>
      <c r="F963" s="3"/>
      <c r="G963" s="3"/>
      <c r="H963" s="3"/>
      <c r="I963" s="3"/>
      <c r="J963" s="3"/>
      <c r="K963" s="3"/>
      <c r="L963" s="3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95" customHeight="1" x14ac:dyDescent="0.25">
      <c r="A964" s="2"/>
      <c r="B964" s="2"/>
      <c r="C964" s="3"/>
      <c r="D964" s="2"/>
      <c r="E964" s="3"/>
      <c r="F964" s="3"/>
      <c r="G964" s="3"/>
      <c r="H964" s="3"/>
      <c r="I964" s="3"/>
      <c r="J964" s="3"/>
      <c r="K964" s="3"/>
      <c r="L964" s="3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95" customHeight="1" x14ac:dyDescent="0.25">
      <c r="A965" s="2"/>
      <c r="B965" s="2"/>
      <c r="C965" s="3"/>
      <c r="D965" s="2"/>
      <c r="E965" s="3"/>
      <c r="F965" s="3"/>
      <c r="G965" s="3"/>
      <c r="H965" s="3"/>
      <c r="I965" s="3"/>
      <c r="J965" s="3"/>
      <c r="K965" s="3"/>
      <c r="L965" s="3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95" customHeight="1" x14ac:dyDescent="0.25">
      <c r="A966" s="2"/>
      <c r="B966" s="2"/>
      <c r="C966" s="3"/>
      <c r="D966" s="2"/>
      <c r="E966" s="3"/>
      <c r="F966" s="3"/>
      <c r="G966" s="3"/>
      <c r="H966" s="3"/>
      <c r="I966" s="3"/>
      <c r="J966" s="3"/>
      <c r="K966" s="3"/>
      <c r="L966" s="3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95" customHeight="1" x14ac:dyDescent="0.25">
      <c r="A967" s="2"/>
      <c r="B967" s="2"/>
      <c r="C967" s="3"/>
      <c r="D967" s="2"/>
      <c r="E967" s="3"/>
      <c r="F967" s="3"/>
      <c r="G967" s="3"/>
      <c r="H967" s="3"/>
      <c r="I967" s="3"/>
      <c r="J967" s="3"/>
      <c r="K967" s="3"/>
      <c r="L967" s="3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95" customHeight="1" x14ac:dyDescent="0.25">
      <c r="A968" s="2"/>
      <c r="B968" s="2"/>
      <c r="C968" s="3"/>
      <c r="D968" s="2"/>
      <c r="E968" s="3"/>
      <c r="F968" s="3"/>
      <c r="G968" s="3"/>
      <c r="H968" s="3"/>
      <c r="I968" s="3"/>
      <c r="J968" s="3"/>
      <c r="K968" s="3"/>
      <c r="L968" s="3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95" customHeight="1" x14ac:dyDescent="0.25">
      <c r="A969" s="2"/>
      <c r="B969" s="2"/>
      <c r="C969" s="3"/>
      <c r="D969" s="2"/>
      <c r="E969" s="3"/>
      <c r="F969" s="3"/>
      <c r="G969" s="3"/>
      <c r="H969" s="3"/>
      <c r="I969" s="3"/>
      <c r="J969" s="3"/>
      <c r="K969" s="3"/>
      <c r="L969" s="3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95" customHeight="1" x14ac:dyDescent="0.25">
      <c r="A970" s="2"/>
      <c r="B970" s="2"/>
      <c r="C970" s="3"/>
      <c r="D970" s="2"/>
      <c r="E970" s="3"/>
      <c r="F970" s="3"/>
      <c r="G970" s="3"/>
      <c r="H970" s="3"/>
      <c r="I970" s="3"/>
      <c r="J970" s="3"/>
      <c r="K970" s="3"/>
      <c r="L970" s="3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95" customHeight="1" x14ac:dyDescent="0.25">
      <c r="A971" s="2"/>
      <c r="B971" s="2"/>
      <c r="C971" s="3"/>
      <c r="D971" s="2"/>
      <c r="E971" s="3"/>
      <c r="F971" s="3"/>
      <c r="G971" s="3"/>
      <c r="H971" s="3"/>
      <c r="I971" s="3"/>
      <c r="J971" s="3"/>
      <c r="K971" s="3"/>
      <c r="L971" s="3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95" customHeight="1" x14ac:dyDescent="0.25">
      <c r="A972" s="2"/>
      <c r="B972" s="2"/>
      <c r="C972" s="3"/>
      <c r="D972" s="2"/>
      <c r="E972" s="3"/>
      <c r="F972" s="3"/>
      <c r="G972" s="3"/>
      <c r="H972" s="3"/>
      <c r="I972" s="3"/>
      <c r="J972" s="3"/>
      <c r="K972" s="3"/>
      <c r="L972" s="3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95" customHeight="1" x14ac:dyDescent="0.25">
      <c r="A973" s="2"/>
      <c r="B973" s="2"/>
      <c r="C973" s="3"/>
      <c r="D973" s="2"/>
      <c r="E973" s="3"/>
      <c r="F973" s="3"/>
      <c r="G973" s="3"/>
      <c r="H973" s="3"/>
      <c r="I973" s="3"/>
      <c r="J973" s="3"/>
      <c r="K973" s="3"/>
      <c r="L973" s="3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95" customHeight="1" x14ac:dyDescent="0.25">
      <c r="A974" s="2"/>
      <c r="B974" s="2"/>
      <c r="C974" s="3"/>
      <c r="D974" s="2"/>
      <c r="E974" s="3"/>
      <c r="F974" s="3"/>
      <c r="G974" s="3"/>
      <c r="H974" s="3"/>
      <c r="I974" s="3"/>
      <c r="J974" s="3"/>
      <c r="K974" s="3"/>
      <c r="L974" s="3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95" customHeight="1" x14ac:dyDescent="0.25">
      <c r="A975" s="2"/>
      <c r="B975" s="2"/>
      <c r="C975" s="3"/>
      <c r="D975" s="2"/>
      <c r="E975" s="3"/>
      <c r="F975" s="3"/>
      <c r="G975" s="3"/>
      <c r="H975" s="3"/>
      <c r="I975" s="3"/>
      <c r="J975" s="3"/>
      <c r="K975" s="3"/>
      <c r="L975" s="3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95" customHeight="1" x14ac:dyDescent="0.25">
      <c r="A976" s="2"/>
      <c r="B976" s="2"/>
      <c r="C976" s="3"/>
      <c r="D976" s="2"/>
      <c r="E976" s="3"/>
      <c r="F976" s="3"/>
      <c r="G976" s="3"/>
      <c r="H976" s="3"/>
      <c r="I976" s="3"/>
      <c r="J976" s="3"/>
      <c r="K976" s="3"/>
      <c r="L976" s="3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95" customHeight="1" x14ac:dyDescent="0.25">
      <c r="A977" s="2"/>
      <c r="B977" s="2"/>
      <c r="C977" s="3"/>
      <c r="D977" s="2"/>
      <c r="E977" s="3"/>
      <c r="F977" s="3"/>
      <c r="G977" s="3"/>
      <c r="H977" s="3"/>
      <c r="I977" s="3"/>
      <c r="J977" s="3"/>
      <c r="K977" s="3"/>
      <c r="L977" s="3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95" customHeight="1" x14ac:dyDescent="0.25">
      <c r="A978" s="2"/>
      <c r="B978" s="2"/>
      <c r="C978" s="3"/>
      <c r="D978" s="2"/>
      <c r="E978" s="3"/>
      <c r="F978" s="3"/>
      <c r="G978" s="3"/>
      <c r="H978" s="3"/>
      <c r="I978" s="3"/>
      <c r="J978" s="3"/>
      <c r="K978" s="3"/>
      <c r="L978" s="3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95" customHeight="1" x14ac:dyDescent="0.25">
      <c r="A979" s="2"/>
      <c r="B979" s="2"/>
      <c r="C979" s="3"/>
      <c r="D979" s="2"/>
      <c r="E979" s="3"/>
      <c r="F979" s="3"/>
      <c r="G979" s="3"/>
      <c r="H979" s="3"/>
      <c r="I979" s="3"/>
      <c r="J979" s="3"/>
      <c r="K979" s="3"/>
      <c r="L979" s="3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95" customHeight="1" x14ac:dyDescent="0.25">
      <c r="A980" s="2"/>
      <c r="B980" s="2"/>
      <c r="C980" s="3"/>
      <c r="D980" s="2"/>
      <c r="E980" s="3"/>
      <c r="F980" s="3"/>
      <c r="G980" s="3"/>
      <c r="H980" s="3"/>
      <c r="I980" s="3"/>
      <c r="J980" s="3"/>
      <c r="K980" s="3"/>
      <c r="L980" s="3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95" customHeight="1" x14ac:dyDescent="0.25">
      <c r="A981" s="2"/>
      <c r="B981" s="2"/>
      <c r="C981" s="3"/>
      <c r="D981" s="2"/>
      <c r="E981" s="3"/>
      <c r="F981" s="3"/>
      <c r="G981" s="3"/>
      <c r="H981" s="3"/>
      <c r="I981" s="3"/>
      <c r="J981" s="3"/>
      <c r="K981" s="3"/>
      <c r="L981" s="3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95" customHeight="1" x14ac:dyDescent="0.25">
      <c r="A982" s="2"/>
      <c r="B982" s="2"/>
      <c r="C982" s="3"/>
      <c r="D982" s="2"/>
      <c r="E982" s="3"/>
      <c r="F982" s="3"/>
      <c r="G982" s="3"/>
      <c r="H982" s="3"/>
      <c r="I982" s="3"/>
      <c r="J982" s="3"/>
      <c r="K982" s="3"/>
      <c r="L982" s="3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95" customHeight="1" x14ac:dyDescent="0.25">
      <c r="A983" s="2"/>
      <c r="B983" s="2"/>
      <c r="C983" s="3"/>
      <c r="D983" s="2"/>
      <c r="E983" s="3"/>
      <c r="F983" s="3"/>
      <c r="G983" s="3"/>
      <c r="H983" s="3"/>
      <c r="I983" s="3"/>
      <c r="J983" s="3"/>
      <c r="K983" s="3"/>
      <c r="L983" s="3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95" customHeight="1" x14ac:dyDescent="0.25">
      <c r="A984" s="2"/>
      <c r="B984" s="2"/>
      <c r="C984" s="3"/>
      <c r="D984" s="2"/>
      <c r="E984" s="3"/>
      <c r="F984" s="3"/>
      <c r="G984" s="3"/>
      <c r="H984" s="3"/>
      <c r="I984" s="3"/>
      <c r="J984" s="3"/>
      <c r="K984" s="3"/>
      <c r="L984" s="3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95" customHeight="1" x14ac:dyDescent="0.25">
      <c r="A985" s="2"/>
      <c r="B985" s="2"/>
      <c r="C985" s="3"/>
      <c r="D985" s="2"/>
      <c r="E985" s="3"/>
      <c r="F985" s="3"/>
      <c r="G985" s="3"/>
      <c r="H985" s="3"/>
      <c r="I985" s="3"/>
      <c r="J985" s="3"/>
      <c r="K985" s="3"/>
      <c r="L985" s="3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95" customHeight="1" x14ac:dyDescent="0.25">
      <c r="A986" s="2"/>
      <c r="B986" s="2"/>
      <c r="C986" s="3"/>
      <c r="D986" s="2"/>
      <c r="E986" s="3"/>
      <c r="F986" s="3"/>
      <c r="G986" s="3"/>
      <c r="H986" s="3"/>
      <c r="I986" s="3"/>
      <c r="J986" s="3"/>
      <c r="K986" s="3"/>
      <c r="L986" s="3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95" customHeight="1" x14ac:dyDescent="0.25">
      <c r="A987" s="2"/>
      <c r="B987" s="2"/>
      <c r="C987" s="3"/>
      <c r="D987" s="2"/>
      <c r="E987" s="3"/>
      <c r="F987" s="3"/>
      <c r="G987" s="3"/>
      <c r="H987" s="3"/>
      <c r="I987" s="3"/>
      <c r="J987" s="3"/>
      <c r="K987" s="3"/>
      <c r="L987" s="3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95" customHeight="1" x14ac:dyDescent="0.25">
      <c r="A988" s="2"/>
      <c r="B988" s="2"/>
      <c r="C988" s="3"/>
      <c r="D988" s="2"/>
      <c r="E988" s="3"/>
      <c r="F988" s="3"/>
      <c r="G988" s="3"/>
      <c r="H988" s="3"/>
      <c r="I988" s="3"/>
      <c r="J988" s="3"/>
      <c r="K988" s="3"/>
      <c r="L988" s="3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95" customHeight="1" x14ac:dyDescent="0.25">
      <c r="A989" s="2"/>
      <c r="B989" s="2"/>
      <c r="C989" s="3"/>
      <c r="D989" s="2"/>
      <c r="E989" s="3"/>
      <c r="F989" s="3"/>
      <c r="G989" s="3"/>
      <c r="H989" s="3"/>
      <c r="I989" s="3"/>
      <c r="J989" s="3"/>
      <c r="K989" s="3"/>
      <c r="L989" s="3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95" customHeight="1" x14ac:dyDescent="0.25">
      <c r="A990" s="2"/>
      <c r="B990" s="2"/>
      <c r="C990" s="3"/>
      <c r="D990" s="2"/>
      <c r="E990" s="3"/>
      <c r="F990" s="3"/>
      <c r="G990" s="3"/>
      <c r="H990" s="3"/>
      <c r="I990" s="3"/>
      <c r="J990" s="3"/>
      <c r="K990" s="3"/>
      <c r="L990" s="3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95" customHeight="1" x14ac:dyDescent="0.25">
      <c r="A991" s="2"/>
      <c r="B991" s="2"/>
      <c r="C991" s="3"/>
      <c r="D991" s="2"/>
      <c r="E991" s="3"/>
      <c r="F991" s="3"/>
      <c r="G991" s="3"/>
      <c r="H991" s="3"/>
      <c r="I991" s="3"/>
      <c r="J991" s="3"/>
      <c r="K991" s="3"/>
      <c r="L991" s="3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95" customHeight="1" x14ac:dyDescent="0.25">
      <c r="A992" s="2"/>
      <c r="B992" s="2"/>
      <c r="C992" s="3"/>
      <c r="D992" s="2"/>
      <c r="E992" s="3"/>
      <c r="F992" s="3"/>
      <c r="G992" s="3"/>
      <c r="H992" s="3"/>
      <c r="I992" s="3"/>
      <c r="J992" s="3"/>
      <c r="K992" s="3"/>
      <c r="L992" s="3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95" customHeight="1" x14ac:dyDescent="0.25">
      <c r="A993" s="2"/>
      <c r="B993" s="2"/>
      <c r="C993" s="3"/>
      <c r="D993" s="2"/>
      <c r="E993" s="3"/>
      <c r="F993" s="3"/>
      <c r="G993" s="3"/>
      <c r="H993" s="3"/>
      <c r="I993" s="3"/>
      <c r="J993" s="3"/>
      <c r="K993" s="3"/>
      <c r="L993" s="3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95" customHeight="1" x14ac:dyDescent="0.25">
      <c r="A994" s="2"/>
      <c r="B994" s="2"/>
      <c r="C994" s="3"/>
      <c r="D994" s="2"/>
      <c r="E994" s="3"/>
      <c r="F994" s="3"/>
      <c r="G994" s="3"/>
      <c r="H994" s="3"/>
      <c r="I994" s="3"/>
      <c r="J994" s="3"/>
      <c r="K994" s="3"/>
      <c r="L994" s="3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95" customHeight="1" x14ac:dyDescent="0.25">
      <c r="A995" s="2"/>
      <c r="B995" s="2"/>
      <c r="C995" s="3"/>
      <c r="D995" s="2"/>
      <c r="E995" s="3"/>
      <c r="F995" s="3"/>
      <c r="G995" s="3"/>
      <c r="H995" s="3"/>
      <c r="I995" s="3"/>
      <c r="J995" s="3"/>
      <c r="K995" s="3"/>
      <c r="L995" s="3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95" customHeight="1" x14ac:dyDescent="0.25">
      <c r="A996" s="2"/>
      <c r="B996" s="2"/>
      <c r="C996" s="3"/>
      <c r="D996" s="2"/>
      <c r="E996" s="3"/>
      <c r="F996" s="3"/>
      <c r="G996" s="3"/>
      <c r="H996" s="3"/>
      <c r="I996" s="3"/>
      <c r="J996" s="3"/>
      <c r="K996" s="3"/>
      <c r="L996" s="3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95" customHeight="1" x14ac:dyDescent="0.25">
      <c r="A997" s="2"/>
      <c r="B997" s="2"/>
      <c r="C997" s="3"/>
      <c r="D997" s="2"/>
      <c r="E997" s="3"/>
      <c r="F997" s="3"/>
      <c r="G997" s="3"/>
      <c r="H997" s="3"/>
      <c r="I997" s="3"/>
      <c r="J997" s="3"/>
      <c r="K997" s="3"/>
      <c r="L997" s="3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95" customHeight="1" x14ac:dyDescent="0.25">
      <c r="A998" s="2"/>
      <c r="B998" s="2"/>
      <c r="C998" s="3"/>
      <c r="D998" s="2"/>
      <c r="E998" s="3"/>
      <c r="F998" s="3"/>
      <c r="G998" s="3"/>
      <c r="H998" s="3"/>
      <c r="I998" s="3"/>
      <c r="J998" s="3"/>
      <c r="K998" s="3"/>
      <c r="L998" s="3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95" customHeight="1" x14ac:dyDescent="0.25">
      <c r="A999" s="2"/>
      <c r="B999" s="2"/>
      <c r="C999" s="3"/>
      <c r="D999" s="2"/>
      <c r="E999" s="3"/>
      <c r="F999" s="3"/>
      <c r="G999" s="3"/>
      <c r="H999" s="3"/>
      <c r="I999" s="3"/>
      <c r="J999" s="3"/>
      <c r="K999" s="3"/>
      <c r="L999" s="3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95" customHeight="1" x14ac:dyDescent="0.25">
      <c r="A1000" s="2"/>
      <c r="B1000" s="2"/>
      <c r="C1000" s="3"/>
      <c r="D1000" s="2"/>
      <c r="E1000" s="3"/>
      <c r="F1000" s="3"/>
      <c r="G1000" s="3"/>
      <c r="H1000" s="3"/>
      <c r="I1000" s="3"/>
      <c r="J1000" s="3"/>
      <c r="K1000" s="3"/>
      <c r="L1000" s="3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Z1000"/>
  <sheetViews>
    <sheetView workbookViewId="0"/>
  </sheetViews>
  <sheetFormatPr defaultColWidth="15.140625" defaultRowHeight="15" customHeight="1" x14ac:dyDescent="0.25"/>
  <cols>
    <col min="1" max="1" width="8" customWidth="1"/>
    <col min="2" max="2" width="11.140625" customWidth="1"/>
    <col min="3" max="3" width="8" customWidth="1"/>
    <col min="4" max="5" width="7.7109375" customWidth="1"/>
    <col min="6" max="6" width="9.28515625" customWidth="1"/>
    <col min="7" max="7" width="11.140625" customWidth="1"/>
    <col min="8" max="8" width="7.7109375" customWidth="1"/>
    <col min="9" max="9" width="11.140625" customWidth="1"/>
    <col min="10" max="10" width="7.7109375" customWidth="1"/>
    <col min="11" max="11" width="9.28515625" customWidth="1"/>
    <col min="12" max="26" width="8" customWidth="1"/>
  </cols>
  <sheetData>
    <row r="1" spans="1:26" ht="12.95" customHeight="1" x14ac:dyDescent="0.25">
      <c r="A1" s="1" t="s">
        <v>40</v>
      </c>
      <c r="B1" s="2"/>
      <c r="C1" s="3"/>
      <c r="D1" s="2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8.65" customHeight="1" x14ac:dyDescent="0.25">
      <c r="A2" s="4" t="s">
        <v>80</v>
      </c>
      <c r="B2" s="5" t="s">
        <v>2</v>
      </c>
      <c r="C2" s="6"/>
      <c r="D2" s="7"/>
      <c r="E2" s="8"/>
      <c r="F2" s="8"/>
      <c r="G2" s="8"/>
      <c r="H2" s="8"/>
      <c r="I2" s="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48" customHeight="1" x14ac:dyDescent="0.25">
      <c r="A3" s="9"/>
      <c r="B3" s="7" t="s">
        <v>4</v>
      </c>
      <c r="C3" s="10" t="s">
        <v>5</v>
      </c>
      <c r="D3" s="11" t="s">
        <v>6</v>
      </c>
      <c r="E3" s="12" t="s">
        <v>7</v>
      </c>
      <c r="F3" s="12" t="s">
        <v>8</v>
      </c>
      <c r="G3" s="12" t="s">
        <v>130</v>
      </c>
      <c r="H3" s="12" t="s">
        <v>81</v>
      </c>
      <c r="I3" s="12" t="s">
        <v>118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95" customHeight="1" x14ac:dyDescent="0.25">
      <c r="A4" s="7"/>
      <c r="B4" s="7" t="s">
        <v>82</v>
      </c>
      <c r="C4" s="8">
        <v>1560</v>
      </c>
      <c r="D4" s="7" t="s">
        <v>131</v>
      </c>
      <c r="E4" s="8">
        <v>485</v>
      </c>
      <c r="F4" s="8">
        <v>60</v>
      </c>
      <c r="G4" s="8">
        <v>1370</v>
      </c>
      <c r="H4" s="8">
        <v>170</v>
      </c>
      <c r="I4" s="8">
        <v>90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95" customHeight="1" x14ac:dyDescent="0.25">
      <c r="A5" s="7"/>
      <c r="B5" s="7" t="s">
        <v>84</v>
      </c>
      <c r="C5" s="8">
        <v>1925</v>
      </c>
      <c r="D5" s="7" t="s">
        <v>132</v>
      </c>
      <c r="E5" s="8">
        <v>535</v>
      </c>
      <c r="F5" s="8">
        <v>70</v>
      </c>
      <c r="G5" s="8">
        <v>1775</v>
      </c>
      <c r="H5" s="8">
        <v>205</v>
      </c>
      <c r="I5" s="8">
        <v>95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95" customHeight="1" x14ac:dyDescent="0.25">
      <c r="A6" s="7"/>
      <c r="B6" s="7" t="s">
        <v>86</v>
      </c>
      <c r="C6" s="8">
        <v>2035</v>
      </c>
      <c r="D6" s="7" t="s">
        <v>133</v>
      </c>
      <c r="E6" s="8">
        <v>555</v>
      </c>
      <c r="F6" s="8">
        <v>75</v>
      </c>
      <c r="G6" s="8">
        <v>1860</v>
      </c>
      <c r="H6" s="8">
        <v>225</v>
      </c>
      <c r="I6" s="8">
        <v>105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95" customHeight="1" x14ac:dyDescent="0.25">
      <c r="A7" s="7"/>
      <c r="B7" s="7" t="s">
        <v>88</v>
      </c>
      <c r="C7" s="8">
        <v>1795</v>
      </c>
      <c r="D7" s="7" t="s">
        <v>134</v>
      </c>
      <c r="E7" s="8">
        <v>520</v>
      </c>
      <c r="F7" s="8">
        <v>75</v>
      </c>
      <c r="G7" s="8">
        <v>1650</v>
      </c>
      <c r="H7" s="8">
        <v>210</v>
      </c>
      <c r="I7" s="8">
        <v>105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95" customHeight="1" x14ac:dyDescent="0.25">
      <c r="A8" s="7"/>
      <c r="B8" s="13" t="s">
        <v>90</v>
      </c>
      <c r="C8" s="8">
        <v>2095</v>
      </c>
      <c r="D8" s="7" t="s">
        <v>92</v>
      </c>
      <c r="E8" s="8">
        <v>560</v>
      </c>
      <c r="F8" s="8">
        <v>80</v>
      </c>
      <c r="G8" s="8">
        <v>1875</v>
      </c>
      <c r="H8" s="8">
        <v>230</v>
      </c>
      <c r="I8" s="8">
        <v>125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95" customHeight="1" x14ac:dyDescent="0.25">
      <c r="A9" s="7"/>
      <c r="B9" s="13" t="s">
        <v>91</v>
      </c>
      <c r="C9" s="8">
        <v>2320</v>
      </c>
      <c r="D9" s="7" t="s">
        <v>98</v>
      </c>
      <c r="E9" s="8">
        <v>580</v>
      </c>
      <c r="F9" s="8">
        <v>85</v>
      </c>
      <c r="G9" s="8">
        <v>1940</v>
      </c>
      <c r="H9" s="8">
        <v>250</v>
      </c>
      <c r="I9" s="8">
        <v>135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95" customHeight="1" x14ac:dyDescent="0.25">
      <c r="A10" s="7"/>
      <c r="B10" s="13" t="s">
        <v>93</v>
      </c>
      <c r="C10" s="8">
        <v>2540</v>
      </c>
      <c r="D10" s="7" t="s">
        <v>135</v>
      </c>
      <c r="E10" s="8">
        <v>600</v>
      </c>
      <c r="F10" s="8">
        <v>90</v>
      </c>
      <c r="G10" s="8">
        <v>2015</v>
      </c>
      <c r="H10" s="8">
        <v>270</v>
      </c>
      <c r="I10" s="8">
        <v>145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95" customHeight="1" x14ac:dyDescent="0.25">
      <c r="A11" s="7"/>
      <c r="B11" s="13" t="s">
        <v>94</v>
      </c>
      <c r="C11" s="8">
        <v>2845</v>
      </c>
      <c r="D11" s="7" t="s">
        <v>136</v>
      </c>
      <c r="E11" s="8">
        <v>720</v>
      </c>
      <c r="F11" s="8">
        <v>100</v>
      </c>
      <c r="G11" s="8">
        <v>2500</v>
      </c>
      <c r="H11" s="8">
        <v>300</v>
      </c>
      <c r="I11" s="8">
        <v>155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95" customHeight="1" x14ac:dyDescent="0.25">
      <c r="A12" s="7"/>
      <c r="B12" s="13" t="s">
        <v>96</v>
      </c>
      <c r="C12" s="8">
        <v>2230</v>
      </c>
      <c r="D12" s="7" t="s">
        <v>137</v>
      </c>
      <c r="E12" s="8">
        <v>570</v>
      </c>
      <c r="F12" s="8">
        <v>90</v>
      </c>
      <c r="G12" s="8">
        <v>1775</v>
      </c>
      <c r="H12" s="8">
        <v>245</v>
      </c>
      <c r="I12" s="8">
        <v>170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95" customHeight="1" x14ac:dyDescent="0.25">
      <c r="A13" s="7"/>
      <c r="B13" s="13" t="s">
        <v>97</v>
      </c>
      <c r="C13" s="8">
        <v>2610</v>
      </c>
      <c r="D13" s="7" t="s">
        <v>123</v>
      </c>
      <c r="E13" s="8">
        <v>615</v>
      </c>
      <c r="F13" s="8">
        <v>95</v>
      </c>
      <c r="G13" s="8">
        <v>1990</v>
      </c>
      <c r="H13" s="8">
        <v>270</v>
      </c>
      <c r="I13" s="8">
        <v>180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95" customHeight="1" x14ac:dyDescent="0.25">
      <c r="A14" s="7"/>
      <c r="B14" s="13" t="s">
        <v>99</v>
      </c>
      <c r="C14" s="8">
        <v>2855</v>
      </c>
      <c r="D14" s="7" t="s">
        <v>136</v>
      </c>
      <c r="E14" s="8">
        <v>635</v>
      </c>
      <c r="F14" s="8">
        <v>100</v>
      </c>
      <c r="G14" s="8">
        <v>2070</v>
      </c>
      <c r="H14" s="8">
        <v>295</v>
      </c>
      <c r="I14" s="8">
        <v>190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95" customHeight="1" x14ac:dyDescent="0.25">
      <c r="A15" s="7"/>
      <c r="B15" s="13" t="s">
        <v>101</v>
      </c>
      <c r="C15" s="8">
        <v>3170</v>
      </c>
      <c r="D15" s="7" t="s">
        <v>106</v>
      </c>
      <c r="E15" s="8">
        <v>750</v>
      </c>
      <c r="F15" s="8">
        <v>110</v>
      </c>
      <c r="G15" s="8">
        <v>2560</v>
      </c>
      <c r="H15" s="8">
        <v>325</v>
      </c>
      <c r="I15" s="8">
        <v>200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95" customHeight="1" x14ac:dyDescent="0.25">
      <c r="A16" s="7"/>
      <c r="B16" s="13" t="s">
        <v>103</v>
      </c>
      <c r="C16" s="8">
        <v>3420</v>
      </c>
      <c r="D16" s="7" t="s">
        <v>138</v>
      </c>
      <c r="E16" s="8">
        <v>770</v>
      </c>
      <c r="F16" s="8">
        <v>115</v>
      </c>
      <c r="G16" s="8">
        <v>2650</v>
      </c>
      <c r="H16" s="8">
        <v>345</v>
      </c>
      <c r="I16" s="8">
        <v>220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95" customHeight="1" x14ac:dyDescent="0.25">
      <c r="A17" s="7"/>
      <c r="B17" s="13" t="s">
        <v>105</v>
      </c>
      <c r="C17" s="8">
        <v>3915</v>
      </c>
      <c r="D17" s="7" t="s">
        <v>139</v>
      </c>
      <c r="E17" s="8">
        <v>805</v>
      </c>
      <c r="F17" s="8">
        <v>135</v>
      </c>
      <c r="G17" s="8">
        <v>2835</v>
      </c>
      <c r="H17" s="8">
        <v>395</v>
      </c>
      <c r="I17" s="8">
        <v>255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95" customHeight="1" x14ac:dyDescent="0.25">
      <c r="A18" s="7"/>
      <c r="B18" s="13" t="s">
        <v>107</v>
      </c>
      <c r="C18" s="8">
        <v>2720</v>
      </c>
      <c r="D18" s="7" t="s">
        <v>140</v>
      </c>
      <c r="E18" s="8">
        <v>660</v>
      </c>
      <c r="F18" s="8">
        <v>100</v>
      </c>
      <c r="G18" s="8">
        <v>2500</v>
      </c>
      <c r="H18" s="8">
        <v>300</v>
      </c>
      <c r="I18" s="8">
        <v>205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95" customHeight="1" x14ac:dyDescent="0.25">
      <c r="A19" s="7"/>
      <c r="B19" s="13" t="s">
        <v>109</v>
      </c>
      <c r="C19" s="8">
        <v>3685</v>
      </c>
      <c r="D19" s="7" t="s">
        <v>141</v>
      </c>
      <c r="E19" s="8">
        <v>855</v>
      </c>
      <c r="F19" s="8">
        <v>115</v>
      </c>
      <c r="G19" s="8">
        <v>2875</v>
      </c>
      <c r="H19" s="8">
        <v>350</v>
      </c>
      <c r="I19" s="8">
        <v>245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95" customHeight="1" x14ac:dyDescent="0.25">
      <c r="A20" s="7"/>
      <c r="B20" s="7" t="s">
        <v>111</v>
      </c>
      <c r="C20" s="8">
        <v>3905</v>
      </c>
      <c r="D20" s="7" t="s">
        <v>142</v>
      </c>
      <c r="E20" s="8">
        <v>885</v>
      </c>
      <c r="F20" s="8">
        <v>125</v>
      </c>
      <c r="G20" s="8">
        <v>2950</v>
      </c>
      <c r="H20" s="8">
        <v>375</v>
      </c>
      <c r="I20" s="8">
        <v>265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95" customHeight="1" x14ac:dyDescent="0.25">
      <c r="A21" s="7"/>
      <c r="B21" s="13" t="s">
        <v>113</v>
      </c>
      <c r="C21" s="8">
        <v>4530</v>
      </c>
      <c r="D21" s="7" t="s">
        <v>143</v>
      </c>
      <c r="E21" s="8">
        <v>925</v>
      </c>
      <c r="F21" s="8">
        <v>145</v>
      </c>
      <c r="G21" s="8">
        <v>3040</v>
      </c>
      <c r="H21" s="8">
        <v>420</v>
      </c>
      <c r="I21" s="8">
        <v>300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95" customHeight="1" x14ac:dyDescent="0.25">
      <c r="A22" s="2"/>
      <c r="B22" s="2"/>
      <c r="C22" s="3"/>
      <c r="D22" s="2"/>
      <c r="E22" s="3"/>
      <c r="F22" s="3"/>
      <c r="G22" s="3"/>
      <c r="H22" s="3"/>
      <c r="I22" s="3"/>
      <c r="J22" s="3"/>
      <c r="K22" s="3"/>
      <c r="L22" s="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95" customHeight="1" x14ac:dyDescent="0.25">
      <c r="A23" s="2"/>
      <c r="B23" s="2"/>
      <c r="C23" s="3"/>
      <c r="D23" s="2"/>
      <c r="E23" s="3"/>
      <c r="F23" s="3"/>
      <c r="G23" s="3"/>
      <c r="H23" s="3"/>
      <c r="I23" s="3"/>
      <c r="J23" s="3"/>
      <c r="K23" s="3"/>
      <c r="L23" s="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95" customHeight="1" x14ac:dyDescent="0.25">
      <c r="A24" s="2"/>
      <c r="B24" s="2"/>
      <c r="C24" s="3"/>
      <c r="D24" s="2"/>
      <c r="E24" s="3"/>
      <c r="F24" s="3"/>
      <c r="G24" s="3"/>
      <c r="H24" s="3"/>
      <c r="I24" s="3"/>
      <c r="J24" s="3"/>
      <c r="K24" s="3"/>
      <c r="L24" s="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95" customHeight="1" x14ac:dyDescent="0.25">
      <c r="A25" s="2"/>
      <c r="B25" s="2"/>
      <c r="C25" s="3"/>
      <c r="D25" s="2"/>
      <c r="E25" s="3"/>
      <c r="F25" s="3"/>
      <c r="G25" s="3"/>
      <c r="H25" s="3"/>
      <c r="I25" s="3"/>
      <c r="J25" s="3"/>
      <c r="K25" s="3"/>
      <c r="L25" s="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95" customHeight="1" x14ac:dyDescent="0.25">
      <c r="A26" s="2"/>
      <c r="B26" s="2"/>
      <c r="C26" s="3"/>
      <c r="D26" s="2"/>
      <c r="E26" s="3"/>
      <c r="F26" s="3"/>
      <c r="G26" s="3"/>
      <c r="H26" s="3"/>
      <c r="I26" s="3"/>
      <c r="J26" s="3"/>
      <c r="K26" s="3"/>
      <c r="L26" s="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95" customHeight="1" x14ac:dyDescent="0.25">
      <c r="A27" s="2"/>
      <c r="B27" s="2"/>
      <c r="C27" s="3"/>
      <c r="D27" s="2"/>
      <c r="E27" s="3"/>
      <c r="F27" s="3"/>
      <c r="G27" s="3"/>
      <c r="H27" s="3"/>
      <c r="I27" s="3"/>
      <c r="J27" s="3"/>
      <c r="K27" s="3"/>
      <c r="L27" s="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95" customHeight="1" x14ac:dyDescent="0.25">
      <c r="A28" s="2"/>
      <c r="B28" s="2"/>
      <c r="C28" s="3"/>
      <c r="D28" s="2"/>
      <c r="E28" s="3"/>
      <c r="F28" s="3"/>
      <c r="G28" s="3"/>
      <c r="H28" s="3"/>
      <c r="I28" s="3"/>
      <c r="J28" s="3"/>
      <c r="K28" s="3"/>
      <c r="L28" s="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95" customHeight="1" x14ac:dyDescent="0.25">
      <c r="A29" s="2"/>
      <c r="B29" s="2"/>
      <c r="C29" s="3"/>
      <c r="D29" s="2"/>
      <c r="E29" s="3"/>
      <c r="F29" s="3"/>
      <c r="G29" s="3"/>
      <c r="H29" s="3"/>
      <c r="I29" s="3"/>
      <c r="J29" s="3"/>
      <c r="K29" s="3"/>
      <c r="L29" s="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95" customHeight="1" x14ac:dyDescent="0.25">
      <c r="A30" s="2"/>
      <c r="B30" s="2"/>
      <c r="C30" s="3"/>
      <c r="D30" s="2"/>
      <c r="E30" s="3"/>
      <c r="F30" s="3"/>
      <c r="G30" s="3"/>
      <c r="H30" s="3"/>
      <c r="I30" s="3"/>
      <c r="J30" s="3"/>
      <c r="K30" s="3"/>
      <c r="L30" s="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95" customHeight="1" x14ac:dyDescent="0.25">
      <c r="A31" s="2"/>
      <c r="B31" s="2"/>
      <c r="C31" s="3"/>
      <c r="D31" s="2"/>
      <c r="E31" s="3"/>
      <c r="F31" s="3"/>
      <c r="G31" s="3"/>
      <c r="H31" s="3"/>
      <c r="I31" s="3"/>
      <c r="J31" s="3"/>
      <c r="K31" s="3"/>
      <c r="L31" s="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95" customHeight="1" x14ac:dyDescent="0.25">
      <c r="A32" s="2"/>
      <c r="B32" s="2"/>
      <c r="C32" s="3"/>
      <c r="D32" s="2"/>
      <c r="E32" s="3"/>
      <c r="F32" s="3"/>
      <c r="G32" s="3"/>
      <c r="H32" s="3"/>
      <c r="I32" s="3"/>
      <c r="J32" s="3"/>
      <c r="K32" s="3"/>
      <c r="L32" s="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95" customHeight="1" x14ac:dyDescent="0.25">
      <c r="A33" s="2"/>
      <c r="B33" s="2"/>
      <c r="C33" s="3"/>
      <c r="D33" s="2"/>
      <c r="E33" s="3"/>
      <c r="F33" s="3"/>
      <c r="G33" s="3"/>
      <c r="H33" s="3"/>
      <c r="I33" s="3"/>
      <c r="J33" s="3"/>
      <c r="K33" s="3"/>
      <c r="L33" s="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8.65" customHeight="1" x14ac:dyDescent="0.25">
      <c r="A34" s="14" t="s">
        <v>80</v>
      </c>
      <c r="B34" s="15" t="s">
        <v>116</v>
      </c>
      <c r="C34" s="59"/>
      <c r="D34" s="17"/>
      <c r="E34" s="16"/>
      <c r="F34" s="16"/>
      <c r="G34" s="16"/>
      <c r="H34" s="16"/>
      <c r="I34" s="16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48" customHeight="1" x14ac:dyDescent="0.25">
      <c r="A35" s="21"/>
      <c r="B35" s="17" t="s">
        <v>4</v>
      </c>
      <c r="C35" s="60" t="s">
        <v>5</v>
      </c>
      <c r="D35" s="61" t="s">
        <v>6</v>
      </c>
      <c r="E35" s="20" t="s">
        <v>7</v>
      </c>
      <c r="F35" s="20" t="s">
        <v>8</v>
      </c>
      <c r="G35" s="20" t="s">
        <v>9</v>
      </c>
      <c r="H35" s="20" t="s">
        <v>81</v>
      </c>
      <c r="I35" s="20" t="s">
        <v>118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2.95" customHeight="1" x14ac:dyDescent="0.25">
      <c r="A36" s="17"/>
      <c r="B36" s="17" t="s">
        <v>88</v>
      </c>
      <c r="C36" s="16">
        <v>2195</v>
      </c>
      <c r="D36" s="17" t="s">
        <v>134</v>
      </c>
      <c r="E36" s="16">
        <v>575</v>
      </c>
      <c r="F36" s="16">
        <v>75</v>
      </c>
      <c r="G36" s="16">
        <v>1745</v>
      </c>
      <c r="H36" s="16">
        <v>210</v>
      </c>
      <c r="I36" s="16">
        <v>180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2.95" customHeight="1" x14ac:dyDescent="0.25">
      <c r="A37" s="17"/>
      <c r="B37" s="22" t="s">
        <v>90</v>
      </c>
      <c r="C37" s="16">
        <v>2505</v>
      </c>
      <c r="D37" s="17" t="s">
        <v>92</v>
      </c>
      <c r="E37" s="16">
        <v>620</v>
      </c>
      <c r="F37" s="16">
        <v>80</v>
      </c>
      <c r="G37" s="16">
        <v>1980</v>
      </c>
      <c r="H37" s="16">
        <v>230</v>
      </c>
      <c r="I37" s="16">
        <v>205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2.95" customHeight="1" x14ac:dyDescent="0.25">
      <c r="A38" s="17"/>
      <c r="B38" s="22" t="s">
        <v>91</v>
      </c>
      <c r="C38" s="16">
        <v>2845</v>
      </c>
      <c r="D38" s="17" t="s">
        <v>98</v>
      </c>
      <c r="E38" s="16">
        <v>655</v>
      </c>
      <c r="F38" s="16">
        <v>85</v>
      </c>
      <c r="G38" s="16">
        <v>2075</v>
      </c>
      <c r="H38" s="16">
        <v>250</v>
      </c>
      <c r="I38" s="16">
        <v>215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2.95" customHeight="1" x14ac:dyDescent="0.25">
      <c r="A39" s="17"/>
      <c r="B39" s="22" t="s">
        <v>93</v>
      </c>
      <c r="C39" s="16">
        <v>2990</v>
      </c>
      <c r="D39" s="17" t="s">
        <v>135</v>
      </c>
      <c r="E39" s="16">
        <v>685</v>
      </c>
      <c r="F39" s="16">
        <v>90</v>
      </c>
      <c r="G39" s="16">
        <v>2155</v>
      </c>
      <c r="H39" s="16">
        <v>270</v>
      </c>
      <c r="I39" s="16">
        <v>220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2.95" customHeight="1" x14ac:dyDescent="0.25">
      <c r="A40" s="17"/>
      <c r="B40" s="22" t="s">
        <v>94</v>
      </c>
      <c r="C40" s="16">
        <v>3370</v>
      </c>
      <c r="D40" s="17" t="s">
        <v>136</v>
      </c>
      <c r="E40" s="16">
        <v>815</v>
      </c>
      <c r="F40" s="16">
        <v>100</v>
      </c>
      <c r="G40" s="16">
        <v>2655</v>
      </c>
      <c r="H40" s="16">
        <v>300</v>
      </c>
      <c r="I40" s="16">
        <v>225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2.95" customHeight="1" x14ac:dyDescent="0.25">
      <c r="A41" s="17"/>
      <c r="B41" s="22" t="s">
        <v>96</v>
      </c>
      <c r="C41" s="16">
        <v>2710</v>
      </c>
      <c r="D41" s="17" t="s">
        <v>137</v>
      </c>
      <c r="E41" s="16">
        <v>635</v>
      </c>
      <c r="F41" s="16">
        <v>90</v>
      </c>
      <c r="G41" s="16">
        <v>1875</v>
      </c>
      <c r="H41" s="16">
        <v>245</v>
      </c>
      <c r="I41" s="16">
        <v>245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2.95" customHeight="1" x14ac:dyDescent="0.25">
      <c r="A42" s="17"/>
      <c r="B42" s="22" t="s">
        <v>97</v>
      </c>
      <c r="C42" s="16">
        <v>3110</v>
      </c>
      <c r="D42" s="17" t="s">
        <v>123</v>
      </c>
      <c r="E42" s="16">
        <v>690</v>
      </c>
      <c r="F42" s="16">
        <v>95</v>
      </c>
      <c r="G42" s="16">
        <v>2095</v>
      </c>
      <c r="H42" s="16">
        <v>270</v>
      </c>
      <c r="I42" s="16">
        <v>255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2.95" customHeight="1" x14ac:dyDescent="0.25">
      <c r="A43" s="17"/>
      <c r="B43" s="22" t="s">
        <v>99</v>
      </c>
      <c r="C43" s="16">
        <v>3385</v>
      </c>
      <c r="D43" s="17" t="s">
        <v>136</v>
      </c>
      <c r="E43" s="16">
        <v>720</v>
      </c>
      <c r="F43" s="16">
        <v>100</v>
      </c>
      <c r="G43" s="16">
        <v>2205</v>
      </c>
      <c r="H43" s="16">
        <v>295</v>
      </c>
      <c r="I43" s="16">
        <v>265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2.95" customHeight="1" x14ac:dyDescent="0.25">
      <c r="A44" s="17"/>
      <c r="B44" s="22" t="s">
        <v>101</v>
      </c>
      <c r="C44" s="16">
        <v>3710</v>
      </c>
      <c r="D44" s="17" t="s">
        <v>106</v>
      </c>
      <c r="E44" s="16">
        <v>845</v>
      </c>
      <c r="F44" s="16">
        <v>110</v>
      </c>
      <c r="G44" s="16">
        <v>2710</v>
      </c>
      <c r="H44" s="16">
        <v>325</v>
      </c>
      <c r="I44" s="16">
        <v>275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2.95" customHeight="1" x14ac:dyDescent="0.25">
      <c r="A45" s="17"/>
      <c r="B45" s="22" t="s">
        <v>103</v>
      </c>
      <c r="C45" s="16">
        <v>4015</v>
      </c>
      <c r="D45" s="17" t="s">
        <v>138</v>
      </c>
      <c r="E45" s="16">
        <v>875</v>
      </c>
      <c r="F45" s="16">
        <v>115</v>
      </c>
      <c r="G45" s="16">
        <v>2810</v>
      </c>
      <c r="H45" s="16">
        <v>345</v>
      </c>
      <c r="I45" s="16">
        <v>295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2.95" customHeight="1" x14ac:dyDescent="0.25">
      <c r="A46" s="17"/>
      <c r="B46" s="22" t="s">
        <v>105</v>
      </c>
      <c r="C46" s="16">
        <v>4640</v>
      </c>
      <c r="D46" s="17" t="s">
        <v>139</v>
      </c>
      <c r="E46" s="16">
        <v>925</v>
      </c>
      <c r="F46" s="16">
        <v>135</v>
      </c>
      <c r="G46" s="16">
        <v>3035</v>
      </c>
      <c r="H46" s="16">
        <v>395</v>
      </c>
      <c r="I46" s="16">
        <v>345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.95" customHeight="1" x14ac:dyDescent="0.25">
      <c r="A47" s="17"/>
      <c r="B47" s="22" t="s">
        <v>107</v>
      </c>
      <c r="C47" s="16">
        <v>3205</v>
      </c>
      <c r="D47" s="17" t="s">
        <v>140</v>
      </c>
      <c r="E47" s="16">
        <v>735</v>
      </c>
      <c r="F47" s="16">
        <v>100</v>
      </c>
      <c r="G47" s="16">
        <v>2635</v>
      </c>
      <c r="H47" s="16">
        <v>300</v>
      </c>
      <c r="I47" s="16">
        <v>280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2.95" customHeight="1" x14ac:dyDescent="0.25">
      <c r="A48" s="17"/>
      <c r="B48" s="22" t="s">
        <v>109</v>
      </c>
      <c r="C48" s="16">
        <v>4210</v>
      </c>
      <c r="D48" s="17" t="s">
        <v>141</v>
      </c>
      <c r="E48" s="16">
        <v>950</v>
      </c>
      <c r="F48" s="16">
        <v>115</v>
      </c>
      <c r="G48" s="16">
        <v>3035</v>
      </c>
      <c r="H48" s="16">
        <v>350</v>
      </c>
      <c r="I48" s="16">
        <v>325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.95" customHeight="1" x14ac:dyDescent="0.25">
      <c r="A49" s="17"/>
      <c r="B49" s="17" t="s">
        <v>111</v>
      </c>
      <c r="C49" s="16">
        <v>4515</v>
      </c>
      <c r="D49" s="17" t="s">
        <v>142</v>
      </c>
      <c r="E49" s="16">
        <v>990</v>
      </c>
      <c r="F49" s="16">
        <v>125</v>
      </c>
      <c r="G49" s="16">
        <v>3130</v>
      </c>
      <c r="H49" s="16">
        <v>375</v>
      </c>
      <c r="I49" s="16">
        <v>345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2.95" customHeight="1" x14ac:dyDescent="0.25">
      <c r="A50" s="17"/>
      <c r="B50" s="22" t="s">
        <v>113</v>
      </c>
      <c r="C50" s="16">
        <v>5190</v>
      </c>
      <c r="D50" s="17" t="s">
        <v>143</v>
      </c>
      <c r="E50" s="16">
        <v>1050</v>
      </c>
      <c r="F50" s="16">
        <v>145</v>
      </c>
      <c r="G50" s="16">
        <v>3250</v>
      </c>
      <c r="H50" s="16">
        <v>420</v>
      </c>
      <c r="I50" s="16">
        <v>395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2.95" customHeight="1" x14ac:dyDescent="0.25">
      <c r="A51" s="2"/>
      <c r="B51" s="2"/>
      <c r="C51" s="3"/>
      <c r="D51" s="2"/>
      <c r="E51" s="3"/>
      <c r="F51" s="3"/>
      <c r="G51" s="3"/>
      <c r="H51" s="3"/>
      <c r="I51" s="3"/>
      <c r="J51" s="3"/>
      <c r="K51" s="3"/>
      <c r="L51" s="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95" customHeight="1" x14ac:dyDescent="0.25">
      <c r="A52" s="2" t="s">
        <v>144</v>
      </c>
      <c r="B52" s="2"/>
      <c r="C52" s="3"/>
      <c r="D52" s="2"/>
      <c r="E52" s="3"/>
      <c r="F52" s="3"/>
      <c r="G52" s="3"/>
      <c r="H52" s="3"/>
      <c r="I52" s="3"/>
      <c r="J52" s="3"/>
      <c r="K52" s="3"/>
      <c r="L52" s="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62" t="s">
        <v>145</v>
      </c>
      <c r="B53" s="62"/>
      <c r="C53" s="63"/>
      <c r="D53" s="62"/>
      <c r="E53" s="63"/>
      <c r="F53" s="63"/>
      <c r="G53" s="63"/>
      <c r="H53" s="63"/>
      <c r="I53" s="63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2.95" customHeight="1" x14ac:dyDescent="0.25">
      <c r="A54" s="2" t="s">
        <v>146</v>
      </c>
      <c r="B54" s="2"/>
      <c r="C54" s="3"/>
      <c r="D54" s="2"/>
      <c r="E54" s="3"/>
      <c r="F54" s="3"/>
      <c r="G54" s="3"/>
      <c r="H54" s="3"/>
      <c r="I54" s="3"/>
      <c r="J54" s="3"/>
      <c r="K54" s="3"/>
      <c r="L54" s="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95" customHeight="1" x14ac:dyDescent="0.25">
      <c r="A55" s="2" t="s">
        <v>147</v>
      </c>
      <c r="B55" s="2"/>
      <c r="C55" s="3"/>
      <c r="D55" s="2"/>
      <c r="E55" s="3"/>
      <c r="F55" s="3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95" customHeight="1" x14ac:dyDescent="0.25">
      <c r="A56" s="2" t="s">
        <v>148</v>
      </c>
      <c r="B56" s="2"/>
      <c r="C56" s="3"/>
      <c r="D56" s="2"/>
      <c r="E56" s="3"/>
      <c r="F56" s="3"/>
      <c r="G56" s="3"/>
      <c r="H56" s="3"/>
      <c r="I56" s="3"/>
      <c r="J56" s="3"/>
      <c r="K56" s="3"/>
      <c r="L56" s="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95" customHeight="1" x14ac:dyDescent="0.25">
      <c r="A57" s="2" t="s">
        <v>149</v>
      </c>
      <c r="B57" s="2"/>
      <c r="C57" s="3"/>
      <c r="D57" s="2"/>
      <c r="E57" s="3"/>
      <c r="F57" s="3"/>
      <c r="G57" s="3"/>
      <c r="H57" s="3"/>
      <c r="I57" s="3"/>
      <c r="J57" s="3"/>
      <c r="K57" s="3"/>
      <c r="L57" s="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95" customHeight="1" x14ac:dyDescent="0.25">
      <c r="A58" s="2" t="s">
        <v>150</v>
      </c>
      <c r="B58" s="2"/>
      <c r="C58" s="3"/>
      <c r="D58" s="2"/>
      <c r="E58" s="3"/>
      <c r="F58" s="3"/>
      <c r="G58" s="3"/>
      <c r="H58" s="3"/>
      <c r="I58" s="3"/>
      <c r="J58" s="3"/>
      <c r="K58" s="3"/>
      <c r="L58" s="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95" customHeight="1" x14ac:dyDescent="0.25">
      <c r="A59" s="2" t="s">
        <v>151</v>
      </c>
      <c r="B59" s="2"/>
      <c r="C59" s="3"/>
      <c r="D59" s="2"/>
      <c r="E59" s="3"/>
      <c r="F59" s="3"/>
      <c r="G59" s="3"/>
      <c r="H59" s="3"/>
      <c r="I59" s="3"/>
      <c r="J59" s="3"/>
      <c r="K59" s="3"/>
      <c r="L59" s="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95" customHeight="1" x14ac:dyDescent="0.25">
      <c r="A60" s="2" t="s">
        <v>152</v>
      </c>
      <c r="B60" s="2"/>
      <c r="C60" s="3"/>
      <c r="D60" s="2"/>
      <c r="E60" s="3"/>
      <c r="F60" s="3"/>
      <c r="G60" s="3"/>
      <c r="H60" s="3"/>
      <c r="I60" s="3"/>
      <c r="J60" s="3"/>
      <c r="K60" s="3"/>
      <c r="L60" s="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95" customHeight="1" x14ac:dyDescent="0.25">
      <c r="A61" s="2" t="s">
        <v>153</v>
      </c>
      <c r="B61" s="2"/>
      <c r="C61" s="3"/>
      <c r="D61" s="2"/>
      <c r="E61" s="3"/>
      <c r="F61" s="3"/>
      <c r="G61" s="3"/>
      <c r="H61" s="3"/>
      <c r="I61" s="3"/>
      <c r="J61" s="3"/>
      <c r="K61" s="3"/>
      <c r="L61" s="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95" customHeight="1" x14ac:dyDescent="0.25">
      <c r="A62" s="1" t="s">
        <v>154</v>
      </c>
      <c r="B62" s="2"/>
      <c r="C62" s="3"/>
      <c r="D62" s="2"/>
      <c r="E62" s="3"/>
      <c r="F62" s="3"/>
      <c r="G62" s="3"/>
      <c r="H62" s="3"/>
      <c r="I62" s="3"/>
      <c r="J62" s="3"/>
      <c r="K62" s="3"/>
      <c r="L62" s="3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95" customHeight="1" x14ac:dyDescent="0.25">
      <c r="A63" s="2" t="s">
        <v>155</v>
      </c>
      <c r="B63" s="2"/>
      <c r="C63" s="3"/>
      <c r="D63" s="2"/>
      <c r="E63" s="3"/>
      <c r="F63" s="3"/>
      <c r="G63" s="3"/>
      <c r="H63" s="3"/>
      <c r="I63" s="3"/>
      <c r="J63" s="3"/>
      <c r="K63" s="3"/>
      <c r="L63" s="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95" customHeight="1" x14ac:dyDescent="0.25">
      <c r="A64" s="2" t="s">
        <v>156</v>
      </c>
      <c r="B64" s="2"/>
      <c r="C64" s="3"/>
      <c r="D64" s="2"/>
      <c r="E64" s="3"/>
      <c r="F64" s="3"/>
      <c r="G64" s="3"/>
      <c r="H64" s="3"/>
      <c r="I64" s="3"/>
      <c r="J64" s="3"/>
      <c r="K64" s="3"/>
      <c r="L64" s="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95" customHeight="1" x14ac:dyDescent="0.25">
      <c r="A65" s="2"/>
      <c r="B65" s="2"/>
      <c r="C65" s="3"/>
      <c r="D65" s="2"/>
      <c r="E65" s="3"/>
      <c r="F65" s="3"/>
      <c r="G65" s="3"/>
      <c r="H65" s="3"/>
      <c r="I65" s="3"/>
      <c r="J65" s="3"/>
      <c r="K65" s="3"/>
      <c r="L65" s="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95" customHeight="1" x14ac:dyDescent="0.25">
      <c r="A66" s="2"/>
      <c r="B66" s="2"/>
      <c r="C66" s="3"/>
      <c r="D66" s="2"/>
      <c r="E66" s="3"/>
      <c r="F66" s="3"/>
      <c r="G66" s="3"/>
      <c r="H66" s="3"/>
      <c r="I66" s="3"/>
      <c r="J66" s="3"/>
      <c r="K66" s="3"/>
      <c r="L66" s="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95" customHeight="1" x14ac:dyDescent="0.25">
      <c r="A67" s="2"/>
      <c r="B67" s="2"/>
      <c r="C67" s="3"/>
      <c r="D67" s="2"/>
      <c r="E67" s="3"/>
      <c r="F67" s="3"/>
      <c r="G67" s="3"/>
      <c r="H67" s="3"/>
      <c r="I67" s="3"/>
      <c r="J67" s="3"/>
      <c r="K67" s="3"/>
      <c r="L67" s="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95" customHeight="1" x14ac:dyDescent="0.25">
      <c r="A68" s="2"/>
      <c r="B68" s="2"/>
      <c r="C68" s="3"/>
      <c r="D68" s="2"/>
      <c r="E68" s="3"/>
      <c r="F68" s="3"/>
      <c r="G68" s="3"/>
      <c r="H68" s="3"/>
      <c r="I68" s="3"/>
      <c r="J68" s="3"/>
      <c r="K68" s="3"/>
      <c r="L68" s="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95" customHeight="1" x14ac:dyDescent="0.25">
      <c r="A69" s="2"/>
      <c r="B69" s="2"/>
      <c r="C69" s="3"/>
      <c r="D69" s="2"/>
      <c r="E69" s="3"/>
      <c r="F69" s="3"/>
      <c r="G69" s="3"/>
      <c r="H69" s="3"/>
      <c r="I69" s="3"/>
      <c r="J69" s="3"/>
      <c r="K69" s="3"/>
      <c r="L69" s="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95" customHeight="1" x14ac:dyDescent="0.25">
      <c r="A70" s="2"/>
      <c r="B70" s="2"/>
      <c r="C70" s="3"/>
      <c r="D70" s="2"/>
      <c r="E70" s="3"/>
      <c r="F70" s="3"/>
      <c r="G70" s="3"/>
      <c r="H70" s="3"/>
      <c r="I70" s="3"/>
      <c r="J70" s="3"/>
      <c r="K70" s="3"/>
      <c r="L70" s="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95" customHeight="1" x14ac:dyDescent="0.25">
      <c r="A71" s="2"/>
      <c r="B71" s="2"/>
      <c r="C71" s="3"/>
      <c r="D71" s="2"/>
      <c r="E71" s="3"/>
      <c r="F71" s="3"/>
      <c r="G71" s="3"/>
      <c r="H71" s="3"/>
      <c r="I71" s="3"/>
      <c r="J71" s="3"/>
      <c r="K71" s="3"/>
      <c r="L71" s="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95" customHeight="1" x14ac:dyDescent="0.25">
      <c r="A72" s="2"/>
      <c r="B72" s="2"/>
      <c r="C72" s="3"/>
      <c r="D72" s="2"/>
      <c r="E72" s="3"/>
      <c r="F72" s="3"/>
      <c r="G72" s="3"/>
      <c r="H72" s="3"/>
      <c r="I72" s="3"/>
      <c r="J72" s="3"/>
      <c r="K72" s="3"/>
      <c r="L72" s="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95" customHeight="1" x14ac:dyDescent="0.25">
      <c r="A73" s="2"/>
      <c r="B73" s="2"/>
      <c r="C73" s="3"/>
      <c r="D73" s="2"/>
      <c r="E73" s="3"/>
      <c r="F73" s="3"/>
      <c r="G73" s="3"/>
      <c r="H73" s="3"/>
      <c r="I73" s="3"/>
      <c r="J73" s="3"/>
      <c r="K73" s="3"/>
      <c r="L73" s="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95" customHeight="1" x14ac:dyDescent="0.25">
      <c r="A74" s="2"/>
      <c r="B74" s="2"/>
      <c r="C74" s="3"/>
      <c r="D74" s="2"/>
      <c r="E74" s="3"/>
      <c r="F74" s="3"/>
      <c r="G74" s="3"/>
      <c r="H74" s="3"/>
      <c r="I74" s="3"/>
      <c r="J74" s="3"/>
      <c r="K74" s="3"/>
      <c r="L74" s="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95" customHeight="1" x14ac:dyDescent="0.25">
      <c r="A75" s="2"/>
      <c r="B75" s="2"/>
      <c r="C75" s="3"/>
      <c r="D75" s="2"/>
      <c r="E75" s="3"/>
      <c r="F75" s="3"/>
      <c r="G75" s="3"/>
      <c r="H75" s="3"/>
      <c r="I75" s="3"/>
      <c r="J75" s="3"/>
      <c r="K75" s="3"/>
      <c r="L75" s="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95" customHeight="1" x14ac:dyDescent="0.25">
      <c r="A76" s="2"/>
      <c r="B76" s="2"/>
      <c r="C76" s="3"/>
      <c r="D76" s="2"/>
      <c r="E76" s="3"/>
      <c r="F76" s="3"/>
      <c r="G76" s="3"/>
      <c r="H76" s="3"/>
      <c r="I76" s="3"/>
      <c r="J76" s="3"/>
      <c r="K76" s="3"/>
      <c r="L76" s="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95" customHeight="1" x14ac:dyDescent="0.25">
      <c r="A77" s="2"/>
      <c r="B77" s="2"/>
      <c r="C77" s="3"/>
      <c r="D77" s="2"/>
      <c r="E77" s="3"/>
      <c r="F77" s="3"/>
      <c r="G77" s="3"/>
      <c r="H77" s="3"/>
      <c r="I77" s="3"/>
      <c r="J77" s="3"/>
      <c r="K77" s="3"/>
      <c r="L77" s="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95" customHeight="1" x14ac:dyDescent="0.25">
      <c r="A78" s="2"/>
      <c r="B78" s="2"/>
      <c r="C78" s="3"/>
      <c r="D78" s="2"/>
      <c r="E78" s="3"/>
      <c r="F78" s="3"/>
      <c r="G78" s="3"/>
      <c r="H78" s="3"/>
      <c r="I78" s="3"/>
      <c r="J78" s="3"/>
      <c r="K78" s="3"/>
      <c r="L78" s="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95" customHeight="1" x14ac:dyDescent="0.25">
      <c r="A79" s="2"/>
      <c r="B79" s="2"/>
      <c r="C79" s="3"/>
      <c r="D79" s="2"/>
      <c r="E79" s="3"/>
      <c r="F79" s="3"/>
      <c r="G79" s="3"/>
      <c r="H79" s="3"/>
      <c r="I79" s="3"/>
      <c r="J79" s="3"/>
      <c r="K79" s="3"/>
      <c r="L79" s="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95" customHeight="1" x14ac:dyDescent="0.25">
      <c r="A80" s="2"/>
      <c r="B80" s="2"/>
      <c r="C80" s="3"/>
      <c r="D80" s="2"/>
      <c r="E80" s="3"/>
      <c r="F80" s="3"/>
      <c r="G80" s="3"/>
      <c r="H80" s="3"/>
      <c r="I80" s="3"/>
      <c r="J80" s="3"/>
      <c r="K80" s="3"/>
      <c r="L80" s="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95" customHeight="1" x14ac:dyDescent="0.25">
      <c r="A81" s="2"/>
      <c r="B81" s="2"/>
      <c r="C81" s="3"/>
      <c r="D81" s="2"/>
      <c r="E81" s="3"/>
      <c r="F81" s="3"/>
      <c r="G81" s="3"/>
      <c r="H81" s="3"/>
      <c r="I81" s="3"/>
      <c r="J81" s="3"/>
      <c r="K81" s="3"/>
      <c r="L81" s="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95" customHeight="1" x14ac:dyDescent="0.25">
      <c r="A82" s="2"/>
      <c r="B82" s="2"/>
      <c r="C82" s="3"/>
      <c r="D82" s="2"/>
      <c r="E82" s="3"/>
      <c r="F82" s="3"/>
      <c r="G82" s="3"/>
      <c r="H82" s="3"/>
      <c r="I82" s="3"/>
      <c r="J82" s="3"/>
      <c r="K82" s="3"/>
      <c r="L82" s="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95" customHeight="1" x14ac:dyDescent="0.25">
      <c r="A83" s="2"/>
      <c r="B83" s="2"/>
      <c r="C83" s="3"/>
      <c r="D83" s="2"/>
      <c r="E83" s="3"/>
      <c r="F83" s="3"/>
      <c r="G83" s="3"/>
      <c r="H83" s="3"/>
      <c r="I83" s="3"/>
      <c r="J83" s="3"/>
      <c r="K83" s="3"/>
      <c r="L83" s="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95" customHeight="1" x14ac:dyDescent="0.25">
      <c r="A84" s="2"/>
      <c r="B84" s="2"/>
      <c r="C84" s="3"/>
      <c r="D84" s="2"/>
      <c r="E84" s="3"/>
      <c r="F84" s="3"/>
      <c r="G84" s="3"/>
      <c r="H84" s="3"/>
      <c r="I84" s="3"/>
      <c r="J84" s="3"/>
      <c r="K84" s="3"/>
      <c r="L84" s="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95" customHeight="1" x14ac:dyDescent="0.25">
      <c r="A85" s="2"/>
      <c r="B85" s="2"/>
      <c r="C85" s="3"/>
      <c r="D85" s="2"/>
      <c r="E85" s="3"/>
      <c r="F85" s="3"/>
      <c r="G85" s="3"/>
      <c r="H85" s="3"/>
      <c r="I85" s="3"/>
      <c r="J85" s="3"/>
      <c r="K85" s="3"/>
      <c r="L85" s="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95" customHeight="1" x14ac:dyDescent="0.25">
      <c r="A86" s="2"/>
      <c r="B86" s="2"/>
      <c r="C86" s="3"/>
      <c r="D86" s="2"/>
      <c r="E86" s="3"/>
      <c r="F86" s="3"/>
      <c r="G86" s="3"/>
      <c r="H86" s="3"/>
      <c r="I86" s="3"/>
      <c r="J86" s="3"/>
      <c r="K86" s="3"/>
      <c r="L86" s="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95" customHeight="1" x14ac:dyDescent="0.25">
      <c r="A87" s="2"/>
      <c r="B87" s="2"/>
      <c r="C87" s="3"/>
      <c r="D87" s="2"/>
      <c r="E87" s="3"/>
      <c r="F87" s="3"/>
      <c r="G87" s="3"/>
      <c r="H87" s="3"/>
      <c r="I87" s="3"/>
      <c r="J87" s="3"/>
      <c r="K87" s="3"/>
      <c r="L87" s="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95" customHeight="1" x14ac:dyDescent="0.25">
      <c r="A88" s="2"/>
      <c r="B88" s="2"/>
      <c r="C88" s="3"/>
      <c r="D88" s="2"/>
      <c r="E88" s="3"/>
      <c r="F88" s="3"/>
      <c r="G88" s="3"/>
      <c r="H88" s="3"/>
      <c r="I88" s="3"/>
      <c r="J88" s="3"/>
      <c r="K88" s="3"/>
      <c r="L88" s="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95" customHeight="1" x14ac:dyDescent="0.25">
      <c r="A89" s="2"/>
      <c r="B89" s="2"/>
      <c r="C89" s="3"/>
      <c r="D89" s="2"/>
      <c r="E89" s="3"/>
      <c r="F89" s="3"/>
      <c r="G89" s="3"/>
      <c r="H89" s="3"/>
      <c r="I89" s="3"/>
      <c r="J89" s="3"/>
      <c r="K89" s="3"/>
      <c r="L89" s="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95" customHeight="1" x14ac:dyDescent="0.25">
      <c r="A90" s="2"/>
      <c r="B90" s="2"/>
      <c r="C90" s="3"/>
      <c r="D90" s="2"/>
      <c r="E90" s="3"/>
      <c r="F90" s="3"/>
      <c r="G90" s="3"/>
      <c r="H90" s="3"/>
      <c r="I90" s="3"/>
      <c r="J90" s="3"/>
      <c r="K90" s="3"/>
      <c r="L90" s="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95" customHeight="1" x14ac:dyDescent="0.25">
      <c r="A91" s="2"/>
      <c r="B91" s="2"/>
      <c r="C91" s="3"/>
      <c r="D91" s="2"/>
      <c r="E91" s="3"/>
      <c r="F91" s="3"/>
      <c r="G91" s="3"/>
      <c r="H91" s="3"/>
      <c r="I91" s="3"/>
      <c r="J91" s="3"/>
      <c r="K91" s="3"/>
      <c r="L91" s="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95" customHeight="1" x14ac:dyDescent="0.25">
      <c r="A92" s="2"/>
      <c r="B92" s="2"/>
      <c r="C92" s="3"/>
      <c r="D92" s="2"/>
      <c r="E92" s="3"/>
      <c r="F92" s="3"/>
      <c r="G92" s="3"/>
      <c r="H92" s="3"/>
      <c r="I92" s="3"/>
      <c r="J92" s="3"/>
      <c r="K92" s="3"/>
      <c r="L92" s="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95" customHeight="1" x14ac:dyDescent="0.25">
      <c r="A93" s="2"/>
      <c r="B93" s="2"/>
      <c r="C93" s="3"/>
      <c r="D93" s="2"/>
      <c r="E93" s="3"/>
      <c r="F93" s="3"/>
      <c r="G93" s="3"/>
      <c r="H93" s="3"/>
      <c r="I93" s="3"/>
      <c r="J93" s="3"/>
      <c r="K93" s="3"/>
      <c r="L93" s="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95" customHeight="1" x14ac:dyDescent="0.25">
      <c r="A94" s="2"/>
      <c r="B94" s="2"/>
      <c r="C94" s="3"/>
      <c r="D94" s="2"/>
      <c r="E94" s="3"/>
      <c r="F94" s="3"/>
      <c r="G94" s="3"/>
      <c r="H94" s="3"/>
      <c r="I94" s="3"/>
      <c r="J94" s="3"/>
      <c r="K94" s="3"/>
      <c r="L94" s="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95" customHeight="1" x14ac:dyDescent="0.25">
      <c r="A95" s="2"/>
      <c r="B95" s="2"/>
      <c r="C95" s="3"/>
      <c r="D95" s="2"/>
      <c r="E95" s="3"/>
      <c r="F95" s="3"/>
      <c r="G95" s="3"/>
      <c r="H95" s="3"/>
      <c r="I95" s="3"/>
      <c r="J95" s="3"/>
      <c r="K95" s="3"/>
      <c r="L95" s="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95" customHeight="1" x14ac:dyDescent="0.25">
      <c r="A96" s="2"/>
      <c r="B96" s="2"/>
      <c r="C96" s="3"/>
      <c r="D96" s="2"/>
      <c r="E96" s="3"/>
      <c r="F96" s="3"/>
      <c r="G96" s="3"/>
      <c r="H96" s="3"/>
      <c r="I96" s="3"/>
      <c r="J96" s="3"/>
      <c r="K96" s="3"/>
      <c r="L96" s="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95" customHeight="1" x14ac:dyDescent="0.25">
      <c r="A97" s="2"/>
      <c r="B97" s="2"/>
      <c r="C97" s="3"/>
      <c r="D97" s="2"/>
      <c r="E97" s="3"/>
      <c r="F97" s="3"/>
      <c r="G97" s="3"/>
      <c r="H97" s="3"/>
      <c r="I97" s="3"/>
      <c r="J97" s="3"/>
      <c r="K97" s="3"/>
      <c r="L97" s="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95" customHeight="1" x14ac:dyDescent="0.25">
      <c r="A98" s="2"/>
      <c r="B98" s="2"/>
      <c r="C98" s="3"/>
      <c r="D98" s="2"/>
      <c r="E98" s="3"/>
      <c r="F98" s="3"/>
      <c r="G98" s="3"/>
      <c r="H98" s="3"/>
      <c r="I98" s="3"/>
      <c r="J98" s="3"/>
      <c r="K98" s="3"/>
      <c r="L98" s="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95" customHeight="1" x14ac:dyDescent="0.25">
      <c r="A99" s="2"/>
      <c r="B99" s="2"/>
      <c r="C99" s="3"/>
      <c r="D99" s="2"/>
      <c r="E99" s="3"/>
      <c r="F99" s="3"/>
      <c r="G99" s="3"/>
      <c r="H99" s="3"/>
      <c r="I99" s="3"/>
      <c r="J99" s="3"/>
      <c r="K99" s="3"/>
      <c r="L99" s="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95" customHeight="1" x14ac:dyDescent="0.25">
      <c r="A100" s="2"/>
      <c r="B100" s="2"/>
      <c r="C100" s="3"/>
      <c r="D100" s="2"/>
      <c r="E100" s="3"/>
      <c r="F100" s="3"/>
      <c r="G100" s="3"/>
      <c r="H100" s="3"/>
      <c r="I100" s="3"/>
      <c r="J100" s="3"/>
      <c r="K100" s="3"/>
      <c r="L100" s="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95" customHeight="1" x14ac:dyDescent="0.25">
      <c r="A101" s="2"/>
      <c r="B101" s="2"/>
      <c r="C101" s="3"/>
      <c r="D101" s="2"/>
      <c r="E101" s="3"/>
      <c r="F101" s="3"/>
      <c r="G101" s="3"/>
      <c r="H101" s="3"/>
      <c r="I101" s="3"/>
      <c r="J101" s="3"/>
      <c r="K101" s="3"/>
      <c r="L101" s="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95" customHeight="1" x14ac:dyDescent="0.25">
      <c r="A102" s="2"/>
      <c r="B102" s="2"/>
      <c r="C102" s="3"/>
      <c r="D102" s="2"/>
      <c r="E102" s="3"/>
      <c r="F102" s="3"/>
      <c r="G102" s="3"/>
      <c r="H102" s="3"/>
      <c r="I102" s="3"/>
      <c r="J102" s="3"/>
      <c r="K102" s="3"/>
      <c r="L102" s="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95" customHeight="1" x14ac:dyDescent="0.25">
      <c r="A103" s="2"/>
      <c r="B103" s="2"/>
      <c r="C103" s="3"/>
      <c r="D103" s="2"/>
      <c r="E103" s="3"/>
      <c r="F103" s="3"/>
      <c r="G103" s="3"/>
      <c r="H103" s="3"/>
      <c r="I103" s="3"/>
      <c r="J103" s="3"/>
      <c r="K103" s="3"/>
      <c r="L103" s="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95" customHeight="1" x14ac:dyDescent="0.25">
      <c r="A104" s="2"/>
      <c r="B104" s="2"/>
      <c r="C104" s="3"/>
      <c r="D104" s="2"/>
      <c r="E104" s="3"/>
      <c r="F104" s="3"/>
      <c r="G104" s="3"/>
      <c r="H104" s="3"/>
      <c r="I104" s="3"/>
      <c r="J104" s="3"/>
      <c r="K104" s="3"/>
      <c r="L104" s="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95" customHeight="1" x14ac:dyDescent="0.25">
      <c r="A105" s="2"/>
      <c r="B105" s="2"/>
      <c r="C105" s="3"/>
      <c r="D105" s="2"/>
      <c r="E105" s="3"/>
      <c r="F105" s="3"/>
      <c r="G105" s="3"/>
      <c r="H105" s="3"/>
      <c r="I105" s="3"/>
      <c r="J105" s="3"/>
      <c r="K105" s="3"/>
      <c r="L105" s="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95" customHeight="1" x14ac:dyDescent="0.25">
      <c r="A106" s="2"/>
      <c r="B106" s="2"/>
      <c r="C106" s="3"/>
      <c r="D106" s="2"/>
      <c r="E106" s="3"/>
      <c r="F106" s="3"/>
      <c r="G106" s="3"/>
      <c r="H106" s="3"/>
      <c r="I106" s="3"/>
      <c r="J106" s="3"/>
      <c r="K106" s="3"/>
      <c r="L106" s="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95" customHeight="1" x14ac:dyDescent="0.25">
      <c r="A107" s="2"/>
      <c r="B107" s="2"/>
      <c r="C107" s="3"/>
      <c r="D107" s="2"/>
      <c r="E107" s="3"/>
      <c r="F107" s="3"/>
      <c r="G107" s="3"/>
      <c r="H107" s="3"/>
      <c r="I107" s="3"/>
      <c r="J107" s="3"/>
      <c r="K107" s="3"/>
      <c r="L107" s="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95" customHeight="1" x14ac:dyDescent="0.25">
      <c r="A108" s="2"/>
      <c r="B108" s="2"/>
      <c r="C108" s="3"/>
      <c r="D108" s="2"/>
      <c r="E108" s="3"/>
      <c r="F108" s="3"/>
      <c r="G108" s="3"/>
      <c r="H108" s="3"/>
      <c r="I108" s="3"/>
      <c r="J108" s="3"/>
      <c r="K108" s="3"/>
      <c r="L108" s="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95" customHeight="1" x14ac:dyDescent="0.25">
      <c r="A109" s="2"/>
      <c r="B109" s="2"/>
      <c r="C109" s="3"/>
      <c r="D109" s="2"/>
      <c r="E109" s="3"/>
      <c r="F109" s="3"/>
      <c r="G109" s="3"/>
      <c r="H109" s="3"/>
      <c r="I109" s="3"/>
      <c r="J109" s="3"/>
      <c r="K109" s="3"/>
      <c r="L109" s="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95" customHeight="1" x14ac:dyDescent="0.25">
      <c r="A110" s="2"/>
      <c r="B110" s="2"/>
      <c r="C110" s="3"/>
      <c r="D110" s="2"/>
      <c r="E110" s="3"/>
      <c r="F110" s="3"/>
      <c r="G110" s="3"/>
      <c r="H110" s="3"/>
      <c r="I110" s="3"/>
      <c r="J110" s="3"/>
      <c r="K110" s="3"/>
      <c r="L110" s="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95" customHeight="1" x14ac:dyDescent="0.25">
      <c r="A111" s="2"/>
      <c r="B111" s="2"/>
      <c r="C111" s="3"/>
      <c r="D111" s="2"/>
      <c r="E111" s="3"/>
      <c r="F111" s="3"/>
      <c r="G111" s="3"/>
      <c r="H111" s="3"/>
      <c r="I111" s="3"/>
      <c r="J111" s="3"/>
      <c r="K111" s="3"/>
      <c r="L111" s="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95" customHeight="1" x14ac:dyDescent="0.25">
      <c r="A112" s="2"/>
      <c r="B112" s="2"/>
      <c r="C112" s="3"/>
      <c r="D112" s="2"/>
      <c r="E112" s="3"/>
      <c r="F112" s="3"/>
      <c r="G112" s="3"/>
      <c r="H112" s="3"/>
      <c r="I112" s="3"/>
      <c r="J112" s="3"/>
      <c r="K112" s="3"/>
      <c r="L112" s="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95" customHeight="1" x14ac:dyDescent="0.25">
      <c r="A113" s="2"/>
      <c r="B113" s="2"/>
      <c r="C113" s="3"/>
      <c r="D113" s="2"/>
      <c r="E113" s="3"/>
      <c r="F113" s="3"/>
      <c r="G113" s="3"/>
      <c r="H113" s="3"/>
      <c r="I113" s="3"/>
      <c r="J113" s="3"/>
      <c r="K113" s="3"/>
      <c r="L113" s="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95" customHeight="1" x14ac:dyDescent="0.25">
      <c r="A114" s="2"/>
      <c r="B114" s="2"/>
      <c r="C114" s="3"/>
      <c r="D114" s="2"/>
      <c r="E114" s="3"/>
      <c r="F114" s="3"/>
      <c r="G114" s="3"/>
      <c r="H114" s="3"/>
      <c r="I114" s="3"/>
      <c r="J114" s="3"/>
      <c r="K114" s="3"/>
      <c r="L114" s="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95" customHeight="1" x14ac:dyDescent="0.25">
      <c r="A115" s="2"/>
      <c r="B115" s="2"/>
      <c r="C115" s="3"/>
      <c r="D115" s="2"/>
      <c r="E115" s="3"/>
      <c r="F115" s="3"/>
      <c r="G115" s="3"/>
      <c r="H115" s="3"/>
      <c r="I115" s="3"/>
      <c r="J115" s="3"/>
      <c r="K115" s="3"/>
      <c r="L115" s="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95" customHeight="1" x14ac:dyDescent="0.25">
      <c r="A116" s="2"/>
      <c r="B116" s="2"/>
      <c r="C116" s="3"/>
      <c r="D116" s="2"/>
      <c r="E116" s="3"/>
      <c r="F116" s="3"/>
      <c r="G116" s="3"/>
      <c r="H116" s="3"/>
      <c r="I116" s="3"/>
      <c r="J116" s="3"/>
      <c r="K116" s="3"/>
      <c r="L116" s="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95" customHeight="1" x14ac:dyDescent="0.25">
      <c r="A117" s="2"/>
      <c r="B117" s="2"/>
      <c r="C117" s="3"/>
      <c r="D117" s="2"/>
      <c r="E117" s="3"/>
      <c r="F117" s="3"/>
      <c r="G117" s="3"/>
      <c r="H117" s="3"/>
      <c r="I117" s="3"/>
      <c r="J117" s="3"/>
      <c r="K117" s="3"/>
      <c r="L117" s="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95" customHeight="1" x14ac:dyDescent="0.25">
      <c r="A118" s="2"/>
      <c r="B118" s="2"/>
      <c r="C118" s="3"/>
      <c r="D118" s="2"/>
      <c r="E118" s="3"/>
      <c r="F118" s="3"/>
      <c r="G118" s="3"/>
      <c r="H118" s="3"/>
      <c r="I118" s="3"/>
      <c r="J118" s="3"/>
      <c r="K118" s="3"/>
      <c r="L118" s="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95" customHeight="1" x14ac:dyDescent="0.25">
      <c r="A119" s="2"/>
      <c r="B119" s="2"/>
      <c r="C119" s="3"/>
      <c r="D119" s="2"/>
      <c r="E119" s="3"/>
      <c r="F119" s="3"/>
      <c r="G119" s="3"/>
      <c r="H119" s="3"/>
      <c r="I119" s="3"/>
      <c r="J119" s="3"/>
      <c r="K119" s="3"/>
      <c r="L119" s="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95" customHeight="1" x14ac:dyDescent="0.25">
      <c r="A120" s="2"/>
      <c r="B120" s="2"/>
      <c r="C120" s="3"/>
      <c r="D120" s="2"/>
      <c r="E120" s="3"/>
      <c r="F120" s="3"/>
      <c r="G120" s="3"/>
      <c r="H120" s="3"/>
      <c r="I120" s="3"/>
      <c r="J120" s="3"/>
      <c r="K120" s="3"/>
      <c r="L120" s="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95" customHeight="1" x14ac:dyDescent="0.25">
      <c r="A121" s="2"/>
      <c r="B121" s="2"/>
      <c r="C121" s="3"/>
      <c r="D121" s="2"/>
      <c r="E121" s="3"/>
      <c r="F121" s="3"/>
      <c r="G121" s="3"/>
      <c r="H121" s="3"/>
      <c r="I121" s="3"/>
      <c r="J121" s="3"/>
      <c r="K121" s="3"/>
      <c r="L121" s="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95" customHeight="1" x14ac:dyDescent="0.25">
      <c r="A122" s="2"/>
      <c r="B122" s="2"/>
      <c r="C122" s="3"/>
      <c r="D122" s="2"/>
      <c r="E122" s="3"/>
      <c r="F122" s="3"/>
      <c r="G122" s="3"/>
      <c r="H122" s="3"/>
      <c r="I122" s="3"/>
      <c r="J122" s="3"/>
      <c r="K122" s="3"/>
      <c r="L122" s="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95" customHeight="1" x14ac:dyDescent="0.25">
      <c r="A123" s="2"/>
      <c r="B123" s="2"/>
      <c r="C123" s="3"/>
      <c r="D123" s="2"/>
      <c r="E123" s="3"/>
      <c r="F123" s="3"/>
      <c r="G123" s="3"/>
      <c r="H123" s="3"/>
      <c r="I123" s="3"/>
      <c r="J123" s="3"/>
      <c r="K123" s="3"/>
      <c r="L123" s="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95" customHeight="1" x14ac:dyDescent="0.25">
      <c r="A124" s="2"/>
      <c r="B124" s="2"/>
      <c r="C124" s="3"/>
      <c r="D124" s="2"/>
      <c r="E124" s="3"/>
      <c r="F124" s="3"/>
      <c r="G124" s="3"/>
      <c r="H124" s="3"/>
      <c r="I124" s="3"/>
      <c r="J124" s="3"/>
      <c r="K124" s="3"/>
      <c r="L124" s="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95" customHeight="1" x14ac:dyDescent="0.25">
      <c r="A125" s="2"/>
      <c r="B125" s="2"/>
      <c r="C125" s="3"/>
      <c r="D125" s="2"/>
      <c r="E125" s="3"/>
      <c r="F125" s="3"/>
      <c r="G125" s="3"/>
      <c r="H125" s="3"/>
      <c r="I125" s="3"/>
      <c r="J125" s="3"/>
      <c r="K125" s="3"/>
      <c r="L125" s="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95" customHeight="1" x14ac:dyDescent="0.25">
      <c r="A126" s="2"/>
      <c r="B126" s="2"/>
      <c r="C126" s="3"/>
      <c r="D126" s="2"/>
      <c r="E126" s="3"/>
      <c r="F126" s="3"/>
      <c r="G126" s="3"/>
      <c r="H126" s="3"/>
      <c r="I126" s="3"/>
      <c r="J126" s="3"/>
      <c r="K126" s="3"/>
      <c r="L126" s="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95" customHeight="1" x14ac:dyDescent="0.25">
      <c r="A127" s="2"/>
      <c r="B127" s="2"/>
      <c r="C127" s="3"/>
      <c r="D127" s="2"/>
      <c r="E127" s="3"/>
      <c r="F127" s="3"/>
      <c r="G127" s="3"/>
      <c r="H127" s="3"/>
      <c r="I127" s="3"/>
      <c r="J127" s="3"/>
      <c r="K127" s="3"/>
      <c r="L127" s="3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95" customHeight="1" x14ac:dyDescent="0.25">
      <c r="A128" s="2"/>
      <c r="B128" s="2"/>
      <c r="C128" s="3"/>
      <c r="D128" s="2"/>
      <c r="E128" s="3"/>
      <c r="F128" s="3"/>
      <c r="G128" s="3"/>
      <c r="H128" s="3"/>
      <c r="I128" s="3"/>
      <c r="J128" s="3"/>
      <c r="K128" s="3"/>
      <c r="L128" s="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95" customHeight="1" x14ac:dyDescent="0.25">
      <c r="A129" s="2"/>
      <c r="B129" s="2"/>
      <c r="C129" s="3"/>
      <c r="D129" s="2"/>
      <c r="E129" s="3"/>
      <c r="F129" s="3"/>
      <c r="G129" s="3"/>
      <c r="H129" s="3"/>
      <c r="I129" s="3"/>
      <c r="J129" s="3"/>
      <c r="K129" s="3"/>
      <c r="L129" s="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95" customHeight="1" x14ac:dyDescent="0.25">
      <c r="A130" s="2"/>
      <c r="B130" s="2"/>
      <c r="C130" s="3"/>
      <c r="D130" s="2"/>
      <c r="E130" s="3"/>
      <c r="F130" s="3"/>
      <c r="G130" s="3"/>
      <c r="H130" s="3"/>
      <c r="I130" s="3"/>
      <c r="J130" s="3"/>
      <c r="K130" s="3"/>
      <c r="L130" s="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95" customHeight="1" x14ac:dyDescent="0.25">
      <c r="A131" s="2"/>
      <c r="B131" s="2"/>
      <c r="C131" s="3"/>
      <c r="D131" s="2"/>
      <c r="E131" s="3"/>
      <c r="F131" s="3"/>
      <c r="G131" s="3"/>
      <c r="H131" s="3"/>
      <c r="I131" s="3"/>
      <c r="J131" s="3"/>
      <c r="K131" s="3"/>
      <c r="L131" s="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95" customHeight="1" x14ac:dyDescent="0.25">
      <c r="A132" s="2"/>
      <c r="B132" s="2"/>
      <c r="C132" s="3"/>
      <c r="D132" s="2"/>
      <c r="E132" s="3"/>
      <c r="F132" s="3"/>
      <c r="G132" s="3"/>
      <c r="H132" s="3"/>
      <c r="I132" s="3"/>
      <c r="J132" s="3"/>
      <c r="K132" s="3"/>
      <c r="L132" s="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95" customHeight="1" x14ac:dyDescent="0.25">
      <c r="A133" s="2"/>
      <c r="B133" s="2"/>
      <c r="C133" s="3"/>
      <c r="D133" s="2"/>
      <c r="E133" s="3"/>
      <c r="F133" s="3"/>
      <c r="G133" s="3"/>
      <c r="H133" s="3"/>
      <c r="I133" s="3"/>
      <c r="J133" s="3"/>
      <c r="K133" s="3"/>
      <c r="L133" s="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95" customHeight="1" x14ac:dyDescent="0.25">
      <c r="A134" s="2"/>
      <c r="B134" s="2"/>
      <c r="C134" s="3"/>
      <c r="D134" s="2"/>
      <c r="E134" s="3"/>
      <c r="F134" s="3"/>
      <c r="G134" s="3"/>
      <c r="H134" s="3"/>
      <c r="I134" s="3"/>
      <c r="J134" s="3"/>
      <c r="K134" s="3"/>
      <c r="L134" s="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95" customHeight="1" x14ac:dyDescent="0.25">
      <c r="A135" s="2"/>
      <c r="B135" s="2"/>
      <c r="C135" s="3"/>
      <c r="D135" s="2"/>
      <c r="E135" s="3"/>
      <c r="F135" s="3"/>
      <c r="G135" s="3"/>
      <c r="H135" s="3"/>
      <c r="I135" s="3"/>
      <c r="J135" s="3"/>
      <c r="K135" s="3"/>
      <c r="L135" s="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95" customHeight="1" x14ac:dyDescent="0.25">
      <c r="A136" s="2"/>
      <c r="B136" s="2"/>
      <c r="C136" s="3"/>
      <c r="D136" s="2"/>
      <c r="E136" s="3"/>
      <c r="F136" s="3"/>
      <c r="G136" s="3"/>
      <c r="H136" s="3"/>
      <c r="I136" s="3"/>
      <c r="J136" s="3"/>
      <c r="K136" s="3"/>
      <c r="L136" s="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95" customHeight="1" x14ac:dyDescent="0.25">
      <c r="A137" s="2"/>
      <c r="B137" s="2"/>
      <c r="C137" s="3"/>
      <c r="D137" s="2"/>
      <c r="E137" s="3"/>
      <c r="F137" s="3"/>
      <c r="G137" s="3"/>
      <c r="H137" s="3"/>
      <c r="I137" s="3"/>
      <c r="J137" s="3"/>
      <c r="K137" s="3"/>
      <c r="L137" s="3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95" customHeight="1" x14ac:dyDescent="0.25">
      <c r="A138" s="2"/>
      <c r="B138" s="2"/>
      <c r="C138" s="3"/>
      <c r="D138" s="2"/>
      <c r="E138" s="3"/>
      <c r="F138" s="3"/>
      <c r="G138" s="3"/>
      <c r="H138" s="3"/>
      <c r="I138" s="3"/>
      <c r="J138" s="3"/>
      <c r="K138" s="3"/>
      <c r="L138" s="3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95" customHeight="1" x14ac:dyDescent="0.25">
      <c r="A139" s="2"/>
      <c r="B139" s="2"/>
      <c r="C139" s="3"/>
      <c r="D139" s="2"/>
      <c r="E139" s="3"/>
      <c r="F139" s="3"/>
      <c r="G139" s="3"/>
      <c r="H139" s="3"/>
      <c r="I139" s="3"/>
      <c r="J139" s="3"/>
      <c r="K139" s="3"/>
      <c r="L139" s="3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95" customHeight="1" x14ac:dyDescent="0.25">
      <c r="A140" s="2"/>
      <c r="B140" s="2"/>
      <c r="C140" s="3"/>
      <c r="D140" s="2"/>
      <c r="E140" s="3"/>
      <c r="F140" s="3"/>
      <c r="G140" s="3"/>
      <c r="H140" s="3"/>
      <c r="I140" s="3"/>
      <c r="J140" s="3"/>
      <c r="K140" s="3"/>
      <c r="L140" s="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95" customHeight="1" x14ac:dyDescent="0.25">
      <c r="A141" s="2"/>
      <c r="B141" s="2"/>
      <c r="C141" s="3"/>
      <c r="D141" s="2"/>
      <c r="E141" s="3"/>
      <c r="F141" s="3"/>
      <c r="G141" s="3"/>
      <c r="H141" s="3"/>
      <c r="I141" s="3"/>
      <c r="J141" s="3"/>
      <c r="K141" s="3"/>
      <c r="L141" s="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95" customHeight="1" x14ac:dyDescent="0.25">
      <c r="A142" s="2"/>
      <c r="B142" s="2"/>
      <c r="C142" s="3"/>
      <c r="D142" s="2"/>
      <c r="E142" s="3"/>
      <c r="F142" s="3"/>
      <c r="G142" s="3"/>
      <c r="H142" s="3"/>
      <c r="I142" s="3"/>
      <c r="J142" s="3"/>
      <c r="K142" s="3"/>
      <c r="L142" s="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95" customHeight="1" x14ac:dyDescent="0.25">
      <c r="A143" s="2"/>
      <c r="B143" s="2"/>
      <c r="C143" s="3"/>
      <c r="D143" s="2"/>
      <c r="E143" s="3"/>
      <c r="F143" s="3"/>
      <c r="G143" s="3"/>
      <c r="H143" s="3"/>
      <c r="I143" s="3"/>
      <c r="J143" s="3"/>
      <c r="K143" s="3"/>
      <c r="L143" s="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95" customHeight="1" x14ac:dyDescent="0.25">
      <c r="A144" s="2"/>
      <c r="B144" s="2"/>
      <c r="C144" s="3"/>
      <c r="D144" s="2"/>
      <c r="E144" s="3"/>
      <c r="F144" s="3"/>
      <c r="G144" s="3"/>
      <c r="H144" s="3"/>
      <c r="I144" s="3"/>
      <c r="J144" s="3"/>
      <c r="K144" s="3"/>
      <c r="L144" s="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95" customHeight="1" x14ac:dyDescent="0.25">
      <c r="A145" s="2"/>
      <c r="B145" s="2"/>
      <c r="C145" s="3"/>
      <c r="D145" s="2"/>
      <c r="E145" s="3"/>
      <c r="F145" s="3"/>
      <c r="G145" s="3"/>
      <c r="H145" s="3"/>
      <c r="I145" s="3"/>
      <c r="J145" s="3"/>
      <c r="K145" s="3"/>
      <c r="L145" s="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95" customHeight="1" x14ac:dyDescent="0.25">
      <c r="A146" s="2"/>
      <c r="B146" s="2"/>
      <c r="C146" s="3"/>
      <c r="D146" s="2"/>
      <c r="E146" s="3"/>
      <c r="F146" s="3"/>
      <c r="G146" s="3"/>
      <c r="H146" s="3"/>
      <c r="I146" s="3"/>
      <c r="J146" s="3"/>
      <c r="K146" s="3"/>
      <c r="L146" s="3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95" customHeight="1" x14ac:dyDescent="0.25">
      <c r="A147" s="2"/>
      <c r="B147" s="2"/>
      <c r="C147" s="3"/>
      <c r="D147" s="2"/>
      <c r="E147" s="3"/>
      <c r="F147" s="3"/>
      <c r="G147" s="3"/>
      <c r="H147" s="3"/>
      <c r="I147" s="3"/>
      <c r="J147" s="3"/>
      <c r="K147" s="3"/>
      <c r="L147" s="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95" customHeight="1" x14ac:dyDescent="0.25">
      <c r="A148" s="2"/>
      <c r="B148" s="2"/>
      <c r="C148" s="3"/>
      <c r="D148" s="2"/>
      <c r="E148" s="3"/>
      <c r="F148" s="3"/>
      <c r="G148" s="3"/>
      <c r="H148" s="3"/>
      <c r="I148" s="3"/>
      <c r="J148" s="3"/>
      <c r="K148" s="3"/>
      <c r="L148" s="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95" customHeight="1" x14ac:dyDescent="0.25">
      <c r="A149" s="2"/>
      <c r="B149" s="2"/>
      <c r="C149" s="3"/>
      <c r="D149" s="2"/>
      <c r="E149" s="3"/>
      <c r="F149" s="3"/>
      <c r="G149" s="3"/>
      <c r="H149" s="3"/>
      <c r="I149" s="3"/>
      <c r="J149" s="3"/>
      <c r="K149" s="3"/>
      <c r="L149" s="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95" customHeight="1" x14ac:dyDescent="0.25">
      <c r="A150" s="2"/>
      <c r="B150" s="2"/>
      <c r="C150" s="3"/>
      <c r="D150" s="2"/>
      <c r="E150" s="3"/>
      <c r="F150" s="3"/>
      <c r="G150" s="3"/>
      <c r="H150" s="3"/>
      <c r="I150" s="3"/>
      <c r="J150" s="3"/>
      <c r="K150" s="3"/>
      <c r="L150" s="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95" customHeight="1" x14ac:dyDescent="0.25">
      <c r="A151" s="2"/>
      <c r="B151" s="2"/>
      <c r="C151" s="3"/>
      <c r="D151" s="2"/>
      <c r="E151" s="3"/>
      <c r="F151" s="3"/>
      <c r="G151" s="3"/>
      <c r="H151" s="3"/>
      <c r="I151" s="3"/>
      <c r="J151" s="3"/>
      <c r="K151" s="3"/>
      <c r="L151" s="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95" customHeight="1" x14ac:dyDescent="0.25">
      <c r="A152" s="2"/>
      <c r="B152" s="2"/>
      <c r="C152" s="3"/>
      <c r="D152" s="2"/>
      <c r="E152" s="3"/>
      <c r="F152" s="3"/>
      <c r="G152" s="3"/>
      <c r="H152" s="3"/>
      <c r="I152" s="3"/>
      <c r="J152" s="3"/>
      <c r="K152" s="3"/>
      <c r="L152" s="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95" customHeight="1" x14ac:dyDescent="0.25">
      <c r="A153" s="2"/>
      <c r="B153" s="2"/>
      <c r="C153" s="3"/>
      <c r="D153" s="2"/>
      <c r="E153" s="3"/>
      <c r="F153" s="3"/>
      <c r="G153" s="3"/>
      <c r="H153" s="3"/>
      <c r="I153" s="3"/>
      <c r="J153" s="3"/>
      <c r="K153" s="3"/>
      <c r="L153" s="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95" customHeight="1" x14ac:dyDescent="0.25">
      <c r="A154" s="2"/>
      <c r="B154" s="2"/>
      <c r="C154" s="3"/>
      <c r="D154" s="2"/>
      <c r="E154" s="3"/>
      <c r="F154" s="3"/>
      <c r="G154" s="3"/>
      <c r="H154" s="3"/>
      <c r="I154" s="3"/>
      <c r="J154" s="3"/>
      <c r="K154" s="3"/>
      <c r="L154" s="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95" customHeight="1" x14ac:dyDescent="0.25">
      <c r="A155" s="2"/>
      <c r="B155" s="2"/>
      <c r="C155" s="3"/>
      <c r="D155" s="2"/>
      <c r="E155" s="3"/>
      <c r="F155" s="3"/>
      <c r="G155" s="3"/>
      <c r="H155" s="3"/>
      <c r="I155" s="3"/>
      <c r="J155" s="3"/>
      <c r="K155" s="3"/>
      <c r="L155" s="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95" customHeight="1" x14ac:dyDescent="0.25">
      <c r="A156" s="2"/>
      <c r="B156" s="2"/>
      <c r="C156" s="3"/>
      <c r="D156" s="2"/>
      <c r="E156" s="3"/>
      <c r="F156" s="3"/>
      <c r="G156" s="3"/>
      <c r="H156" s="3"/>
      <c r="I156" s="3"/>
      <c r="J156" s="3"/>
      <c r="K156" s="3"/>
      <c r="L156" s="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95" customHeight="1" x14ac:dyDescent="0.25">
      <c r="A157" s="2"/>
      <c r="B157" s="2"/>
      <c r="C157" s="3"/>
      <c r="D157" s="2"/>
      <c r="E157" s="3"/>
      <c r="F157" s="3"/>
      <c r="G157" s="3"/>
      <c r="H157" s="3"/>
      <c r="I157" s="3"/>
      <c r="J157" s="3"/>
      <c r="K157" s="3"/>
      <c r="L157" s="3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95" customHeight="1" x14ac:dyDescent="0.25">
      <c r="A158" s="2"/>
      <c r="B158" s="2"/>
      <c r="C158" s="3"/>
      <c r="D158" s="2"/>
      <c r="E158" s="3"/>
      <c r="F158" s="3"/>
      <c r="G158" s="3"/>
      <c r="H158" s="3"/>
      <c r="I158" s="3"/>
      <c r="J158" s="3"/>
      <c r="K158" s="3"/>
      <c r="L158" s="3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95" customHeight="1" x14ac:dyDescent="0.25">
      <c r="A159" s="2"/>
      <c r="B159" s="2"/>
      <c r="C159" s="3"/>
      <c r="D159" s="2"/>
      <c r="E159" s="3"/>
      <c r="F159" s="3"/>
      <c r="G159" s="3"/>
      <c r="H159" s="3"/>
      <c r="I159" s="3"/>
      <c r="J159" s="3"/>
      <c r="K159" s="3"/>
      <c r="L159" s="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95" customHeight="1" x14ac:dyDescent="0.25">
      <c r="A160" s="2"/>
      <c r="B160" s="2"/>
      <c r="C160" s="3"/>
      <c r="D160" s="2"/>
      <c r="E160" s="3"/>
      <c r="F160" s="3"/>
      <c r="G160" s="3"/>
      <c r="H160" s="3"/>
      <c r="I160" s="3"/>
      <c r="J160" s="3"/>
      <c r="K160" s="3"/>
      <c r="L160" s="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95" customHeight="1" x14ac:dyDescent="0.25">
      <c r="A161" s="2"/>
      <c r="B161" s="2"/>
      <c r="C161" s="3"/>
      <c r="D161" s="2"/>
      <c r="E161" s="3"/>
      <c r="F161" s="3"/>
      <c r="G161" s="3"/>
      <c r="H161" s="3"/>
      <c r="I161" s="3"/>
      <c r="J161" s="3"/>
      <c r="K161" s="3"/>
      <c r="L161" s="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95" customHeight="1" x14ac:dyDescent="0.25">
      <c r="A162" s="2"/>
      <c r="B162" s="2"/>
      <c r="C162" s="3"/>
      <c r="D162" s="2"/>
      <c r="E162" s="3"/>
      <c r="F162" s="3"/>
      <c r="G162" s="3"/>
      <c r="H162" s="3"/>
      <c r="I162" s="3"/>
      <c r="J162" s="3"/>
      <c r="K162" s="3"/>
      <c r="L162" s="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95" customHeight="1" x14ac:dyDescent="0.25">
      <c r="A163" s="2"/>
      <c r="B163" s="2"/>
      <c r="C163" s="3"/>
      <c r="D163" s="2"/>
      <c r="E163" s="3"/>
      <c r="F163" s="3"/>
      <c r="G163" s="3"/>
      <c r="H163" s="3"/>
      <c r="I163" s="3"/>
      <c r="J163" s="3"/>
      <c r="K163" s="3"/>
      <c r="L163" s="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95" customHeight="1" x14ac:dyDescent="0.25">
      <c r="A164" s="2"/>
      <c r="B164" s="2"/>
      <c r="C164" s="3"/>
      <c r="D164" s="2"/>
      <c r="E164" s="3"/>
      <c r="F164" s="3"/>
      <c r="G164" s="3"/>
      <c r="H164" s="3"/>
      <c r="I164" s="3"/>
      <c r="J164" s="3"/>
      <c r="K164" s="3"/>
      <c r="L164" s="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95" customHeight="1" x14ac:dyDescent="0.25">
      <c r="A165" s="2"/>
      <c r="B165" s="2"/>
      <c r="C165" s="3"/>
      <c r="D165" s="2"/>
      <c r="E165" s="3"/>
      <c r="F165" s="3"/>
      <c r="G165" s="3"/>
      <c r="H165" s="3"/>
      <c r="I165" s="3"/>
      <c r="J165" s="3"/>
      <c r="K165" s="3"/>
      <c r="L165" s="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95" customHeight="1" x14ac:dyDescent="0.25">
      <c r="A166" s="2"/>
      <c r="B166" s="2"/>
      <c r="C166" s="3"/>
      <c r="D166" s="2"/>
      <c r="E166" s="3"/>
      <c r="F166" s="3"/>
      <c r="G166" s="3"/>
      <c r="H166" s="3"/>
      <c r="I166" s="3"/>
      <c r="J166" s="3"/>
      <c r="K166" s="3"/>
      <c r="L166" s="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95" customHeight="1" x14ac:dyDescent="0.25">
      <c r="A167" s="2"/>
      <c r="B167" s="2"/>
      <c r="C167" s="3"/>
      <c r="D167" s="2"/>
      <c r="E167" s="3"/>
      <c r="F167" s="3"/>
      <c r="G167" s="3"/>
      <c r="H167" s="3"/>
      <c r="I167" s="3"/>
      <c r="J167" s="3"/>
      <c r="K167" s="3"/>
      <c r="L167" s="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95" customHeight="1" x14ac:dyDescent="0.25">
      <c r="A168" s="2"/>
      <c r="B168" s="2"/>
      <c r="C168" s="3"/>
      <c r="D168" s="2"/>
      <c r="E168" s="3"/>
      <c r="F168" s="3"/>
      <c r="G168" s="3"/>
      <c r="H168" s="3"/>
      <c r="I168" s="3"/>
      <c r="J168" s="3"/>
      <c r="K168" s="3"/>
      <c r="L168" s="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95" customHeight="1" x14ac:dyDescent="0.25">
      <c r="A169" s="2"/>
      <c r="B169" s="2"/>
      <c r="C169" s="3"/>
      <c r="D169" s="2"/>
      <c r="E169" s="3"/>
      <c r="F169" s="3"/>
      <c r="G169" s="3"/>
      <c r="H169" s="3"/>
      <c r="I169" s="3"/>
      <c r="J169" s="3"/>
      <c r="K169" s="3"/>
      <c r="L169" s="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95" customHeight="1" x14ac:dyDescent="0.25">
      <c r="A170" s="2"/>
      <c r="B170" s="2"/>
      <c r="C170" s="3"/>
      <c r="D170" s="2"/>
      <c r="E170" s="3"/>
      <c r="F170" s="3"/>
      <c r="G170" s="3"/>
      <c r="H170" s="3"/>
      <c r="I170" s="3"/>
      <c r="J170" s="3"/>
      <c r="K170" s="3"/>
      <c r="L170" s="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95" customHeight="1" x14ac:dyDescent="0.25">
      <c r="A171" s="2"/>
      <c r="B171" s="2"/>
      <c r="C171" s="3"/>
      <c r="D171" s="2"/>
      <c r="E171" s="3"/>
      <c r="F171" s="3"/>
      <c r="G171" s="3"/>
      <c r="H171" s="3"/>
      <c r="I171" s="3"/>
      <c r="J171" s="3"/>
      <c r="K171" s="3"/>
      <c r="L171" s="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95" customHeight="1" x14ac:dyDescent="0.25">
      <c r="A172" s="2"/>
      <c r="B172" s="2"/>
      <c r="C172" s="3"/>
      <c r="D172" s="2"/>
      <c r="E172" s="3"/>
      <c r="F172" s="3"/>
      <c r="G172" s="3"/>
      <c r="H172" s="3"/>
      <c r="I172" s="3"/>
      <c r="J172" s="3"/>
      <c r="K172" s="3"/>
      <c r="L172" s="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95" customHeight="1" x14ac:dyDescent="0.25">
      <c r="A173" s="2"/>
      <c r="B173" s="2"/>
      <c r="C173" s="3"/>
      <c r="D173" s="2"/>
      <c r="E173" s="3"/>
      <c r="F173" s="3"/>
      <c r="G173" s="3"/>
      <c r="H173" s="3"/>
      <c r="I173" s="3"/>
      <c r="J173" s="3"/>
      <c r="K173" s="3"/>
      <c r="L173" s="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95" customHeight="1" x14ac:dyDescent="0.25">
      <c r="A174" s="2"/>
      <c r="B174" s="2"/>
      <c r="C174" s="3"/>
      <c r="D174" s="2"/>
      <c r="E174" s="3"/>
      <c r="F174" s="3"/>
      <c r="G174" s="3"/>
      <c r="H174" s="3"/>
      <c r="I174" s="3"/>
      <c r="J174" s="3"/>
      <c r="K174" s="3"/>
      <c r="L174" s="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95" customHeight="1" x14ac:dyDescent="0.25">
      <c r="A175" s="2"/>
      <c r="B175" s="2"/>
      <c r="C175" s="3"/>
      <c r="D175" s="2"/>
      <c r="E175" s="3"/>
      <c r="F175" s="3"/>
      <c r="G175" s="3"/>
      <c r="H175" s="3"/>
      <c r="I175" s="3"/>
      <c r="J175" s="3"/>
      <c r="K175" s="3"/>
      <c r="L175" s="3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95" customHeight="1" x14ac:dyDescent="0.25">
      <c r="A176" s="2"/>
      <c r="B176" s="2"/>
      <c r="C176" s="3"/>
      <c r="D176" s="2"/>
      <c r="E176" s="3"/>
      <c r="F176" s="3"/>
      <c r="G176" s="3"/>
      <c r="H176" s="3"/>
      <c r="I176" s="3"/>
      <c r="J176" s="3"/>
      <c r="K176" s="3"/>
      <c r="L176" s="3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95" customHeight="1" x14ac:dyDescent="0.25">
      <c r="A177" s="2"/>
      <c r="B177" s="2"/>
      <c r="C177" s="3"/>
      <c r="D177" s="2"/>
      <c r="E177" s="3"/>
      <c r="F177" s="3"/>
      <c r="G177" s="3"/>
      <c r="H177" s="3"/>
      <c r="I177" s="3"/>
      <c r="J177" s="3"/>
      <c r="K177" s="3"/>
      <c r="L177" s="3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95" customHeight="1" x14ac:dyDescent="0.25">
      <c r="A178" s="2"/>
      <c r="B178" s="2"/>
      <c r="C178" s="3"/>
      <c r="D178" s="2"/>
      <c r="E178" s="3"/>
      <c r="F178" s="3"/>
      <c r="G178" s="3"/>
      <c r="H178" s="3"/>
      <c r="I178" s="3"/>
      <c r="J178" s="3"/>
      <c r="K178" s="3"/>
      <c r="L178" s="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95" customHeight="1" x14ac:dyDescent="0.25">
      <c r="A179" s="2"/>
      <c r="B179" s="2"/>
      <c r="C179" s="3"/>
      <c r="D179" s="2"/>
      <c r="E179" s="3"/>
      <c r="F179" s="3"/>
      <c r="G179" s="3"/>
      <c r="H179" s="3"/>
      <c r="I179" s="3"/>
      <c r="J179" s="3"/>
      <c r="K179" s="3"/>
      <c r="L179" s="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95" customHeight="1" x14ac:dyDescent="0.25">
      <c r="A180" s="2"/>
      <c r="B180" s="2"/>
      <c r="C180" s="3"/>
      <c r="D180" s="2"/>
      <c r="E180" s="3"/>
      <c r="F180" s="3"/>
      <c r="G180" s="3"/>
      <c r="H180" s="3"/>
      <c r="I180" s="3"/>
      <c r="J180" s="3"/>
      <c r="K180" s="3"/>
      <c r="L180" s="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95" customHeight="1" x14ac:dyDescent="0.25">
      <c r="A181" s="2"/>
      <c r="B181" s="2"/>
      <c r="C181" s="3"/>
      <c r="D181" s="2"/>
      <c r="E181" s="3"/>
      <c r="F181" s="3"/>
      <c r="G181" s="3"/>
      <c r="H181" s="3"/>
      <c r="I181" s="3"/>
      <c r="J181" s="3"/>
      <c r="K181" s="3"/>
      <c r="L181" s="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95" customHeight="1" x14ac:dyDescent="0.25">
      <c r="A182" s="2"/>
      <c r="B182" s="2"/>
      <c r="C182" s="3"/>
      <c r="D182" s="2"/>
      <c r="E182" s="3"/>
      <c r="F182" s="3"/>
      <c r="G182" s="3"/>
      <c r="H182" s="3"/>
      <c r="I182" s="3"/>
      <c r="J182" s="3"/>
      <c r="K182" s="3"/>
      <c r="L182" s="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95" customHeight="1" x14ac:dyDescent="0.25">
      <c r="A183" s="2"/>
      <c r="B183" s="2"/>
      <c r="C183" s="3"/>
      <c r="D183" s="2"/>
      <c r="E183" s="3"/>
      <c r="F183" s="3"/>
      <c r="G183" s="3"/>
      <c r="H183" s="3"/>
      <c r="I183" s="3"/>
      <c r="J183" s="3"/>
      <c r="K183" s="3"/>
      <c r="L183" s="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95" customHeight="1" x14ac:dyDescent="0.25">
      <c r="A184" s="2"/>
      <c r="B184" s="2"/>
      <c r="C184" s="3"/>
      <c r="D184" s="2"/>
      <c r="E184" s="3"/>
      <c r="F184" s="3"/>
      <c r="G184" s="3"/>
      <c r="H184" s="3"/>
      <c r="I184" s="3"/>
      <c r="J184" s="3"/>
      <c r="K184" s="3"/>
      <c r="L184" s="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95" customHeight="1" x14ac:dyDescent="0.25">
      <c r="A185" s="2"/>
      <c r="B185" s="2"/>
      <c r="C185" s="3"/>
      <c r="D185" s="2"/>
      <c r="E185" s="3"/>
      <c r="F185" s="3"/>
      <c r="G185" s="3"/>
      <c r="H185" s="3"/>
      <c r="I185" s="3"/>
      <c r="J185" s="3"/>
      <c r="K185" s="3"/>
      <c r="L185" s="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95" customHeight="1" x14ac:dyDescent="0.25">
      <c r="A186" s="2"/>
      <c r="B186" s="2"/>
      <c r="C186" s="3"/>
      <c r="D186" s="2"/>
      <c r="E186" s="3"/>
      <c r="F186" s="3"/>
      <c r="G186" s="3"/>
      <c r="H186" s="3"/>
      <c r="I186" s="3"/>
      <c r="J186" s="3"/>
      <c r="K186" s="3"/>
      <c r="L186" s="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95" customHeight="1" x14ac:dyDescent="0.25">
      <c r="A187" s="2"/>
      <c r="B187" s="2"/>
      <c r="C187" s="3"/>
      <c r="D187" s="2"/>
      <c r="E187" s="3"/>
      <c r="F187" s="3"/>
      <c r="G187" s="3"/>
      <c r="H187" s="3"/>
      <c r="I187" s="3"/>
      <c r="J187" s="3"/>
      <c r="K187" s="3"/>
      <c r="L187" s="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95" customHeight="1" x14ac:dyDescent="0.25">
      <c r="A188" s="2"/>
      <c r="B188" s="2"/>
      <c r="C188" s="3"/>
      <c r="D188" s="2"/>
      <c r="E188" s="3"/>
      <c r="F188" s="3"/>
      <c r="G188" s="3"/>
      <c r="H188" s="3"/>
      <c r="I188" s="3"/>
      <c r="J188" s="3"/>
      <c r="K188" s="3"/>
      <c r="L188" s="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95" customHeight="1" x14ac:dyDescent="0.25">
      <c r="A189" s="2"/>
      <c r="B189" s="2"/>
      <c r="C189" s="3"/>
      <c r="D189" s="2"/>
      <c r="E189" s="3"/>
      <c r="F189" s="3"/>
      <c r="G189" s="3"/>
      <c r="H189" s="3"/>
      <c r="I189" s="3"/>
      <c r="J189" s="3"/>
      <c r="K189" s="3"/>
      <c r="L189" s="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95" customHeight="1" x14ac:dyDescent="0.25">
      <c r="A190" s="2"/>
      <c r="B190" s="2"/>
      <c r="C190" s="3"/>
      <c r="D190" s="2"/>
      <c r="E190" s="3"/>
      <c r="F190" s="3"/>
      <c r="G190" s="3"/>
      <c r="H190" s="3"/>
      <c r="I190" s="3"/>
      <c r="J190" s="3"/>
      <c r="K190" s="3"/>
      <c r="L190" s="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95" customHeight="1" x14ac:dyDescent="0.25">
      <c r="A191" s="2"/>
      <c r="B191" s="2"/>
      <c r="C191" s="3"/>
      <c r="D191" s="2"/>
      <c r="E191" s="3"/>
      <c r="F191" s="3"/>
      <c r="G191" s="3"/>
      <c r="H191" s="3"/>
      <c r="I191" s="3"/>
      <c r="J191" s="3"/>
      <c r="K191" s="3"/>
      <c r="L191" s="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95" customHeight="1" x14ac:dyDescent="0.25">
      <c r="A192" s="2"/>
      <c r="B192" s="2"/>
      <c r="C192" s="3"/>
      <c r="D192" s="2"/>
      <c r="E192" s="3"/>
      <c r="F192" s="3"/>
      <c r="G192" s="3"/>
      <c r="H192" s="3"/>
      <c r="I192" s="3"/>
      <c r="J192" s="3"/>
      <c r="K192" s="3"/>
      <c r="L192" s="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95" customHeight="1" x14ac:dyDescent="0.25">
      <c r="A193" s="2"/>
      <c r="B193" s="2"/>
      <c r="C193" s="3"/>
      <c r="D193" s="2"/>
      <c r="E193" s="3"/>
      <c r="F193" s="3"/>
      <c r="G193" s="3"/>
      <c r="H193" s="3"/>
      <c r="I193" s="3"/>
      <c r="J193" s="3"/>
      <c r="K193" s="3"/>
      <c r="L193" s="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95" customHeight="1" x14ac:dyDescent="0.25">
      <c r="A194" s="2"/>
      <c r="B194" s="2"/>
      <c r="C194" s="3"/>
      <c r="D194" s="2"/>
      <c r="E194" s="3"/>
      <c r="F194" s="3"/>
      <c r="G194" s="3"/>
      <c r="H194" s="3"/>
      <c r="I194" s="3"/>
      <c r="J194" s="3"/>
      <c r="K194" s="3"/>
      <c r="L194" s="3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95" customHeight="1" x14ac:dyDescent="0.25">
      <c r="A195" s="2"/>
      <c r="B195" s="2"/>
      <c r="C195" s="3"/>
      <c r="D195" s="2"/>
      <c r="E195" s="3"/>
      <c r="F195" s="3"/>
      <c r="G195" s="3"/>
      <c r="H195" s="3"/>
      <c r="I195" s="3"/>
      <c r="J195" s="3"/>
      <c r="K195" s="3"/>
      <c r="L195" s="3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95" customHeight="1" x14ac:dyDescent="0.25">
      <c r="A196" s="2"/>
      <c r="B196" s="2"/>
      <c r="C196" s="3"/>
      <c r="D196" s="2"/>
      <c r="E196" s="3"/>
      <c r="F196" s="3"/>
      <c r="G196" s="3"/>
      <c r="H196" s="3"/>
      <c r="I196" s="3"/>
      <c r="J196" s="3"/>
      <c r="K196" s="3"/>
      <c r="L196" s="3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95" customHeight="1" x14ac:dyDescent="0.25">
      <c r="A197" s="2"/>
      <c r="B197" s="2"/>
      <c r="C197" s="3"/>
      <c r="D197" s="2"/>
      <c r="E197" s="3"/>
      <c r="F197" s="3"/>
      <c r="G197" s="3"/>
      <c r="H197" s="3"/>
      <c r="I197" s="3"/>
      <c r="J197" s="3"/>
      <c r="K197" s="3"/>
      <c r="L197" s="3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95" customHeight="1" x14ac:dyDescent="0.25">
      <c r="A198" s="2"/>
      <c r="B198" s="2"/>
      <c r="C198" s="3"/>
      <c r="D198" s="2"/>
      <c r="E198" s="3"/>
      <c r="F198" s="3"/>
      <c r="G198" s="3"/>
      <c r="H198" s="3"/>
      <c r="I198" s="3"/>
      <c r="J198" s="3"/>
      <c r="K198" s="3"/>
      <c r="L198" s="3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95" customHeight="1" x14ac:dyDescent="0.25">
      <c r="A199" s="2"/>
      <c r="B199" s="2"/>
      <c r="C199" s="3"/>
      <c r="D199" s="2"/>
      <c r="E199" s="3"/>
      <c r="F199" s="3"/>
      <c r="G199" s="3"/>
      <c r="H199" s="3"/>
      <c r="I199" s="3"/>
      <c r="J199" s="3"/>
      <c r="K199" s="3"/>
      <c r="L199" s="3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95" customHeight="1" x14ac:dyDescent="0.25">
      <c r="A200" s="2"/>
      <c r="B200" s="2"/>
      <c r="C200" s="3"/>
      <c r="D200" s="2"/>
      <c r="E200" s="3"/>
      <c r="F200" s="3"/>
      <c r="G200" s="3"/>
      <c r="H200" s="3"/>
      <c r="I200" s="3"/>
      <c r="J200" s="3"/>
      <c r="K200" s="3"/>
      <c r="L200" s="3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95" customHeight="1" x14ac:dyDescent="0.25">
      <c r="A201" s="2"/>
      <c r="B201" s="2"/>
      <c r="C201" s="3"/>
      <c r="D201" s="2"/>
      <c r="E201" s="3"/>
      <c r="F201" s="3"/>
      <c r="G201" s="3"/>
      <c r="H201" s="3"/>
      <c r="I201" s="3"/>
      <c r="J201" s="3"/>
      <c r="K201" s="3"/>
      <c r="L201" s="3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95" customHeight="1" x14ac:dyDescent="0.25">
      <c r="A202" s="2"/>
      <c r="B202" s="2"/>
      <c r="C202" s="3"/>
      <c r="D202" s="2"/>
      <c r="E202" s="3"/>
      <c r="F202" s="3"/>
      <c r="G202" s="3"/>
      <c r="H202" s="3"/>
      <c r="I202" s="3"/>
      <c r="J202" s="3"/>
      <c r="K202" s="3"/>
      <c r="L202" s="3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95" customHeight="1" x14ac:dyDescent="0.25">
      <c r="A203" s="2"/>
      <c r="B203" s="2"/>
      <c r="C203" s="3"/>
      <c r="D203" s="2"/>
      <c r="E203" s="3"/>
      <c r="F203" s="3"/>
      <c r="G203" s="3"/>
      <c r="H203" s="3"/>
      <c r="I203" s="3"/>
      <c r="J203" s="3"/>
      <c r="K203" s="3"/>
      <c r="L203" s="3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95" customHeight="1" x14ac:dyDescent="0.25">
      <c r="A204" s="2"/>
      <c r="B204" s="2"/>
      <c r="C204" s="3"/>
      <c r="D204" s="2"/>
      <c r="E204" s="3"/>
      <c r="F204" s="3"/>
      <c r="G204" s="3"/>
      <c r="H204" s="3"/>
      <c r="I204" s="3"/>
      <c r="J204" s="3"/>
      <c r="K204" s="3"/>
      <c r="L204" s="3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95" customHeight="1" x14ac:dyDescent="0.25">
      <c r="A205" s="2"/>
      <c r="B205" s="2"/>
      <c r="C205" s="3"/>
      <c r="D205" s="2"/>
      <c r="E205" s="3"/>
      <c r="F205" s="3"/>
      <c r="G205" s="3"/>
      <c r="H205" s="3"/>
      <c r="I205" s="3"/>
      <c r="J205" s="3"/>
      <c r="K205" s="3"/>
      <c r="L205" s="3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95" customHeight="1" x14ac:dyDescent="0.25">
      <c r="A206" s="2"/>
      <c r="B206" s="2"/>
      <c r="C206" s="3"/>
      <c r="D206" s="2"/>
      <c r="E206" s="3"/>
      <c r="F206" s="3"/>
      <c r="G206" s="3"/>
      <c r="H206" s="3"/>
      <c r="I206" s="3"/>
      <c r="J206" s="3"/>
      <c r="K206" s="3"/>
      <c r="L206" s="3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95" customHeight="1" x14ac:dyDescent="0.25">
      <c r="A207" s="2"/>
      <c r="B207" s="2"/>
      <c r="C207" s="3"/>
      <c r="D207" s="2"/>
      <c r="E207" s="3"/>
      <c r="F207" s="3"/>
      <c r="G207" s="3"/>
      <c r="H207" s="3"/>
      <c r="I207" s="3"/>
      <c r="J207" s="3"/>
      <c r="K207" s="3"/>
      <c r="L207" s="3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95" customHeight="1" x14ac:dyDescent="0.25">
      <c r="A208" s="2"/>
      <c r="B208" s="2"/>
      <c r="C208" s="3"/>
      <c r="D208" s="2"/>
      <c r="E208" s="3"/>
      <c r="F208" s="3"/>
      <c r="G208" s="3"/>
      <c r="H208" s="3"/>
      <c r="I208" s="3"/>
      <c r="J208" s="3"/>
      <c r="K208" s="3"/>
      <c r="L208" s="3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95" customHeight="1" x14ac:dyDescent="0.25">
      <c r="A209" s="2"/>
      <c r="B209" s="2"/>
      <c r="C209" s="3"/>
      <c r="D209" s="2"/>
      <c r="E209" s="3"/>
      <c r="F209" s="3"/>
      <c r="G209" s="3"/>
      <c r="H209" s="3"/>
      <c r="I209" s="3"/>
      <c r="J209" s="3"/>
      <c r="K209" s="3"/>
      <c r="L209" s="3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95" customHeight="1" x14ac:dyDescent="0.25">
      <c r="A210" s="2"/>
      <c r="B210" s="2"/>
      <c r="C210" s="3"/>
      <c r="D210" s="2"/>
      <c r="E210" s="3"/>
      <c r="F210" s="3"/>
      <c r="G210" s="3"/>
      <c r="H210" s="3"/>
      <c r="I210" s="3"/>
      <c r="J210" s="3"/>
      <c r="K210" s="3"/>
      <c r="L210" s="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95" customHeight="1" x14ac:dyDescent="0.25">
      <c r="A211" s="2"/>
      <c r="B211" s="2"/>
      <c r="C211" s="3"/>
      <c r="D211" s="2"/>
      <c r="E211" s="3"/>
      <c r="F211" s="3"/>
      <c r="G211" s="3"/>
      <c r="H211" s="3"/>
      <c r="I211" s="3"/>
      <c r="J211" s="3"/>
      <c r="K211" s="3"/>
      <c r="L211" s="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95" customHeight="1" x14ac:dyDescent="0.25">
      <c r="A212" s="2"/>
      <c r="B212" s="2"/>
      <c r="C212" s="3"/>
      <c r="D212" s="2"/>
      <c r="E212" s="3"/>
      <c r="F212" s="3"/>
      <c r="G212" s="3"/>
      <c r="H212" s="3"/>
      <c r="I212" s="3"/>
      <c r="J212" s="3"/>
      <c r="K212" s="3"/>
      <c r="L212" s="3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95" customHeight="1" x14ac:dyDescent="0.25">
      <c r="A213" s="2"/>
      <c r="B213" s="2"/>
      <c r="C213" s="3"/>
      <c r="D213" s="2"/>
      <c r="E213" s="3"/>
      <c r="F213" s="3"/>
      <c r="G213" s="3"/>
      <c r="H213" s="3"/>
      <c r="I213" s="3"/>
      <c r="J213" s="3"/>
      <c r="K213" s="3"/>
      <c r="L213" s="3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95" customHeight="1" x14ac:dyDescent="0.25">
      <c r="A214" s="2"/>
      <c r="B214" s="2"/>
      <c r="C214" s="3"/>
      <c r="D214" s="2"/>
      <c r="E214" s="3"/>
      <c r="F214" s="3"/>
      <c r="G214" s="3"/>
      <c r="H214" s="3"/>
      <c r="I214" s="3"/>
      <c r="J214" s="3"/>
      <c r="K214" s="3"/>
      <c r="L214" s="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95" customHeight="1" x14ac:dyDescent="0.25">
      <c r="A215" s="2"/>
      <c r="B215" s="2"/>
      <c r="C215" s="3"/>
      <c r="D215" s="2"/>
      <c r="E215" s="3"/>
      <c r="F215" s="3"/>
      <c r="G215" s="3"/>
      <c r="H215" s="3"/>
      <c r="I215" s="3"/>
      <c r="J215" s="3"/>
      <c r="K215" s="3"/>
      <c r="L215" s="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95" customHeight="1" x14ac:dyDescent="0.25">
      <c r="A216" s="2"/>
      <c r="B216" s="2"/>
      <c r="C216" s="3"/>
      <c r="D216" s="2"/>
      <c r="E216" s="3"/>
      <c r="F216" s="3"/>
      <c r="G216" s="3"/>
      <c r="H216" s="3"/>
      <c r="I216" s="3"/>
      <c r="J216" s="3"/>
      <c r="K216" s="3"/>
      <c r="L216" s="3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95" customHeight="1" x14ac:dyDescent="0.25">
      <c r="A217" s="2"/>
      <c r="B217" s="2"/>
      <c r="C217" s="3"/>
      <c r="D217" s="2"/>
      <c r="E217" s="3"/>
      <c r="F217" s="3"/>
      <c r="G217" s="3"/>
      <c r="H217" s="3"/>
      <c r="I217" s="3"/>
      <c r="J217" s="3"/>
      <c r="K217" s="3"/>
      <c r="L217" s="3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95" customHeight="1" x14ac:dyDescent="0.25">
      <c r="A218" s="2"/>
      <c r="B218" s="2"/>
      <c r="C218" s="3"/>
      <c r="D218" s="2"/>
      <c r="E218" s="3"/>
      <c r="F218" s="3"/>
      <c r="G218" s="3"/>
      <c r="H218" s="3"/>
      <c r="I218" s="3"/>
      <c r="J218" s="3"/>
      <c r="K218" s="3"/>
      <c r="L218" s="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95" customHeight="1" x14ac:dyDescent="0.25">
      <c r="A219" s="2"/>
      <c r="B219" s="2"/>
      <c r="C219" s="3"/>
      <c r="D219" s="2"/>
      <c r="E219" s="3"/>
      <c r="F219" s="3"/>
      <c r="G219" s="3"/>
      <c r="H219" s="3"/>
      <c r="I219" s="3"/>
      <c r="J219" s="3"/>
      <c r="K219" s="3"/>
      <c r="L219" s="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95" customHeight="1" x14ac:dyDescent="0.25">
      <c r="A220" s="2"/>
      <c r="B220" s="2"/>
      <c r="C220" s="3"/>
      <c r="D220" s="2"/>
      <c r="E220" s="3"/>
      <c r="F220" s="3"/>
      <c r="G220" s="3"/>
      <c r="H220" s="3"/>
      <c r="I220" s="3"/>
      <c r="J220" s="3"/>
      <c r="K220" s="3"/>
      <c r="L220" s="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95" customHeight="1" x14ac:dyDescent="0.25">
      <c r="A221" s="2"/>
      <c r="B221" s="2"/>
      <c r="C221" s="3"/>
      <c r="D221" s="2"/>
      <c r="E221" s="3"/>
      <c r="F221" s="3"/>
      <c r="G221" s="3"/>
      <c r="H221" s="3"/>
      <c r="I221" s="3"/>
      <c r="J221" s="3"/>
      <c r="K221" s="3"/>
      <c r="L221" s="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95" customHeight="1" x14ac:dyDescent="0.25">
      <c r="A222" s="2"/>
      <c r="B222" s="2"/>
      <c r="C222" s="3"/>
      <c r="D222" s="2"/>
      <c r="E222" s="3"/>
      <c r="F222" s="3"/>
      <c r="G222" s="3"/>
      <c r="H222" s="3"/>
      <c r="I222" s="3"/>
      <c r="J222" s="3"/>
      <c r="K222" s="3"/>
      <c r="L222" s="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95" customHeight="1" x14ac:dyDescent="0.25">
      <c r="A223" s="2"/>
      <c r="B223" s="2"/>
      <c r="C223" s="3"/>
      <c r="D223" s="2"/>
      <c r="E223" s="3"/>
      <c r="F223" s="3"/>
      <c r="G223" s="3"/>
      <c r="H223" s="3"/>
      <c r="I223" s="3"/>
      <c r="J223" s="3"/>
      <c r="K223" s="3"/>
      <c r="L223" s="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95" customHeight="1" x14ac:dyDescent="0.25">
      <c r="A224" s="2"/>
      <c r="B224" s="2"/>
      <c r="C224" s="3"/>
      <c r="D224" s="2"/>
      <c r="E224" s="3"/>
      <c r="F224" s="3"/>
      <c r="G224" s="3"/>
      <c r="H224" s="3"/>
      <c r="I224" s="3"/>
      <c r="J224" s="3"/>
      <c r="K224" s="3"/>
      <c r="L224" s="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95" customHeight="1" x14ac:dyDescent="0.25">
      <c r="A225" s="2"/>
      <c r="B225" s="2"/>
      <c r="C225" s="3"/>
      <c r="D225" s="2"/>
      <c r="E225" s="3"/>
      <c r="F225" s="3"/>
      <c r="G225" s="3"/>
      <c r="H225" s="3"/>
      <c r="I225" s="3"/>
      <c r="J225" s="3"/>
      <c r="K225" s="3"/>
      <c r="L225" s="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95" customHeight="1" x14ac:dyDescent="0.25">
      <c r="A226" s="2"/>
      <c r="B226" s="2"/>
      <c r="C226" s="3"/>
      <c r="D226" s="2"/>
      <c r="E226" s="3"/>
      <c r="F226" s="3"/>
      <c r="G226" s="3"/>
      <c r="H226" s="3"/>
      <c r="I226" s="3"/>
      <c r="J226" s="3"/>
      <c r="K226" s="3"/>
      <c r="L226" s="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95" customHeight="1" x14ac:dyDescent="0.25">
      <c r="A227" s="2"/>
      <c r="B227" s="2"/>
      <c r="C227" s="3"/>
      <c r="D227" s="2"/>
      <c r="E227" s="3"/>
      <c r="F227" s="3"/>
      <c r="G227" s="3"/>
      <c r="H227" s="3"/>
      <c r="I227" s="3"/>
      <c r="J227" s="3"/>
      <c r="K227" s="3"/>
      <c r="L227" s="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95" customHeight="1" x14ac:dyDescent="0.25">
      <c r="A228" s="2"/>
      <c r="B228" s="2"/>
      <c r="C228" s="3"/>
      <c r="D228" s="2"/>
      <c r="E228" s="3"/>
      <c r="F228" s="3"/>
      <c r="G228" s="3"/>
      <c r="H228" s="3"/>
      <c r="I228" s="3"/>
      <c r="J228" s="3"/>
      <c r="K228" s="3"/>
      <c r="L228" s="3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95" customHeight="1" x14ac:dyDescent="0.25">
      <c r="A229" s="2"/>
      <c r="B229" s="2"/>
      <c r="C229" s="3"/>
      <c r="D229" s="2"/>
      <c r="E229" s="3"/>
      <c r="F229" s="3"/>
      <c r="G229" s="3"/>
      <c r="H229" s="3"/>
      <c r="I229" s="3"/>
      <c r="J229" s="3"/>
      <c r="K229" s="3"/>
      <c r="L229" s="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95" customHeight="1" x14ac:dyDescent="0.25">
      <c r="A230" s="2"/>
      <c r="B230" s="2"/>
      <c r="C230" s="3"/>
      <c r="D230" s="2"/>
      <c r="E230" s="3"/>
      <c r="F230" s="3"/>
      <c r="G230" s="3"/>
      <c r="H230" s="3"/>
      <c r="I230" s="3"/>
      <c r="J230" s="3"/>
      <c r="K230" s="3"/>
      <c r="L230" s="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95" customHeight="1" x14ac:dyDescent="0.25">
      <c r="A231" s="2"/>
      <c r="B231" s="2"/>
      <c r="C231" s="3"/>
      <c r="D231" s="2"/>
      <c r="E231" s="3"/>
      <c r="F231" s="3"/>
      <c r="G231" s="3"/>
      <c r="H231" s="3"/>
      <c r="I231" s="3"/>
      <c r="J231" s="3"/>
      <c r="K231" s="3"/>
      <c r="L231" s="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95" customHeight="1" x14ac:dyDescent="0.25">
      <c r="A232" s="2"/>
      <c r="B232" s="2"/>
      <c r="C232" s="3"/>
      <c r="D232" s="2"/>
      <c r="E232" s="3"/>
      <c r="F232" s="3"/>
      <c r="G232" s="3"/>
      <c r="H232" s="3"/>
      <c r="I232" s="3"/>
      <c r="J232" s="3"/>
      <c r="K232" s="3"/>
      <c r="L232" s="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95" customHeight="1" x14ac:dyDescent="0.25">
      <c r="A233" s="2"/>
      <c r="B233" s="2"/>
      <c r="C233" s="3"/>
      <c r="D233" s="2"/>
      <c r="E233" s="3"/>
      <c r="F233" s="3"/>
      <c r="G233" s="3"/>
      <c r="H233" s="3"/>
      <c r="I233" s="3"/>
      <c r="J233" s="3"/>
      <c r="K233" s="3"/>
      <c r="L233" s="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95" customHeight="1" x14ac:dyDescent="0.25">
      <c r="A234" s="2"/>
      <c r="B234" s="2"/>
      <c r="C234" s="3"/>
      <c r="D234" s="2"/>
      <c r="E234" s="3"/>
      <c r="F234" s="3"/>
      <c r="G234" s="3"/>
      <c r="H234" s="3"/>
      <c r="I234" s="3"/>
      <c r="J234" s="3"/>
      <c r="K234" s="3"/>
      <c r="L234" s="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95" customHeight="1" x14ac:dyDescent="0.25">
      <c r="A235" s="2"/>
      <c r="B235" s="2"/>
      <c r="C235" s="3"/>
      <c r="D235" s="2"/>
      <c r="E235" s="3"/>
      <c r="F235" s="3"/>
      <c r="G235" s="3"/>
      <c r="H235" s="3"/>
      <c r="I235" s="3"/>
      <c r="J235" s="3"/>
      <c r="K235" s="3"/>
      <c r="L235" s="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95" customHeight="1" x14ac:dyDescent="0.25">
      <c r="A236" s="2"/>
      <c r="B236" s="2"/>
      <c r="C236" s="3"/>
      <c r="D236" s="2"/>
      <c r="E236" s="3"/>
      <c r="F236" s="3"/>
      <c r="G236" s="3"/>
      <c r="H236" s="3"/>
      <c r="I236" s="3"/>
      <c r="J236" s="3"/>
      <c r="K236" s="3"/>
      <c r="L236" s="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95" customHeight="1" x14ac:dyDescent="0.25">
      <c r="A237" s="2"/>
      <c r="B237" s="2"/>
      <c r="C237" s="3"/>
      <c r="D237" s="2"/>
      <c r="E237" s="3"/>
      <c r="F237" s="3"/>
      <c r="G237" s="3"/>
      <c r="H237" s="3"/>
      <c r="I237" s="3"/>
      <c r="J237" s="3"/>
      <c r="K237" s="3"/>
      <c r="L237" s="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95" customHeight="1" x14ac:dyDescent="0.25">
      <c r="A238" s="2"/>
      <c r="B238" s="2"/>
      <c r="C238" s="3"/>
      <c r="D238" s="2"/>
      <c r="E238" s="3"/>
      <c r="F238" s="3"/>
      <c r="G238" s="3"/>
      <c r="H238" s="3"/>
      <c r="I238" s="3"/>
      <c r="J238" s="3"/>
      <c r="K238" s="3"/>
      <c r="L238" s="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95" customHeight="1" x14ac:dyDescent="0.25">
      <c r="A239" s="2"/>
      <c r="B239" s="2"/>
      <c r="C239" s="3"/>
      <c r="D239" s="2"/>
      <c r="E239" s="3"/>
      <c r="F239" s="3"/>
      <c r="G239" s="3"/>
      <c r="H239" s="3"/>
      <c r="I239" s="3"/>
      <c r="J239" s="3"/>
      <c r="K239" s="3"/>
      <c r="L239" s="3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95" customHeight="1" x14ac:dyDescent="0.25">
      <c r="A240" s="2"/>
      <c r="B240" s="2"/>
      <c r="C240" s="3"/>
      <c r="D240" s="2"/>
      <c r="E240" s="3"/>
      <c r="F240" s="3"/>
      <c r="G240" s="3"/>
      <c r="H240" s="3"/>
      <c r="I240" s="3"/>
      <c r="J240" s="3"/>
      <c r="K240" s="3"/>
      <c r="L240" s="3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95" customHeight="1" x14ac:dyDescent="0.25">
      <c r="A241" s="2"/>
      <c r="B241" s="2"/>
      <c r="C241" s="3"/>
      <c r="D241" s="2"/>
      <c r="E241" s="3"/>
      <c r="F241" s="3"/>
      <c r="G241" s="3"/>
      <c r="H241" s="3"/>
      <c r="I241" s="3"/>
      <c r="J241" s="3"/>
      <c r="K241" s="3"/>
      <c r="L241" s="3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95" customHeight="1" x14ac:dyDescent="0.25">
      <c r="A242" s="2"/>
      <c r="B242" s="2"/>
      <c r="C242" s="3"/>
      <c r="D242" s="2"/>
      <c r="E242" s="3"/>
      <c r="F242" s="3"/>
      <c r="G242" s="3"/>
      <c r="H242" s="3"/>
      <c r="I242" s="3"/>
      <c r="J242" s="3"/>
      <c r="K242" s="3"/>
      <c r="L242" s="3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95" customHeight="1" x14ac:dyDescent="0.25">
      <c r="A243" s="2"/>
      <c r="B243" s="2"/>
      <c r="C243" s="3"/>
      <c r="D243" s="2"/>
      <c r="E243" s="3"/>
      <c r="F243" s="3"/>
      <c r="G243" s="3"/>
      <c r="H243" s="3"/>
      <c r="I243" s="3"/>
      <c r="J243" s="3"/>
      <c r="K243" s="3"/>
      <c r="L243" s="3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95" customHeight="1" x14ac:dyDescent="0.25">
      <c r="A244" s="2"/>
      <c r="B244" s="2"/>
      <c r="C244" s="3"/>
      <c r="D244" s="2"/>
      <c r="E244" s="3"/>
      <c r="F244" s="3"/>
      <c r="G244" s="3"/>
      <c r="H244" s="3"/>
      <c r="I244" s="3"/>
      <c r="J244" s="3"/>
      <c r="K244" s="3"/>
      <c r="L244" s="3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95" customHeight="1" x14ac:dyDescent="0.25">
      <c r="A245" s="2"/>
      <c r="B245" s="2"/>
      <c r="C245" s="3"/>
      <c r="D245" s="2"/>
      <c r="E245" s="3"/>
      <c r="F245" s="3"/>
      <c r="G245" s="3"/>
      <c r="H245" s="3"/>
      <c r="I245" s="3"/>
      <c r="J245" s="3"/>
      <c r="K245" s="3"/>
      <c r="L245" s="3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95" customHeight="1" x14ac:dyDescent="0.25">
      <c r="A246" s="2"/>
      <c r="B246" s="2"/>
      <c r="C246" s="3"/>
      <c r="D246" s="2"/>
      <c r="E246" s="3"/>
      <c r="F246" s="3"/>
      <c r="G246" s="3"/>
      <c r="H246" s="3"/>
      <c r="I246" s="3"/>
      <c r="J246" s="3"/>
      <c r="K246" s="3"/>
      <c r="L246" s="3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95" customHeight="1" x14ac:dyDescent="0.25">
      <c r="A247" s="2"/>
      <c r="B247" s="2"/>
      <c r="C247" s="3"/>
      <c r="D247" s="2"/>
      <c r="E247" s="3"/>
      <c r="F247" s="3"/>
      <c r="G247" s="3"/>
      <c r="H247" s="3"/>
      <c r="I247" s="3"/>
      <c r="J247" s="3"/>
      <c r="K247" s="3"/>
      <c r="L247" s="3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95" customHeight="1" x14ac:dyDescent="0.25">
      <c r="A248" s="2"/>
      <c r="B248" s="2"/>
      <c r="C248" s="3"/>
      <c r="D248" s="2"/>
      <c r="E248" s="3"/>
      <c r="F248" s="3"/>
      <c r="G248" s="3"/>
      <c r="H248" s="3"/>
      <c r="I248" s="3"/>
      <c r="J248" s="3"/>
      <c r="K248" s="3"/>
      <c r="L248" s="3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95" customHeight="1" x14ac:dyDescent="0.25">
      <c r="A249" s="2"/>
      <c r="B249" s="2"/>
      <c r="C249" s="3"/>
      <c r="D249" s="2"/>
      <c r="E249" s="3"/>
      <c r="F249" s="3"/>
      <c r="G249" s="3"/>
      <c r="H249" s="3"/>
      <c r="I249" s="3"/>
      <c r="J249" s="3"/>
      <c r="K249" s="3"/>
      <c r="L249" s="3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95" customHeight="1" x14ac:dyDescent="0.25">
      <c r="A250" s="2"/>
      <c r="B250" s="2"/>
      <c r="C250" s="3"/>
      <c r="D250" s="2"/>
      <c r="E250" s="3"/>
      <c r="F250" s="3"/>
      <c r="G250" s="3"/>
      <c r="H250" s="3"/>
      <c r="I250" s="3"/>
      <c r="J250" s="3"/>
      <c r="K250" s="3"/>
      <c r="L250" s="3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95" customHeight="1" x14ac:dyDescent="0.25">
      <c r="A251" s="2"/>
      <c r="B251" s="2"/>
      <c r="C251" s="3"/>
      <c r="D251" s="2"/>
      <c r="E251" s="3"/>
      <c r="F251" s="3"/>
      <c r="G251" s="3"/>
      <c r="H251" s="3"/>
      <c r="I251" s="3"/>
      <c r="J251" s="3"/>
      <c r="K251" s="3"/>
      <c r="L251" s="3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95" customHeight="1" x14ac:dyDescent="0.25">
      <c r="A252" s="2"/>
      <c r="B252" s="2"/>
      <c r="C252" s="3"/>
      <c r="D252" s="2"/>
      <c r="E252" s="3"/>
      <c r="F252" s="3"/>
      <c r="G252" s="3"/>
      <c r="H252" s="3"/>
      <c r="I252" s="3"/>
      <c r="J252" s="3"/>
      <c r="K252" s="3"/>
      <c r="L252" s="3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95" customHeight="1" x14ac:dyDescent="0.25">
      <c r="A253" s="2"/>
      <c r="B253" s="2"/>
      <c r="C253" s="3"/>
      <c r="D253" s="2"/>
      <c r="E253" s="3"/>
      <c r="F253" s="3"/>
      <c r="G253" s="3"/>
      <c r="H253" s="3"/>
      <c r="I253" s="3"/>
      <c r="J253" s="3"/>
      <c r="K253" s="3"/>
      <c r="L253" s="3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95" customHeight="1" x14ac:dyDescent="0.25">
      <c r="A254" s="2"/>
      <c r="B254" s="2"/>
      <c r="C254" s="3"/>
      <c r="D254" s="2"/>
      <c r="E254" s="3"/>
      <c r="F254" s="3"/>
      <c r="G254" s="3"/>
      <c r="H254" s="3"/>
      <c r="I254" s="3"/>
      <c r="J254" s="3"/>
      <c r="K254" s="3"/>
      <c r="L254" s="3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95" customHeight="1" x14ac:dyDescent="0.25">
      <c r="A255" s="2"/>
      <c r="B255" s="2"/>
      <c r="C255" s="3"/>
      <c r="D255" s="2"/>
      <c r="E255" s="3"/>
      <c r="F255" s="3"/>
      <c r="G255" s="3"/>
      <c r="H255" s="3"/>
      <c r="I255" s="3"/>
      <c r="J255" s="3"/>
      <c r="K255" s="3"/>
      <c r="L255" s="3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95" customHeight="1" x14ac:dyDescent="0.25">
      <c r="A256" s="2"/>
      <c r="B256" s="2"/>
      <c r="C256" s="3"/>
      <c r="D256" s="2"/>
      <c r="E256" s="3"/>
      <c r="F256" s="3"/>
      <c r="G256" s="3"/>
      <c r="H256" s="3"/>
      <c r="I256" s="3"/>
      <c r="J256" s="3"/>
      <c r="K256" s="3"/>
      <c r="L256" s="3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95" customHeight="1" x14ac:dyDescent="0.25">
      <c r="A257" s="2"/>
      <c r="B257" s="2"/>
      <c r="C257" s="3"/>
      <c r="D257" s="2"/>
      <c r="E257" s="3"/>
      <c r="F257" s="3"/>
      <c r="G257" s="3"/>
      <c r="H257" s="3"/>
      <c r="I257" s="3"/>
      <c r="J257" s="3"/>
      <c r="K257" s="3"/>
      <c r="L257" s="3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95" customHeight="1" x14ac:dyDescent="0.25">
      <c r="A258" s="2"/>
      <c r="B258" s="2"/>
      <c r="C258" s="3"/>
      <c r="D258" s="2"/>
      <c r="E258" s="3"/>
      <c r="F258" s="3"/>
      <c r="G258" s="3"/>
      <c r="H258" s="3"/>
      <c r="I258" s="3"/>
      <c r="J258" s="3"/>
      <c r="K258" s="3"/>
      <c r="L258" s="3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95" customHeight="1" x14ac:dyDescent="0.25">
      <c r="A259" s="2"/>
      <c r="B259" s="2"/>
      <c r="C259" s="3"/>
      <c r="D259" s="2"/>
      <c r="E259" s="3"/>
      <c r="F259" s="3"/>
      <c r="G259" s="3"/>
      <c r="H259" s="3"/>
      <c r="I259" s="3"/>
      <c r="J259" s="3"/>
      <c r="K259" s="3"/>
      <c r="L259" s="3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95" customHeight="1" x14ac:dyDescent="0.25">
      <c r="A260" s="2"/>
      <c r="B260" s="2"/>
      <c r="C260" s="3"/>
      <c r="D260" s="2"/>
      <c r="E260" s="3"/>
      <c r="F260" s="3"/>
      <c r="G260" s="3"/>
      <c r="H260" s="3"/>
      <c r="I260" s="3"/>
      <c r="J260" s="3"/>
      <c r="K260" s="3"/>
      <c r="L260" s="3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95" customHeight="1" x14ac:dyDescent="0.25">
      <c r="A261" s="2"/>
      <c r="B261" s="2"/>
      <c r="C261" s="3"/>
      <c r="D261" s="2"/>
      <c r="E261" s="3"/>
      <c r="F261" s="3"/>
      <c r="G261" s="3"/>
      <c r="H261" s="3"/>
      <c r="I261" s="3"/>
      <c r="J261" s="3"/>
      <c r="K261" s="3"/>
      <c r="L261" s="3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95" customHeight="1" x14ac:dyDescent="0.25">
      <c r="A262" s="2"/>
      <c r="B262" s="2"/>
      <c r="C262" s="3"/>
      <c r="D262" s="2"/>
      <c r="E262" s="3"/>
      <c r="F262" s="3"/>
      <c r="G262" s="3"/>
      <c r="H262" s="3"/>
      <c r="I262" s="3"/>
      <c r="J262" s="3"/>
      <c r="K262" s="3"/>
      <c r="L262" s="3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95" customHeight="1" x14ac:dyDescent="0.25">
      <c r="A263" s="2"/>
      <c r="B263" s="2"/>
      <c r="C263" s="3"/>
      <c r="D263" s="2"/>
      <c r="E263" s="3"/>
      <c r="F263" s="3"/>
      <c r="G263" s="3"/>
      <c r="H263" s="3"/>
      <c r="I263" s="3"/>
      <c r="J263" s="3"/>
      <c r="K263" s="3"/>
      <c r="L263" s="3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95" customHeight="1" x14ac:dyDescent="0.25">
      <c r="A264" s="2"/>
      <c r="B264" s="2"/>
      <c r="C264" s="3"/>
      <c r="D264" s="2"/>
      <c r="E264" s="3"/>
      <c r="F264" s="3"/>
      <c r="G264" s="3"/>
      <c r="H264" s="3"/>
      <c r="I264" s="3"/>
      <c r="J264" s="3"/>
      <c r="K264" s="3"/>
      <c r="L264" s="3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95" customHeight="1" x14ac:dyDescent="0.25">
      <c r="A265" s="2"/>
      <c r="B265" s="2"/>
      <c r="C265" s="3"/>
      <c r="D265" s="2"/>
      <c r="E265" s="3"/>
      <c r="F265" s="3"/>
      <c r="G265" s="3"/>
      <c r="H265" s="3"/>
      <c r="I265" s="3"/>
      <c r="J265" s="3"/>
      <c r="K265" s="3"/>
      <c r="L265" s="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95" customHeight="1" x14ac:dyDescent="0.25">
      <c r="A266" s="2"/>
      <c r="B266" s="2"/>
      <c r="C266" s="3"/>
      <c r="D266" s="2"/>
      <c r="E266" s="3"/>
      <c r="F266" s="3"/>
      <c r="G266" s="3"/>
      <c r="H266" s="3"/>
      <c r="I266" s="3"/>
      <c r="J266" s="3"/>
      <c r="K266" s="3"/>
      <c r="L266" s="3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95" customHeight="1" x14ac:dyDescent="0.25">
      <c r="A267" s="2"/>
      <c r="B267" s="2"/>
      <c r="C267" s="3"/>
      <c r="D267" s="2"/>
      <c r="E267" s="3"/>
      <c r="F267" s="3"/>
      <c r="G267" s="3"/>
      <c r="H267" s="3"/>
      <c r="I267" s="3"/>
      <c r="J267" s="3"/>
      <c r="K267" s="3"/>
      <c r="L267" s="3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95" customHeight="1" x14ac:dyDescent="0.25">
      <c r="A268" s="2"/>
      <c r="B268" s="2"/>
      <c r="C268" s="3"/>
      <c r="D268" s="2"/>
      <c r="E268" s="3"/>
      <c r="F268" s="3"/>
      <c r="G268" s="3"/>
      <c r="H268" s="3"/>
      <c r="I268" s="3"/>
      <c r="J268" s="3"/>
      <c r="K268" s="3"/>
      <c r="L268" s="3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95" customHeight="1" x14ac:dyDescent="0.25">
      <c r="A269" s="2"/>
      <c r="B269" s="2"/>
      <c r="C269" s="3"/>
      <c r="D269" s="2"/>
      <c r="E269" s="3"/>
      <c r="F269" s="3"/>
      <c r="G269" s="3"/>
      <c r="H269" s="3"/>
      <c r="I269" s="3"/>
      <c r="J269" s="3"/>
      <c r="K269" s="3"/>
      <c r="L269" s="3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95" customHeight="1" x14ac:dyDescent="0.25">
      <c r="A270" s="2"/>
      <c r="B270" s="2"/>
      <c r="C270" s="3"/>
      <c r="D270" s="2"/>
      <c r="E270" s="3"/>
      <c r="F270" s="3"/>
      <c r="G270" s="3"/>
      <c r="H270" s="3"/>
      <c r="I270" s="3"/>
      <c r="J270" s="3"/>
      <c r="K270" s="3"/>
      <c r="L270" s="3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95" customHeight="1" x14ac:dyDescent="0.25">
      <c r="A271" s="2"/>
      <c r="B271" s="2"/>
      <c r="C271" s="3"/>
      <c r="D271" s="2"/>
      <c r="E271" s="3"/>
      <c r="F271" s="3"/>
      <c r="G271" s="3"/>
      <c r="H271" s="3"/>
      <c r="I271" s="3"/>
      <c r="J271" s="3"/>
      <c r="K271" s="3"/>
      <c r="L271" s="3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95" customHeight="1" x14ac:dyDescent="0.25">
      <c r="A272" s="2"/>
      <c r="B272" s="2"/>
      <c r="C272" s="3"/>
      <c r="D272" s="2"/>
      <c r="E272" s="3"/>
      <c r="F272" s="3"/>
      <c r="G272" s="3"/>
      <c r="H272" s="3"/>
      <c r="I272" s="3"/>
      <c r="J272" s="3"/>
      <c r="K272" s="3"/>
      <c r="L272" s="3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95" customHeight="1" x14ac:dyDescent="0.25">
      <c r="A273" s="2"/>
      <c r="B273" s="2"/>
      <c r="C273" s="3"/>
      <c r="D273" s="2"/>
      <c r="E273" s="3"/>
      <c r="F273" s="3"/>
      <c r="G273" s="3"/>
      <c r="H273" s="3"/>
      <c r="I273" s="3"/>
      <c r="J273" s="3"/>
      <c r="K273" s="3"/>
      <c r="L273" s="3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95" customHeight="1" x14ac:dyDescent="0.25">
      <c r="A274" s="2"/>
      <c r="B274" s="2"/>
      <c r="C274" s="3"/>
      <c r="D274" s="2"/>
      <c r="E274" s="3"/>
      <c r="F274" s="3"/>
      <c r="G274" s="3"/>
      <c r="H274" s="3"/>
      <c r="I274" s="3"/>
      <c r="J274" s="3"/>
      <c r="K274" s="3"/>
      <c r="L274" s="3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95" customHeight="1" x14ac:dyDescent="0.25">
      <c r="A275" s="2"/>
      <c r="B275" s="2"/>
      <c r="C275" s="3"/>
      <c r="D275" s="2"/>
      <c r="E275" s="3"/>
      <c r="F275" s="3"/>
      <c r="G275" s="3"/>
      <c r="H275" s="3"/>
      <c r="I275" s="3"/>
      <c r="J275" s="3"/>
      <c r="K275" s="3"/>
      <c r="L275" s="3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95" customHeight="1" x14ac:dyDescent="0.25">
      <c r="A276" s="2"/>
      <c r="B276" s="2"/>
      <c r="C276" s="3"/>
      <c r="D276" s="2"/>
      <c r="E276" s="3"/>
      <c r="F276" s="3"/>
      <c r="G276" s="3"/>
      <c r="H276" s="3"/>
      <c r="I276" s="3"/>
      <c r="J276" s="3"/>
      <c r="K276" s="3"/>
      <c r="L276" s="3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95" customHeight="1" x14ac:dyDescent="0.25">
      <c r="A277" s="2"/>
      <c r="B277" s="2"/>
      <c r="C277" s="3"/>
      <c r="D277" s="2"/>
      <c r="E277" s="3"/>
      <c r="F277" s="3"/>
      <c r="G277" s="3"/>
      <c r="H277" s="3"/>
      <c r="I277" s="3"/>
      <c r="J277" s="3"/>
      <c r="K277" s="3"/>
      <c r="L277" s="3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95" customHeight="1" x14ac:dyDescent="0.25">
      <c r="A278" s="2"/>
      <c r="B278" s="2"/>
      <c r="C278" s="3"/>
      <c r="D278" s="2"/>
      <c r="E278" s="3"/>
      <c r="F278" s="3"/>
      <c r="G278" s="3"/>
      <c r="H278" s="3"/>
      <c r="I278" s="3"/>
      <c r="J278" s="3"/>
      <c r="K278" s="3"/>
      <c r="L278" s="3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95" customHeight="1" x14ac:dyDescent="0.25">
      <c r="A279" s="2"/>
      <c r="B279" s="2"/>
      <c r="C279" s="3"/>
      <c r="D279" s="2"/>
      <c r="E279" s="3"/>
      <c r="F279" s="3"/>
      <c r="G279" s="3"/>
      <c r="H279" s="3"/>
      <c r="I279" s="3"/>
      <c r="J279" s="3"/>
      <c r="K279" s="3"/>
      <c r="L279" s="3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95" customHeight="1" x14ac:dyDescent="0.25">
      <c r="A280" s="2"/>
      <c r="B280" s="2"/>
      <c r="C280" s="3"/>
      <c r="D280" s="2"/>
      <c r="E280" s="3"/>
      <c r="F280" s="3"/>
      <c r="G280" s="3"/>
      <c r="H280" s="3"/>
      <c r="I280" s="3"/>
      <c r="J280" s="3"/>
      <c r="K280" s="3"/>
      <c r="L280" s="3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95" customHeight="1" x14ac:dyDescent="0.25">
      <c r="A281" s="2"/>
      <c r="B281" s="2"/>
      <c r="C281" s="3"/>
      <c r="D281" s="2"/>
      <c r="E281" s="3"/>
      <c r="F281" s="3"/>
      <c r="G281" s="3"/>
      <c r="H281" s="3"/>
      <c r="I281" s="3"/>
      <c r="J281" s="3"/>
      <c r="K281" s="3"/>
      <c r="L281" s="3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95" customHeight="1" x14ac:dyDescent="0.25">
      <c r="A282" s="2"/>
      <c r="B282" s="2"/>
      <c r="C282" s="3"/>
      <c r="D282" s="2"/>
      <c r="E282" s="3"/>
      <c r="F282" s="3"/>
      <c r="G282" s="3"/>
      <c r="H282" s="3"/>
      <c r="I282" s="3"/>
      <c r="J282" s="3"/>
      <c r="K282" s="3"/>
      <c r="L282" s="3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95" customHeight="1" x14ac:dyDescent="0.25">
      <c r="A283" s="2"/>
      <c r="B283" s="2"/>
      <c r="C283" s="3"/>
      <c r="D283" s="2"/>
      <c r="E283" s="3"/>
      <c r="F283" s="3"/>
      <c r="G283" s="3"/>
      <c r="H283" s="3"/>
      <c r="I283" s="3"/>
      <c r="J283" s="3"/>
      <c r="K283" s="3"/>
      <c r="L283" s="3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95" customHeight="1" x14ac:dyDescent="0.25">
      <c r="A284" s="2"/>
      <c r="B284" s="2"/>
      <c r="C284" s="3"/>
      <c r="D284" s="2"/>
      <c r="E284" s="3"/>
      <c r="F284" s="3"/>
      <c r="G284" s="3"/>
      <c r="H284" s="3"/>
      <c r="I284" s="3"/>
      <c r="J284" s="3"/>
      <c r="K284" s="3"/>
      <c r="L284" s="3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95" customHeight="1" x14ac:dyDescent="0.25">
      <c r="A285" s="2"/>
      <c r="B285" s="2"/>
      <c r="C285" s="3"/>
      <c r="D285" s="2"/>
      <c r="E285" s="3"/>
      <c r="F285" s="3"/>
      <c r="G285" s="3"/>
      <c r="H285" s="3"/>
      <c r="I285" s="3"/>
      <c r="J285" s="3"/>
      <c r="K285" s="3"/>
      <c r="L285" s="3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95" customHeight="1" x14ac:dyDescent="0.25">
      <c r="A286" s="2"/>
      <c r="B286" s="2"/>
      <c r="C286" s="3"/>
      <c r="D286" s="2"/>
      <c r="E286" s="3"/>
      <c r="F286" s="3"/>
      <c r="G286" s="3"/>
      <c r="H286" s="3"/>
      <c r="I286" s="3"/>
      <c r="J286" s="3"/>
      <c r="K286" s="3"/>
      <c r="L286" s="3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95" customHeight="1" x14ac:dyDescent="0.25">
      <c r="A287" s="2"/>
      <c r="B287" s="2"/>
      <c r="C287" s="3"/>
      <c r="D287" s="2"/>
      <c r="E287" s="3"/>
      <c r="F287" s="3"/>
      <c r="G287" s="3"/>
      <c r="H287" s="3"/>
      <c r="I287" s="3"/>
      <c r="J287" s="3"/>
      <c r="K287" s="3"/>
      <c r="L287" s="3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95" customHeight="1" x14ac:dyDescent="0.25">
      <c r="A288" s="2"/>
      <c r="B288" s="2"/>
      <c r="C288" s="3"/>
      <c r="D288" s="2"/>
      <c r="E288" s="3"/>
      <c r="F288" s="3"/>
      <c r="G288" s="3"/>
      <c r="H288" s="3"/>
      <c r="I288" s="3"/>
      <c r="J288" s="3"/>
      <c r="K288" s="3"/>
      <c r="L288" s="3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95" customHeight="1" x14ac:dyDescent="0.25">
      <c r="A289" s="2"/>
      <c r="B289" s="2"/>
      <c r="C289" s="3"/>
      <c r="D289" s="2"/>
      <c r="E289" s="3"/>
      <c r="F289" s="3"/>
      <c r="G289" s="3"/>
      <c r="H289" s="3"/>
      <c r="I289" s="3"/>
      <c r="J289" s="3"/>
      <c r="K289" s="3"/>
      <c r="L289" s="3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95" customHeight="1" x14ac:dyDescent="0.25">
      <c r="A290" s="2"/>
      <c r="B290" s="2"/>
      <c r="C290" s="3"/>
      <c r="D290" s="2"/>
      <c r="E290" s="3"/>
      <c r="F290" s="3"/>
      <c r="G290" s="3"/>
      <c r="H290" s="3"/>
      <c r="I290" s="3"/>
      <c r="J290" s="3"/>
      <c r="K290" s="3"/>
      <c r="L290" s="3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95" customHeight="1" x14ac:dyDescent="0.25">
      <c r="A291" s="2"/>
      <c r="B291" s="2"/>
      <c r="C291" s="3"/>
      <c r="D291" s="2"/>
      <c r="E291" s="3"/>
      <c r="F291" s="3"/>
      <c r="G291" s="3"/>
      <c r="H291" s="3"/>
      <c r="I291" s="3"/>
      <c r="J291" s="3"/>
      <c r="K291" s="3"/>
      <c r="L291" s="3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95" customHeight="1" x14ac:dyDescent="0.25">
      <c r="A292" s="2"/>
      <c r="B292" s="2"/>
      <c r="C292" s="3"/>
      <c r="D292" s="2"/>
      <c r="E292" s="3"/>
      <c r="F292" s="3"/>
      <c r="G292" s="3"/>
      <c r="H292" s="3"/>
      <c r="I292" s="3"/>
      <c r="J292" s="3"/>
      <c r="K292" s="3"/>
      <c r="L292" s="3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95" customHeight="1" x14ac:dyDescent="0.25">
      <c r="A293" s="2"/>
      <c r="B293" s="2"/>
      <c r="C293" s="3"/>
      <c r="D293" s="2"/>
      <c r="E293" s="3"/>
      <c r="F293" s="3"/>
      <c r="G293" s="3"/>
      <c r="H293" s="3"/>
      <c r="I293" s="3"/>
      <c r="J293" s="3"/>
      <c r="K293" s="3"/>
      <c r="L293" s="3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95" customHeight="1" x14ac:dyDescent="0.25">
      <c r="A294" s="2"/>
      <c r="B294" s="2"/>
      <c r="C294" s="3"/>
      <c r="D294" s="2"/>
      <c r="E294" s="3"/>
      <c r="F294" s="3"/>
      <c r="G294" s="3"/>
      <c r="H294" s="3"/>
      <c r="I294" s="3"/>
      <c r="J294" s="3"/>
      <c r="K294" s="3"/>
      <c r="L294" s="3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95" customHeight="1" x14ac:dyDescent="0.25">
      <c r="A295" s="2"/>
      <c r="B295" s="2"/>
      <c r="C295" s="3"/>
      <c r="D295" s="2"/>
      <c r="E295" s="3"/>
      <c r="F295" s="3"/>
      <c r="G295" s="3"/>
      <c r="H295" s="3"/>
      <c r="I295" s="3"/>
      <c r="J295" s="3"/>
      <c r="K295" s="3"/>
      <c r="L295" s="3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95" customHeight="1" x14ac:dyDescent="0.25">
      <c r="A296" s="2"/>
      <c r="B296" s="2"/>
      <c r="C296" s="3"/>
      <c r="D296" s="2"/>
      <c r="E296" s="3"/>
      <c r="F296" s="3"/>
      <c r="G296" s="3"/>
      <c r="H296" s="3"/>
      <c r="I296" s="3"/>
      <c r="J296" s="3"/>
      <c r="K296" s="3"/>
      <c r="L296" s="3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95" customHeight="1" x14ac:dyDescent="0.25">
      <c r="A297" s="2"/>
      <c r="B297" s="2"/>
      <c r="C297" s="3"/>
      <c r="D297" s="2"/>
      <c r="E297" s="3"/>
      <c r="F297" s="3"/>
      <c r="G297" s="3"/>
      <c r="H297" s="3"/>
      <c r="I297" s="3"/>
      <c r="J297" s="3"/>
      <c r="K297" s="3"/>
      <c r="L297" s="3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95" customHeight="1" x14ac:dyDescent="0.25">
      <c r="A298" s="2"/>
      <c r="B298" s="2"/>
      <c r="C298" s="3"/>
      <c r="D298" s="2"/>
      <c r="E298" s="3"/>
      <c r="F298" s="3"/>
      <c r="G298" s="3"/>
      <c r="H298" s="3"/>
      <c r="I298" s="3"/>
      <c r="J298" s="3"/>
      <c r="K298" s="3"/>
      <c r="L298" s="3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95" customHeight="1" x14ac:dyDescent="0.25">
      <c r="A299" s="2"/>
      <c r="B299" s="2"/>
      <c r="C299" s="3"/>
      <c r="D299" s="2"/>
      <c r="E299" s="3"/>
      <c r="F299" s="3"/>
      <c r="G299" s="3"/>
      <c r="H299" s="3"/>
      <c r="I299" s="3"/>
      <c r="J299" s="3"/>
      <c r="K299" s="3"/>
      <c r="L299" s="3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95" customHeight="1" x14ac:dyDescent="0.25">
      <c r="A300" s="2"/>
      <c r="B300" s="2"/>
      <c r="C300" s="3"/>
      <c r="D300" s="2"/>
      <c r="E300" s="3"/>
      <c r="F300" s="3"/>
      <c r="G300" s="3"/>
      <c r="H300" s="3"/>
      <c r="I300" s="3"/>
      <c r="J300" s="3"/>
      <c r="K300" s="3"/>
      <c r="L300" s="3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95" customHeight="1" x14ac:dyDescent="0.25">
      <c r="A301" s="2"/>
      <c r="B301" s="2"/>
      <c r="C301" s="3"/>
      <c r="D301" s="2"/>
      <c r="E301" s="3"/>
      <c r="F301" s="3"/>
      <c r="G301" s="3"/>
      <c r="H301" s="3"/>
      <c r="I301" s="3"/>
      <c r="J301" s="3"/>
      <c r="K301" s="3"/>
      <c r="L301" s="3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95" customHeight="1" x14ac:dyDescent="0.25">
      <c r="A302" s="2"/>
      <c r="B302" s="2"/>
      <c r="C302" s="3"/>
      <c r="D302" s="2"/>
      <c r="E302" s="3"/>
      <c r="F302" s="3"/>
      <c r="G302" s="3"/>
      <c r="H302" s="3"/>
      <c r="I302" s="3"/>
      <c r="J302" s="3"/>
      <c r="K302" s="3"/>
      <c r="L302" s="3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95" customHeight="1" x14ac:dyDescent="0.25">
      <c r="A303" s="2"/>
      <c r="B303" s="2"/>
      <c r="C303" s="3"/>
      <c r="D303" s="2"/>
      <c r="E303" s="3"/>
      <c r="F303" s="3"/>
      <c r="G303" s="3"/>
      <c r="H303" s="3"/>
      <c r="I303" s="3"/>
      <c r="J303" s="3"/>
      <c r="K303" s="3"/>
      <c r="L303" s="3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95" customHeight="1" x14ac:dyDescent="0.25">
      <c r="A304" s="2"/>
      <c r="B304" s="2"/>
      <c r="C304" s="3"/>
      <c r="D304" s="2"/>
      <c r="E304" s="3"/>
      <c r="F304" s="3"/>
      <c r="G304" s="3"/>
      <c r="H304" s="3"/>
      <c r="I304" s="3"/>
      <c r="J304" s="3"/>
      <c r="K304" s="3"/>
      <c r="L304" s="3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95" customHeight="1" x14ac:dyDescent="0.25">
      <c r="A305" s="2"/>
      <c r="B305" s="2"/>
      <c r="C305" s="3"/>
      <c r="D305" s="2"/>
      <c r="E305" s="3"/>
      <c r="F305" s="3"/>
      <c r="G305" s="3"/>
      <c r="H305" s="3"/>
      <c r="I305" s="3"/>
      <c r="J305" s="3"/>
      <c r="K305" s="3"/>
      <c r="L305" s="3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95" customHeight="1" x14ac:dyDescent="0.25">
      <c r="A306" s="2"/>
      <c r="B306" s="2"/>
      <c r="C306" s="3"/>
      <c r="D306" s="2"/>
      <c r="E306" s="3"/>
      <c r="F306" s="3"/>
      <c r="G306" s="3"/>
      <c r="H306" s="3"/>
      <c r="I306" s="3"/>
      <c r="J306" s="3"/>
      <c r="K306" s="3"/>
      <c r="L306" s="3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95" customHeight="1" x14ac:dyDescent="0.25">
      <c r="A307" s="2"/>
      <c r="B307" s="2"/>
      <c r="C307" s="3"/>
      <c r="D307" s="2"/>
      <c r="E307" s="3"/>
      <c r="F307" s="3"/>
      <c r="G307" s="3"/>
      <c r="H307" s="3"/>
      <c r="I307" s="3"/>
      <c r="J307" s="3"/>
      <c r="K307" s="3"/>
      <c r="L307" s="3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95" customHeight="1" x14ac:dyDescent="0.25">
      <c r="A308" s="2"/>
      <c r="B308" s="2"/>
      <c r="C308" s="3"/>
      <c r="D308" s="2"/>
      <c r="E308" s="3"/>
      <c r="F308" s="3"/>
      <c r="G308" s="3"/>
      <c r="H308" s="3"/>
      <c r="I308" s="3"/>
      <c r="J308" s="3"/>
      <c r="K308" s="3"/>
      <c r="L308" s="3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95" customHeight="1" x14ac:dyDescent="0.25">
      <c r="A309" s="2"/>
      <c r="B309" s="2"/>
      <c r="C309" s="3"/>
      <c r="D309" s="2"/>
      <c r="E309" s="3"/>
      <c r="F309" s="3"/>
      <c r="G309" s="3"/>
      <c r="H309" s="3"/>
      <c r="I309" s="3"/>
      <c r="J309" s="3"/>
      <c r="K309" s="3"/>
      <c r="L309" s="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95" customHeight="1" x14ac:dyDescent="0.25">
      <c r="A310" s="2"/>
      <c r="B310" s="2"/>
      <c r="C310" s="3"/>
      <c r="D310" s="2"/>
      <c r="E310" s="3"/>
      <c r="F310" s="3"/>
      <c r="G310" s="3"/>
      <c r="H310" s="3"/>
      <c r="I310" s="3"/>
      <c r="J310" s="3"/>
      <c r="K310" s="3"/>
      <c r="L310" s="3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95" customHeight="1" x14ac:dyDescent="0.25">
      <c r="A311" s="2"/>
      <c r="B311" s="2"/>
      <c r="C311" s="3"/>
      <c r="D311" s="2"/>
      <c r="E311" s="3"/>
      <c r="F311" s="3"/>
      <c r="G311" s="3"/>
      <c r="H311" s="3"/>
      <c r="I311" s="3"/>
      <c r="J311" s="3"/>
      <c r="K311" s="3"/>
      <c r="L311" s="3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95" customHeight="1" x14ac:dyDescent="0.25">
      <c r="A312" s="2"/>
      <c r="B312" s="2"/>
      <c r="C312" s="3"/>
      <c r="D312" s="2"/>
      <c r="E312" s="3"/>
      <c r="F312" s="3"/>
      <c r="G312" s="3"/>
      <c r="H312" s="3"/>
      <c r="I312" s="3"/>
      <c r="J312" s="3"/>
      <c r="K312" s="3"/>
      <c r="L312" s="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95" customHeight="1" x14ac:dyDescent="0.25">
      <c r="A313" s="2"/>
      <c r="B313" s="2"/>
      <c r="C313" s="3"/>
      <c r="D313" s="2"/>
      <c r="E313" s="3"/>
      <c r="F313" s="3"/>
      <c r="G313" s="3"/>
      <c r="H313" s="3"/>
      <c r="I313" s="3"/>
      <c r="J313" s="3"/>
      <c r="K313" s="3"/>
      <c r="L313" s="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95" customHeight="1" x14ac:dyDescent="0.25">
      <c r="A314" s="2"/>
      <c r="B314" s="2"/>
      <c r="C314" s="3"/>
      <c r="D314" s="2"/>
      <c r="E314" s="3"/>
      <c r="F314" s="3"/>
      <c r="G314" s="3"/>
      <c r="H314" s="3"/>
      <c r="I314" s="3"/>
      <c r="J314" s="3"/>
      <c r="K314" s="3"/>
      <c r="L314" s="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95" customHeight="1" x14ac:dyDescent="0.25">
      <c r="A315" s="2"/>
      <c r="B315" s="2"/>
      <c r="C315" s="3"/>
      <c r="D315" s="2"/>
      <c r="E315" s="3"/>
      <c r="F315" s="3"/>
      <c r="G315" s="3"/>
      <c r="H315" s="3"/>
      <c r="I315" s="3"/>
      <c r="J315" s="3"/>
      <c r="K315" s="3"/>
      <c r="L315" s="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95" customHeight="1" x14ac:dyDescent="0.25">
      <c r="A316" s="2"/>
      <c r="B316" s="2"/>
      <c r="C316" s="3"/>
      <c r="D316" s="2"/>
      <c r="E316" s="3"/>
      <c r="F316" s="3"/>
      <c r="G316" s="3"/>
      <c r="H316" s="3"/>
      <c r="I316" s="3"/>
      <c r="J316" s="3"/>
      <c r="K316" s="3"/>
      <c r="L316" s="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95" customHeight="1" x14ac:dyDescent="0.25">
      <c r="A317" s="2"/>
      <c r="B317" s="2"/>
      <c r="C317" s="3"/>
      <c r="D317" s="2"/>
      <c r="E317" s="3"/>
      <c r="F317" s="3"/>
      <c r="G317" s="3"/>
      <c r="H317" s="3"/>
      <c r="I317" s="3"/>
      <c r="J317" s="3"/>
      <c r="K317" s="3"/>
      <c r="L317" s="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95" customHeight="1" x14ac:dyDescent="0.25">
      <c r="A318" s="2"/>
      <c r="B318" s="2"/>
      <c r="C318" s="3"/>
      <c r="D318" s="2"/>
      <c r="E318" s="3"/>
      <c r="F318" s="3"/>
      <c r="G318" s="3"/>
      <c r="H318" s="3"/>
      <c r="I318" s="3"/>
      <c r="J318" s="3"/>
      <c r="K318" s="3"/>
      <c r="L318" s="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95" customHeight="1" x14ac:dyDescent="0.25">
      <c r="A319" s="2"/>
      <c r="B319" s="2"/>
      <c r="C319" s="3"/>
      <c r="D319" s="2"/>
      <c r="E319" s="3"/>
      <c r="F319" s="3"/>
      <c r="G319" s="3"/>
      <c r="H319" s="3"/>
      <c r="I319" s="3"/>
      <c r="J319" s="3"/>
      <c r="K319" s="3"/>
      <c r="L319" s="3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95" customHeight="1" x14ac:dyDescent="0.25">
      <c r="A320" s="2"/>
      <c r="B320" s="2"/>
      <c r="C320" s="3"/>
      <c r="D320" s="2"/>
      <c r="E320" s="3"/>
      <c r="F320" s="3"/>
      <c r="G320" s="3"/>
      <c r="H320" s="3"/>
      <c r="I320" s="3"/>
      <c r="J320" s="3"/>
      <c r="K320" s="3"/>
      <c r="L320" s="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95" customHeight="1" x14ac:dyDescent="0.25">
      <c r="A321" s="2"/>
      <c r="B321" s="2"/>
      <c r="C321" s="3"/>
      <c r="D321" s="2"/>
      <c r="E321" s="3"/>
      <c r="F321" s="3"/>
      <c r="G321" s="3"/>
      <c r="H321" s="3"/>
      <c r="I321" s="3"/>
      <c r="J321" s="3"/>
      <c r="K321" s="3"/>
      <c r="L321" s="3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95" customHeight="1" x14ac:dyDescent="0.25">
      <c r="A322" s="2"/>
      <c r="B322" s="2"/>
      <c r="C322" s="3"/>
      <c r="D322" s="2"/>
      <c r="E322" s="3"/>
      <c r="F322" s="3"/>
      <c r="G322" s="3"/>
      <c r="H322" s="3"/>
      <c r="I322" s="3"/>
      <c r="J322" s="3"/>
      <c r="K322" s="3"/>
      <c r="L322" s="3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95" customHeight="1" x14ac:dyDescent="0.25">
      <c r="A323" s="2"/>
      <c r="B323" s="2"/>
      <c r="C323" s="3"/>
      <c r="D323" s="2"/>
      <c r="E323" s="3"/>
      <c r="F323" s="3"/>
      <c r="G323" s="3"/>
      <c r="H323" s="3"/>
      <c r="I323" s="3"/>
      <c r="J323" s="3"/>
      <c r="K323" s="3"/>
      <c r="L323" s="3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95" customHeight="1" x14ac:dyDescent="0.25">
      <c r="A324" s="2"/>
      <c r="B324" s="2"/>
      <c r="C324" s="3"/>
      <c r="D324" s="2"/>
      <c r="E324" s="3"/>
      <c r="F324" s="3"/>
      <c r="G324" s="3"/>
      <c r="H324" s="3"/>
      <c r="I324" s="3"/>
      <c r="J324" s="3"/>
      <c r="K324" s="3"/>
      <c r="L324" s="3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95" customHeight="1" x14ac:dyDescent="0.25">
      <c r="A325" s="2"/>
      <c r="B325" s="2"/>
      <c r="C325" s="3"/>
      <c r="D325" s="2"/>
      <c r="E325" s="3"/>
      <c r="F325" s="3"/>
      <c r="G325" s="3"/>
      <c r="H325" s="3"/>
      <c r="I325" s="3"/>
      <c r="J325" s="3"/>
      <c r="K325" s="3"/>
      <c r="L325" s="3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95" customHeight="1" x14ac:dyDescent="0.25">
      <c r="A326" s="2"/>
      <c r="B326" s="2"/>
      <c r="C326" s="3"/>
      <c r="D326" s="2"/>
      <c r="E326" s="3"/>
      <c r="F326" s="3"/>
      <c r="G326" s="3"/>
      <c r="H326" s="3"/>
      <c r="I326" s="3"/>
      <c r="J326" s="3"/>
      <c r="K326" s="3"/>
      <c r="L326" s="3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95" customHeight="1" x14ac:dyDescent="0.25">
      <c r="A327" s="2"/>
      <c r="B327" s="2"/>
      <c r="C327" s="3"/>
      <c r="D327" s="2"/>
      <c r="E327" s="3"/>
      <c r="F327" s="3"/>
      <c r="G327" s="3"/>
      <c r="H327" s="3"/>
      <c r="I327" s="3"/>
      <c r="J327" s="3"/>
      <c r="K327" s="3"/>
      <c r="L327" s="3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95" customHeight="1" x14ac:dyDescent="0.25">
      <c r="A328" s="2"/>
      <c r="B328" s="2"/>
      <c r="C328" s="3"/>
      <c r="D328" s="2"/>
      <c r="E328" s="3"/>
      <c r="F328" s="3"/>
      <c r="G328" s="3"/>
      <c r="H328" s="3"/>
      <c r="I328" s="3"/>
      <c r="J328" s="3"/>
      <c r="K328" s="3"/>
      <c r="L328" s="3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95" customHeight="1" x14ac:dyDescent="0.25">
      <c r="A329" s="2"/>
      <c r="B329" s="2"/>
      <c r="C329" s="3"/>
      <c r="D329" s="2"/>
      <c r="E329" s="3"/>
      <c r="F329" s="3"/>
      <c r="G329" s="3"/>
      <c r="H329" s="3"/>
      <c r="I329" s="3"/>
      <c r="J329" s="3"/>
      <c r="K329" s="3"/>
      <c r="L329" s="3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95" customHeight="1" x14ac:dyDescent="0.25">
      <c r="A330" s="2"/>
      <c r="B330" s="2"/>
      <c r="C330" s="3"/>
      <c r="D330" s="2"/>
      <c r="E330" s="3"/>
      <c r="F330" s="3"/>
      <c r="G330" s="3"/>
      <c r="H330" s="3"/>
      <c r="I330" s="3"/>
      <c r="J330" s="3"/>
      <c r="K330" s="3"/>
      <c r="L330" s="3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95" customHeight="1" x14ac:dyDescent="0.25">
      <c r="A331" s="2"/>
      <c r="B331" s="2"/>
      <c r="C331" s="3"/>
      <c r="D331" s="2"/>
      <c r="E331" s="3"/>
      <c r="F331" s="3"/>
      <c r="G331" s="3"/>
      <c r="H331" s="3"/>
      <c r="I331" s="3"/>
      <c r="J331" s="3"/>
      <c r="K331" s="3"/>
      <c r="L331" s="3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95" customHeight="1" x14ac:dyDescent="0.25">
      <c r="A332" s="2"/>
      <c r="B332" s="2"/>
      <c r="C332" s="3"/>
      <c r="D332" s="2"/>
      <c r="E332" s="3"/>
      <c r="F332" s="3"/>
      <c r="G332" s="3"/>
      <c r="H332" s="3"/>
      <c r="I332" s="3"/>
      <c r="J332" s="3"/>
      <c r="K332" s="3"/>
      <c r="L332" s="3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95" customHeight="1" x14ac:dyDescent="0.25">
      <c r="A333" s="2"/>
      <c r="B333" s="2"/>
      <c r="C333" s="3"/>
      <c r="D333" s="2"/>
      <c r="E333" s="3"/>
      <c r="F333" s="3"/>
      <c r="G333" s="3"/>
      <c r="H333" s="3"/>
      <c r="I333" s="3"/>
      <c r="J333" s="3"/>
      <c r="K333" s="3"/>
      <c r="L333" s="3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95" customHeight="1" x14ac:dyDescent="0.25">
      <c r="A334" s="2"/>
      <c r="B334" s="2"/>
      <c r="C334" s="3"/>
      <c r="D334" s="2"/>
      <c r="E334" s="3"/>
      <c r="F334" s="3"/>
      <c r="G334" s="3"/>
      <c r="H334" s="3"/>
      <c r="I334" s="3"/>
      <c r="J334" s="3"/>
      <c r="K334" s="3"/>
      <c r="L334" s="3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95" customHeight="1" x14ac:dyDescent="0.25">
      <c r="A335" s="2"/>
      <c r="B335" s="2"/>
      <c r="C335" s="3"/>
      <c r="D335" s="2"/>
      <c r="E335" s="3"/>
      <c r="F335" s="3"/>
      <c r="G335" s="3"/>
      <c r="H335" s="3"/>
      <c r="I335" s="3"/>
      <c r="J335" s="3"/>
      <c r="K335" s="3"/>
      <c r="L335" s="3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95" customHeight="1" x14ac:dyDescent="0.25">
      <c r="A336" s="2"/>
      <c r="B336" s="2"/>
      <c r="C336" s="3"/>
      <c r="D336" s="2"/>
      <c r="E336" s="3"/>
      <c r="F336" s="3"/>
      <c r="G336" s="3"/>
      <c r="H336" s="3"/>
      <c r="I336" s="3"/>
      <c r="J336" s="3"/>
      <c r="K336" s="3"/>
      <c r="L336" s="3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95" customHeight="1" x14ac:dyDescent="0.25">
      <c r="A337" s="2"/>
      <c r="B337" s="2"/>
      <c r="C337" s="3"/>
      <c r="D337" s="2"/>
      <c r="E337" s="3"/>
      <c r="F337" s="3"/>
      <c r="G337" s="3"/>
      <c r="H337" s="3"/>
      <c r="I337" s="3"/>
      <c r="J337" s="3"/>
      <c r="K337" s="3"/>
      <c r="L337" s="3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95" customHeight="1" x14ac:dyDescent="0.25">
      <c r="A338" s="2"/>
      <c r="B338" s="2"/>
      <c r="C338" s="3"/>
      <c r="D338" s="2"/>
      <c r="E338" s="3"/>
      <c r="F338" s="3"/>
      <c r="G338" s="3"/>
      <c r="H338" s="3"/>
      <c r="I338" s="3"/>
      <c r="J338" s="3"/>
      <c r="K338" s="3"/>
      <c r="L338" s="3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95" customHeight="1" x14ac:dyDescent="0.25">
      <c r="A339" s="2"/>
      <c r="B339" s="2"/>
      <c r="C339" s="3"/>
      <c r="D339" s="2"/>
      <c r="E339" s="3"/>
      <c r="F339" s="3"/>
      <c r="G339" s="3"/>
      <c r="H339" s="3"/>
      <c r="I339" s="3"/>
      <c r="J339" s="3"/>
      <c r="K339" s="3"/>
      <c r="L339" s="3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95" customHeight="1" x14ac:dyDescent="0.25">
      <c r="A340" s="2"/>
      <c r="B340" s="2"/>
      <c r="C340" s="3"/>
      <c r="D340" s="2"/>
      <c r="E340" s="3"/>
      <c r="F340" s="3"/>
      <c r="G340" s="3"/>
      <c r="H340" s="3"/>
      <c r="I340" s="3"/>
      <c r="J340" s="3"/>
      <c r="K340" s="3"/>
      <c r="L340" s="3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95" customHeight="1" x14ac:dyDescent="0.25">
      <c r="A341" s="2"/>
      <c r="B341" s="2"/>
      <c r="C341" s="3"/>
      <c r="D341" s="2"/>
      <c r="E341" s="3"/>
      <c r="F341" s="3"/>
      <c r="G341" s="3"/>
      <c r="H341" s="3"/>
      <c r="I341" s="3"/>
      <c r="J341" s="3"/>
      <c r="K341" s="3"/>
      <c r="L341" s="3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95" customHeight="1" x14ac:dyDescent="0.25">
      <c r="A342" s="2"/>
      <c r="B342" s="2"/>
      <c r="C342" s="3"/>
      <c r="D342" s="2"/>
      <c r="E342" s="3"/>
      <c r="F342" s="3"/>
      <c r="G342" s="3"/>
      <c r="H342" s="3"/>
      <c r="I342" s="3"/>
      <c r="J342" s="3"/>
      <c r="K342" s="3"/>
      <c r="L342" s="3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95" customHeight="1" x14ac:dyDescent="0.25">
      <c r="A343" s="2"/>
      <c r="B343" s="2"/>
      <c r="C343" s="3"/>
      <c r="D343" s="2"/>
      <c r="E343" s="3"/>
      <c r="F343" s="3"/>
      <c r="G343" s="3"/>
      <c r="H343" s="3"/>
      <c r="I343" s="3"/>
      <c r="J343" s="3"/>
      <c r="K343" s="3"/>
      <c r="L343" s="3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95" customHeight="1" x14ac:dyDescent="0.25">
      <c r="A344" s="2"/>
      <c r="B344" s="2"/>
      <c r="C344" s="3"/>
      <c r="D344" s="2"/>
      <c r="E344" s="3"/>
      <c r="F344" s="3"/>
      <c r="G344" s="3"/>
      <c r="H344" s="3"/>
      <c r="I344" s="3"/>
      <c r="J344" s="3"/>
      <c r="K344" s="3"/>
      <c r="L344" s="3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95" customHeight="1" x14ac:dyDescent="0.25">
      <c r="A345" s="2"/>
      <c r="B345" s="2"/>
      <c r="C345" s="3"/>
      <c r="D345" s="2"/>
      <c r="E345" s="3"/>
      <c r="F345" s="3"/>
      <c r="G345" s="3"/>
      <c r="H345" s="3"/>
      <c r="I345" s="3"/>
      <c r="J345" s="3"/>
      <c r="K345" s="3"/>
      <c r="L345" s="3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95" customHeight="1" x14ac:dyDescent="0.25">
      <c r="A346" s="2"/>
      <c r="B346" s="2"/>
      <c r="C346" s="3"/>
      <c r="D346" s="2"/>
      <c r="E346" s="3"/>
      <c r="F346" s="3"/>
      <c r="G346" s="3"/>
      <c r="H346" s="3"/>
      <c r="I346" s="3"/>
      <c r="J346" s="3"/>
      <c r="K346" s="3"/>
      <c r="L346" s="3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95" customHeight="1" x14ac:dyDescent="0.25">
      <c r="A347" s="2"/>
      <c r="B347" s="2"/>
      <c r="C347" s="3"/>
      <c r="D347" s="2"/>
      <c r="E347" s="3"/>
      <c r="F347" s="3"/>
      <c r="G347" s="3"/>
      <c r="H347" s="3"/>
      <c r="I347" s="3"/>
      <c r="J347" s="3"/>
      <c r="K347" s="3"/>
      <c r="L347" s="3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95" customHeight="1" x14ac:dyDescent="0.25">
      <c r="A348" s="2"/>
      <c r="B348" s="2"/>
      <c r="C348" s="3"/>
      <c r="D348" s="2"/>
      <c r="E348" s="3"/>
      <c r="F348" s="3"/>
      <c r="G348" s="3"/>
      <c r="H348" s="3"/>
      <c r="I348" s="3"/>
      <c r="J348" s="3"/>
      <c r="K348" s="3"/>
      <c r="L348" s="3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95" customHeight="1" x14ac:dyDescent="0.25">
      <c r="A349" s="2"/>
      <c r="B349" s="2"/>
      <c r="C349" s="3"/>
      <c r="D349" s="2"/>
      <c r="E349" s="3"/>
      <c r="F349" s="3"/>
      <c r="G349" s="3"/>
      <c r="H349" s="3"/>
      <c r="I349" s="3"/>
      <c r="J349" s="3"/>
      <c r="K349" s="3"/>
      <c r="L349" s="3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95" customHeight="1" x14ac:dyDescent="0.25">
      <c r="A350" s="2"/>
      <c r="B350" s="2"/>
      <c r="C350" s="3"/>
      <c r="D350" s="2"/>
      <c r="E350" s="3"/>
      <c r="F350" s="3"/>
      <c r="G350" s="3"/>
      <c r="H350" s="3"/>
      <c r="I350" s="3"/>
      <c r="J350" s="3"/>
      <c r="K350" s="3"/>
      <c r="L350" s="3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95" customHeight="1" x14ac:dyDescent="0.25">
      <c r="A351" s="2"/>
      <c r="B351" s="2"/>
      <c r="C351" s="3"/>
      <c r="D351" s="2"/>
      <c r="E351" s="3"/>
      <c r="F351" s="3"/>
      <c r="G351" s="3"/>
      <c r="H351" s="3"/>
      <c r="I351" s="3"/>
      <c r="J351" s="3"/>
      <c r="K351" s="3"/>
      <c r="L351" s="3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95" customHeight="1" x14ac:dyDescent="0.25">
      <c r="A352" s="2"/>
      <c r="B352" s="2"/>
      <c r="C352" s="3"/>
      <c r="D352" s="2"/>
      <c r="E352" s="3"/>
      <c r="F352" s="3"/>
      <c r="G352" s="3"/>
      <c r="H352" s="3"/>
      <c r="I352" s="3"/>
      <c r="J352" s="3"/>
      <c r="K352" s="3"/>
      <c r="L352" s="3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95" customHeight="1" x14ac:dyDescent="0.25">
      <c r="A353" s="2"/>
      <c r="B353" s="2"/>
      <c r="C353" s="3"/>
      <c r="D353" s="2"/>
      <c r="E353" s="3"/>
      <c r="F353" s="3"/>
      <c r="G353" s="3"/>
      <c r="H353" s="3"/>
      <c r="I353" s="3"/>
      <c r="J353" s="3"/>
      <c r="K353" s="3"/>
      <c r="L353" s="3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95" customHeight="1" x14ac:dyDescent="0.25">
      <c r="A354" s="2"/>
      <c r="B354" s="2"/>
      <c r="C354" s="3"/>
      <c r="D354" s="2"/>
      <c r="E354" s="3"/>
      <c r="F354" s="3"/>
      <c r="G354" s="3"/>
      <c r="H354" s="3"/>
      <c r="I354" s="3"/>
      <c r="J354" s="3"/>
      <c r="K354" s="3"/>
      <c r="L354" s="3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95" customHeight="1" x14ac:dyDescent="0.25">
      <c r="A355" s="2"/>
      <c r="B355" s="2"/>
      <c r="C355" s="3"/>
      <c r="D355" s="2"/>
      <c r="E355" s="3"/>
      <c r="F355" s="3"/>
      <c r="G355" s="3"/>
      <c r="H355" s="3"/>
      <c r="I355" s="3"/>
      <c r="J355" s="3"/>
      <c r="K355" s="3"/>
      <c r="L355" s="3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95" customHeight="1" x14ac:dyDescent="0.25">
      <c r="A356" s="2"/>
      <c r="B356" s="2"/>
      <c r="C356" s="3"/>
      <c r="D356" s="2"/>
      <c r="E356" s="3"/>
      <c r="F356" s="3"/>
      <c r="G356" s="3"/>
      <c r="H356" s="3"/>
      <c r="I356" s="3"/>
      <c r="J356" s="3"/>
      <c r="K356" s="3"/>
      <c r="L356" s="3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95" customHeight="1" x14ac:dyDescent="0.25">
      <c r="A357" s="2"/>
      <c r="B357" s="2"/>
      <c r="C357" s="3"/>
      <c r="D357" s="2"/>
      <c r="E357" s="3"/>
      <c r="F357" s="3"/>
      <c r="G357" s="3"/>
      <c r="H357" s="3"/>
      <c r="I357" s="3"/>
      <c r="J357" s="3"/>
      <c r="K357" s="3"/>
      <c r="L357" s="3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95" customHeight="1" x14ac:dyDescent="0.25">
      <c r="A358" s="2"/>
      <c r="B358" s="2"/>
      <c r="C358" s="3"/>
      <c r="D358" s="2"/>
      <c r="E358" s="3"/>
      <c r="F358" s="3"/>
      <c r="G358" s="3"/>
      <c r="H358" s="3"/>
      <c r="I358" s="3"/>
      <c r="J358" s="3"/>
      <c r="K358" s="3"/>
      <c r="L358" s="3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95" customHeight="1" x14ac:dyDescent="0.25">
      <c r="A359" s="2"/>
      <c r="B359" s="2"/>
      <c r="C359" s="3"/>
      <c r="D359" s="2"/>
      <c r="E359" s="3"/>
      <c r="F359" s="3"/>
      <c r="G359" s="3"/>
      <c r="H359" s="3"/>
      <c r="I359" s="3"/>
      <c r="J359" s="3"/>
      <c r="K359" s="3"/>
      <c r="L359" s="3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95" customHeight="1" x14ac:dyDescent="0.25">
      <c r="A360" s="2"/>
      <c r="B360" s="2"/>
      <c r="C360" s="3"/>
      <c r="D360" s="2"/>
      <c r="E360" s="3"/>
      <c r="F360" s="3"/>
      <c r="G360" s="3"/>
      <c r="H360" s="3"/>
      <c r="I360" s="3"/>
      <c r="J360" s="3"/>
      <c r="K360" s="3"/>
      <c r="L360" s="3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95" customHeight="1" x14ac:dyDescent="0.25">
      <c r="A361" s="2"/>
      <c r="B361" s="2"/>
      <c r="C361" s="3"/>
      <c r="D361" s="2"/>
      <c r="E361" s="3"/>
      <c r="F361" s="3"/>
      <c r="G361" s="3"/>
      <c r="H361" s="3"/>
      <c r="I361" s="3"/>
      <c r="J361" s="3"/>
      <c r="K361" s="3"/>
      <c r="L361" s="3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95" customHeight="1" x14ac:dyDescent="0.25">
      <c r="A362" s="2"/>
      <c r="B362" s="2"/>
      <c r="C362" s="3"/>
      <c r="D362" s="2"/>
      <c r="E362" s="3"/>
      <c r="F362" s="3"/>
      <c r="G362" s="3"/>
      <c r="H362" s="3"/>
      <c r="I362" s="3"/>
      <c r="J362" s="3"/>
      <c r="K362" s="3"/>
      <c r="L362" s="3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95" customHeight="1" x14ac:dyDescent="0.25">
      <c r="A363" s="2"/>
      <c r="B363" s="2"/>
      <c r="C363" s="3"/>
      <c r="D363" s="2"/>
      <c r="E363" s="3"/>
      <c r="F363" s="3"/>
      <c r="G363" s="3"/>
      <c r="H363" s="3"/>
      <c r="I363" s="3"/>
      <c r="J363" s="3"/>
      <c r="K363" s="3"/>
      <c r="L363" s="3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95" customHeight="1" x14ac:dyDescent="0.25">
      <c r="A364" s="2"/>
      <c r="B364" s="2"/>
      <c r="C364" s="3"/>
      <c r="D364" s="2"/>
      <c r="E364" s="3"/>
      <c r="F364" s="3"/>
      <c r="G364" s="3"/>
      <c r="H364" s="3"/>
      <c r="I364" s="3"/>
      <c r="J364" s="3"/>
      <c r="K364" s="3"/>
      <c r="L364" s="3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95" customHeight="1" x14ac:dyDescent="0.25">
      <c r="A365" s="2"/>
      <c r="B365" s="2"/>
      <c r="C365" s="3"/>
      <c r="D365" s="2"/>
      <c r="E365" s="3"/>
      <c r="F365" s="3"/>
      <c r="G365" s="3"/>
      <c r="H365" s="3"/>
      <c r="I365" s="3"/>
      <c r="J365" s="3"/>
      <c r="K365" s="3"/>
      <c r="L365" s="3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95" customHeight="1" x14ac:dyDescent="0.25">
      <c r="A366" s="2"/>
      <c r="B366" s="2"/>
      <c r="C366" s="3"/>
      <c r="D366" s="2"/>
      <c r="E366" s="3"/>
      <c r="F366" s="3"/>
      <c r="G366" s="3"/>
      <c r="H366" s="3"/>
      <c r="I366" s="3"/>
      <c r="J366" s="3"/>
      <c r="K366" s="3"/>
      <c r="L366" s="3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95" customHeight="1" x14ac:dyDescent="0.25">
      <c r="A367" s="2"/>
      <c r="B367" s="2"/>
      <c r="C367" s="3"/>
      <c r="D367" s="2"/>
      <c r="E367" s="3"/>
      <c r="F367" s="3"/>
      <c r="G367" s="3"/>
      <c r="H367" s="3"/>
      <c r="I367" s="3"/>
      <c r="J367" s="3"/>
      <c r="K367" s="3"/>
      <c r="L367" s="3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95" customHeight="1" x14ac:dyDescent="0.25">
      <c r="A368" s="2"/>
      <c r="B368" s="2"/>
      <c r="C368" s="3"/>
      <c r="D368" s="2"/>
      <c r="E368" s="3"/>
      <c r="F368" s="3"/>
      <c r="G368" s="3"/>
      <c r="H368" s="3"/>
      <c r="I368" s="3"/>
      <c r="J368" s="3"/>
      <c r="K368" s="3"/>
      <c r="L368" s="3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95" customHeight="1" x14ac:dyDescent="0.25">
      <c r="A369" s="2"/>
      <c r="B369" s="2"/>
      <c r="C369" s="3"/>
      <c r="D369" s="2"/>
      <c r="E369" s="3"/>
      <c r="F369" s="3"/>
      <c r="G369" s="3"/>
      <c r="H369" s="3"/>
      <c r="I369" s="3"/>
      <c r="J369" s="3"/>
      <c r="K369" s="3"/>
      <c r="L369" s="3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95" customHeight="1" x14ac:dyDescent="0.25">
      <c r="A370" s="2"/>
      <c r="B370" s="2"/>
      <c r="C370" s="3"/>
      <c r="D370" s="2"/>
      <c r="E370" s="3"/>
      <c r="F370" s="3"/>
      <c r="G370" s="3"/>
      <c r="H370" s="3"/>
      <c r="I370" s="3"/>
      <c r="J370" s="3"/>
      <c r="K370" s="3"/>
      <c r="L370" s="3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95" customHeight="1" x14ac:dyDescent="0.25">
      <c r="A371" s="2"/>
      <c r="B371" s="2"/>
      <c r="C371" s="3"/>
      <c r="D371" s="2"/>
      <c r="E371" s="3"/>
      <c r="F371" s="3"/>
      <c r="G371" s="3"/>
      <c r="H371" s="3"/>
      <c r="I371" s="3"/>
      <c r="J371" s="3"/>
      <c r="K371" s="3"/>
      <c r="L371" s="3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95" customHeight="1" x14ac:dyDescent="0.25">
      <c r="A372" s="2"/>
      <c r="B372" s="2"/>
      <c r="C372" s="3"/>
      <c r="D372" s="2"/>
      <c r="E372" s="3"/>
      <c r="F372" s="3"/>
      <c r="G372" s="3"/>
      <c r="H372" s="3"/>
      <c r="I372" s="3"/>
      <c r="J372" s="3"/>
      <c r="K372" s="3"/>
      <c r="L372" s="3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95" customHeight="1" x14ac:dyDescent="0.25">
      <c r="A373" s="2"/>
      <c r="B373" s="2"/>
      <c r="C373" s="3"/>
      <c r="D373" s="2"/>
      <c r="E373" s="3"/>
      <c r="F373" s="3"/>
      <c r="G373" s="3"/>
      <c r="H373" s="3"/>
      <c r="I373" s="3"/>
      <c r="J373" s="3"/>
      <c r="K373" s="3"/>
      <c r="L373" s="3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95" customHeight="1" x14ac:dyDescent="0.25">
      <c r="A374" s="2"/>
      <c r="B374" s="2"/>
      <c r="C374" s="3"/>
      <c r="D374" s="2"/>
      <c r="E374" s="3"/>
      <c r="F374" s="3"/>
      <c r="G374" s="3"/>
      <c r="H374" s="3"/>
      <c r="I374" s="3"/>
      <c r="J374" s="3"/>
      <c r="K374" s="3"/>
      <c r="L374" s="3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95" customHeight="1" x14ac:dyDescent="0.25">
      <c r="A375" s="2"/>
      <c r="B375" s="2"/>
      <c r="C375" s="3"/>
      <c r="D375" s="2"/>
      <c r="E375" s="3"/>
      <c r="F375" s="3"/>
      <c r="G375" s="3"/>
      <c r="H375" s="3"/>
      <c r="I375" s="3"/>
      <c r="J375" s="3"/>
      <c r="K375" s="3"/>
      <c r="L375" s="3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95" customHeight="1" x14ac:dyDescent="0.25">
      <c r="A376" s="2"/>
      <c r="B376" s="2"/>
      <c r="C376" s="3"/>
      <c r="D376" s="2"/>
      <c r="E376" s="3"/>
      <c r="F376" s="3"/>
      <c r="G376" s="3"/>
      <c r="H376" s="3"/>
      <c r="I376" s="3"/>
      <c r="J376" s="3"/>
      <c r="K376" s="3"/>
      <c r="L376" s="3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95" customHeight="1" x14ac:dyDescent="0.25">
      <c r="A377" s="2"/>
      <c r="B377" s="2"/>
      <c r="C377" s="3"/>
      <c r="D377" s="2"/>
      <c r="E377" s="3"/>
      <c r="F377" s="3"/>
      <c r="G377" s="3"/>
      <c r="H377" s="3"/>
      <c r="I377" s="3"/>
      <c r="J377" s="3"/>
      <c r="K377" s="3"/>
      <c r="L377" s="3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95" customHeight="1" x14ac:dyDescent="0.25">
      <c r="A378" s="2"/>
      <c r="B378" s="2"/>
      <c r="C378" s="3"/>
      <c r="D378" s="2"/>
      <c r="E378" s="3"/>
      <c r="F378" s="3"/>
      <c r="G378" s="3"/>
      <c r="H378" s="3"/>
      <c r="I378" s="3"/>
      <c r="J378" s="3"/>
      <c r="K378" s="3"/>
      <c r="L378" s="3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95" customHeight="1" x14ac:dyDescent="0.25">
      <c r="A379" s="2"/>
      <c r="B379" s="2"/>
      <c r="C379" s="3"/>
      <c r="D379" s="2"/>
      <c r="E379" s="3"/>
      <c r="F379" s="3"/>
      <c r="G379" s="3"/>
      <c r="H379" s="3"/>
      <c r="I379" s="3"/>
      <c r="J379" s="3"/>
      <c r="K379" s="3"/>
      <c r="L379" s="3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95" customHeight="1" x14ac:dyDescent="0.25">
      <c r="A380" s="2"/>
      <c r="B380" s="2"/>
      <c r="C380" s="3"/>
      <c r="D380" s="2"/>
      <c r="E380" s="3"/>
      <c r="F380" s="3"/>
      <c r="G380" s="3"/>
      <c r="H380" s="3"/>
      <c r="I380" s="3"/>
      <c r="J380" s="3"/>
      <c r="K380" s="3"/>
      <c r="L380" s="3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95" customHeight="1" x14ac:dyDescent="0.25">
      <c r="A381" s="2"/>
      <c r="B381" s="2"/>
      <c r="C381" s="3"/>
      <c r="D381" s="2"/>
      <c r="E381" s="3"/>
      <c r="F381" s="3"/>
      <c r="G381" s="3"/>
      <c r="H381" s="3"/>
      <c r="I381" s="3"/>
      <c r="J381" s="3"/>
      <c r="K381" s="3"/>
      <c r="L381" s="3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95" customHeight="1" x14ac:dyDescent="0.25">
      <c r="A382" s="2"/>
      <c r="B382" s="2"/>
      <c r="C382" s="3"/>
      <c r="D382" s="2"/>
      <c r="E382" s="3"/>
      <c r="F382" s="3"/>
      <c r="G382" s="3"/>
      <c r="H382" s="3"/>
      <c r="I382" s="3"/>
      <c r="J382" s="3"/>
      <c r="K382" s="3"/>
      <c r="L382" s="3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95" customHeight="1" x14ac:dyDescent="0.25">
      <c r="A383" s="2"/>
      <c r="B383" s="2"/>
      <c r="C383" s="3"/>
      <c r="D383" s="2"/>
      <c r="E383" s="3"/>
      <c r="F383" s="3"/>
      <c r="G383" s="3"/>
      <c r="H383" s="3"/>
      <c r="I383" s="3"/>
      <c r="J383" s="3"/>
      <c r="K383" s="3"/>
      <c r="L383" s="3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95" customHeight="1" x14ac:dyDescent="0.25">
      <c r="A384" s="2"/>
      <c r="B384" s="2"/>
      <c r="C384" s="3"/>
      <c r="D384" s="2"/>
      <c r="E384" s="3"/>
      <c r="F384" s="3"/>
      <c r="G384" s="3"/>
      <c r="H384" s="3"/>
      <c r="I384" s="3"/>
      <c r="J384" s="3"/>
      <c r="K384" s="3"/>
      <c r="L384" s="3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95" customHeight="1" x14ac:dyDescent="0.25">
      <c r="A385" s="2"/>
      <c r="B385" s="2"/>
      <c r="C385" s="3"/>
      <c r="D385" s="2"/>
      <c r="E385" s="3"/>
      <c r="F385" s="3"/>
      <c r="G385" s="3"/>
      <c r="H385" s="3"/>
      <c r="I385" s="3"/>
      <c r="J385" s="3"/>
      <c r="K385" s="3"/>
      <c r="L385" s="3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95" customHeight="1" x14ac:dyDescent="0.25">
      <c r="A386" s="2"/>
      <c r="B386" s="2"/>
      <c r="C386" s="3"/>
      <c r="D386" s="2"/>
      <c r="E386" s="3"/>
      <c r="F386" s="3"/>
      <c r="G386" s="3"/>
      <c r="H386" s="3"/>
      <c r="I386" s="3"/>
      <c r="J386" s="3"/>
      <c r="K386" s="3"/>
      <c r="L386" s="3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95" customHeight="1" x14ac:dyDescent="0.25">
      <c r="A387" s="2"/>
      <c r="B387" s="2"/>
      <c r="C387" s="3"/>
      <c r="D387" s="2"/>
      <c r="E387" s="3"/>
      <c r="F387" s="3"/>
      <c r="G387" s="3"/>
      <c r="H387" s="3"/>
      <c r="I387" s="3"/>
      <c r="J387" s="3"/>
      <c r="K387" s="3"/>
      <c r="L387" s="3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95" customHeight="1" x14ac:dyDescent="0.25">
      <c r="A388" s="2"/>
      <c r="B388" s="2"/>
      <c r="C388" s="3"/>
      <c r="D388" s="2"/>
      <c r="E388" s="3"/>
      <c r="F388" s="3"/>
      <c r="G388" s="3"/>
      <c r="H388" s="3"/>
      <c r="I388" s="3"/>
      <c r="J388" s="3"/>
      <c r="K388" s="3"/>
      <c r="L388" s="3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95" customHeight="1" x14ac:dyDescent="0.25">
      <c r="A389" s="2"/>
      <c r="B389" s="2"/>
      <c r="C389" s="3"/>
      <c r="D389" s="2"/>
      <c r="E389" s="3"/>
      <c r="F389" s="3"/>
      <c r="G389" s="3"/>
      <c r="H389" s="3"/>
      <c r="I389" s="3"/>
      <c r="J389" s="3"/>
      <c r="K389" s="3"/>
      <c r="L389" s="3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95" customHeight="1" x14ac:dyDescent="0.25">
      <c r="A390" s="2"/>
      <c r="B390" s="2"/>
      <c r="C390" s="3"/>
      <c r="D390" s="2"/>
      <c r="E390" s="3"/>
      <c r="F390" s="3"/>
      <c r="G390" s="3"/>
      <c r="H390" s="3"/>
      <c r="I390" s="3"/>
      <c r="J390" s="3"/>
      <c r="K390" s="3"/>
      <c r="L390" s="3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95" customHeight="1" x14ac:dyDescent="0.25">
      <c r="A391" s="2"/>
      <c r="B391" s="2"/>
      <c r="C391" s="3"/>
      <c r="D391" s="2"/>
      <c r="E391" s="3"/>
      <c r="F391" s="3"/>
      <c r="G391" s="3"/>
      <c r="H391" s="3"/>
      <c r="I391" s="3"/>
      <c r="J391" s="3"/>
      <c r="K391" s="3"/>
      <c r="L391" s="3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95" customHeight="1" x14ac:dyDescent="0.25">
      <c r="A392" s="2"/>
      <c r="B392" s="2"/>
      <c r="C392" s="3"/>
      <c r="D392" s="2"/>
      <c r="E392" s="3"/>
      <c r="F392" s="3"/>
      <c r="G392" s="3"/>
      <c r="H392" s="3"/>
      <c r="I392" s="3"/>
      <c r="J392" s="3"/>
      <c r="K392" s="3"/>
      <c r="L392" s="3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95" customHeight="1" x14ac:dyDescent="0.25">
      <c r="A393" s="2"/>
      <c r="B393" s="2"/>
      <c r="C393" s="3"/>
      <c r="D393" s="2"/>
      <c r="E393" s="3"/>
      <c r="F393" s="3"/>
      <c r="G393" s="3"/>
      <c r="H393" s="3"/>
      <c r="I393" s="3"/>
      <c r="J393" s="3"/>
      <c r="K393" s="3"/>
      <c r="L393" s="3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95" customHeight="1" x14ac:dyDescent="0.25">
      <c r="A394" s="2"/>
      <c r="B394" s="2"/>
      <c r="C394" s="3"/>
      <c r="D394" s="2"/>
      <c r="E394" s="3"/>
      <c r="F394" s="3"/>
      <c r="G394" s="3"/>
      <c r="H394" s="3"/>
      <c r="I394" s="3"/>
      <c r="J394" s="3"/>
      <c r="K394" s="3"/>
      <c r="L394" s="3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95" customHeight="1" x14ac:dyDescent="0.25">
      <c r="A395" s="2"/>
      <c r="B395" s="2"/>
      <c r="C395" s="3"/>
      <c r="D395" s="2"/>
      <c r="E395" s="3"/>
      <c r="F395" s="3"/>
      <c r="G395" s="3"/>
      <c r="H395" s="3"/>
      <c r="I395" s="3"/>
      <c r="J395" s="3"/>
      <c r="K395" s="3"/>
      <c r="L395" s="3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95" customHeight="1" x14ac:dyDescent="0.25">
      <c r="A396" s="2"/>
      <c r="B396" s="2"/>
      <c r="C396" s="3"/>
      <c r="D396" s="2"/>
      <c r="E396" s="3"/>
      <c r="F396" s="3"/>
      <c r="G396" s="3"/>
      <c r="H396" s="3"/>
      <c r="I396" s="3"/>
      <c r="J396" s="3"/>
      <c r="K396" s="3"/>
      <c r="L396" s="3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95" customHeight="1" x14ac:dyDescent="0.25">
      <c r="A397" s="2"/>
      <c r="B397" s="2"/>
      <c r="C397" s="3"/>
      <c r="D397" s="2"/>
      <c r="E397" s="3"/>
      <c r="F397" s="3"/>
      <c r="G397" s="3"/>
      <c r="H397" s="3"/>
      <c r="I397" s="3"/>
      <c r="J397" s="3"/>
      <c r="K397" s="3"/>
      <c r="L397" s="3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95" customHeight="1" x14ac:dyDescent="0.25">
      <c r="A398" s="2"/>
      <c r="B398" s="2"/>
      <c r="C398" s="3"/>
      <c r="D398" s="2"/>
      <c r="E398" s="3"/>
      <c r="F398" s="3"/>
      <c r="G398" s="3"/>
      <c r="H398" s="3"/>
      <c r="I398" s="3"/>
      <c r="J398" s="3"/>
      <c r="K398" s="3"/>
      <c r="L398" s="3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95" customHeight="1" x14ac:dyDescent="0.25">
      <c r="A399" s="2"/>
      <c r="B399" s="2"/>
      <c r="C399" s="3"/>
      <c r="D399" s="2"/>
      <c r="E399" s="3"/>
      <c r="F399" s="3"/>
      <c r="G399" s="3"/>
      <c r="H399" s="3"/>
      <c r="I399" s="3"/>
      <c r="J399" s="3"/>
      <c r="K399" s="3"/>
      <c r="L399" s="3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95" customHeight="1" x14ac:dyDescent="0.25">
      <c r="A400" s="2"/>
      <c r="B400" s="2"/>
      <c r="C400" s="3"/>
      <c r="D400" s="2"/>
      <c r="E400" s="3"/>
      <c r="F400" s="3"/>
      <c r="G400" s="3"/>
      <c r="H400" s="3"/>
      <c r="I400" s="3"/>
      <c r="J400" s="3"/>
      <c r="K400" s="3"/>
      <c r="L400" s="3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95" customHeight="1" x14ac:dyDescent="0.25">
      <c r="A401" s="2"/>
      <c r="B401" s="2"/>
      <c r="C401" s="3"/>
      <c r="D401" s="2"/>
      <c r="E401" s="3"/>
      <c r="F401" s="3"/>
      <c r="G401" s="3"/>
      <c r="H401" s="3"/>
      <c r="I401" s="3"/>
      <c r="J401" s="3"/>
      <c r="K401" s="3"/>
      <c r="L401" s="3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95" customHeight="1" x14ac:dyDescent="0.25">
      <c r="A402" s="2"/>
      <c r="B402" s="2"/>
      <c r="C402" s="3"/>
      <c r="D402" s="2"/>
      <c r="E402" s="3"/>
      <c r="F402" s="3"/>
      <c r="G402" s="3"/>
      <c r="H402" s="3"/>
      <c r="I402" s="3"/>
      <c r="J402" s="3"/>
      <c r="K402" s="3"/>
      <c r="L402" s="3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95" customHeight="1" x14ac:dyDescent="0.25">
      <c r="A403" s="2"/>
      <c r="B403" s="2"/>
      <c r="C403" s="3"/>
      <c r="D403" s="2"/>
      <c r="E403" s="3"/>
      <c r="F403" s="3"/>
      <c r="G403" s="3"/>
      <c r="H403" s="3"/>
      <c r="I403" s="3"/>
      <c r="J403" s="3"/>
      <c r="K403" s="3"/>
      <c r="L403" s="3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95" customHeight="1" x14ac:dyDescent="0.25">
      <c r="A404" s="2"/>
      <c r="B404" s="2"/>
      <c r="C404" s="3"/>
      <c r="D404" s="2"/>
      <c r="E404" s="3"/>
      <c r="F404" s="3"/>
      <c r="G404" s="3"/>
      <c r="H404" s="3"/>
      <c r="I404" s="3"/>
      <c r="J404" s="3"/>
      <c r="K404" s="3"/>
      <c r="L404" s="3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95" customHeight="1" x14ac:dyDescent="0.25">
      <c r="A405" s="2"/>
      <c r="B405" s="2"/>
      <c r="C405" s="3"/>
      <c r="D405" s="2"/>
      <c r="E405" s="3"/>
      <c r="F405" s="3"/>
      <c r="G405" s="3"/>
      <c r="H405" s="3"/>
      <c r="I405" s="3"/>
      <c r="J405" s="3"/>
      <c r="K405" s="3"/>
      <c r="L405" s="3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95" customHeight="1" x14ac:dyDescent="0.25">
      <c r="A406" s="2"/>
      <c r="B406" s="2"/>
      <c r="C406" s="3"/>
      <c r="D406" s="2"/>
      <c r="E406" s="3"/>
      <c r="F406" s="3"/>
      <c r="G406" s="3"/>
      <c r="H406" s="3"/>
      <c r="I406" s="3"/>
      <c r="J406" s="3"/>
      <c r="K406" s="3"/>
      <c r="L406" s="3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95" customHeight="1" x14ac:dyDescent="0.25">
      <c r="A407" s="2"/>
      <c r="B407" s="2"/>
      <c r="C407" s="3"/>
      <c r="D407" s="2"/>
      <c r="E407" s="3"/>
      <c r="F407" s="3"/>
      <c r="G407" s="3"/>
      <c r="H407" s="3"/>
      <c r="I407" s="3"/>
      <c r="J407" s="3"/>
      <c r="K407" s="3"/>
      <c r="L407" s="3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95" customHeight="1" x14ac:dyDescent="0.25">
      <c r="A408" s="2"/>
      <c r="B408" s="2"/>
      <c r="C408" s="3"/>
      <c r="D408" s="2"/>
      <c r="E408" s="3"/>
      <c r="F408" s="3"/>
      <c r="G408" s="3"/>
      <c r="H408" s="3"/>
      <c r="I408" s="3"/>
      <c r="J408" s="3"/>
      <c r="K408" s="3"/>
      <c r="L408" s="3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95" customHeight="1" x14ac:dyDescent="0.25">
      <c r="A409" s="2"/>
      <c r="B409" s="2"/>
      <c r="C409" s="3"/>
      <c r="D409" s="2"/>
      <c r="E409" s="3"/>
      <c r="F409" s="3"/>
      <c r="G409" s="3"/>
      <c r="H409" s="3"/>
      <c r="I409" s="3"/>
      <c r="J409" s="3"/>
      <c r="K409" s="3"/>
      <c r="L409" s="3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95" customHeight="1" x14ac:dyDescent="0.25">
      <c r="A410" s="2"/>
      <c r="B410" s="2"/>
      <c r="C410" s="3"/>
      <c r="D410" s="2"/>
      <c r="E410" s="3"/>
      <c r="F410" s="3"/>
      <c r="G410" s="3"/>
      <c r="H410" s="3"/>
      <c r="I410" s="3"/>
      <c r="J410" s="3"/>
      <c r="K410" s="3"/>
      <c r="L410" s="3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95" customHeight="1" x14ac:dyDescent="0.25">
      <c r="A411" s="2"/>
      <c r="B411" s="2"/>
      <c r="C411" s="3"/>
      <c r="D411" s="2"/>
      <c r="E411" s="3"/>
      <c r="F411" s="3"/>
      <c r="G411" s="3"/>
      <c r="H411" s="3"/>
      <c r="I411" s="3"/>
      <c r="J411" s="3"/>
      <c r="K411" s="3"/>
      <c r="L411" s="3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95" customHeight="1" x14ac:dyDescent="0.25">
      <c r="A412" s="2"/>
      <c r="B412" s="2"/>
      <c r="C412" s="3"/>
      <c r="D412" s="2"/>
      <c r="E412" s="3"/>
      <c r="F412" s="3"/>
      <c r="G412" s="3"/>
      <c r="H412" s="3"/>
      <c r="I412" s="3"/>
      <c r="J412" s="3"/>
      <c r="K412" s="3"/>
      <c r="L412" s="3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95" customHeight="1" x14ac:dyDescent="0.25">
      <c r="A413" s="2"/>
      <c r="B413" s="2"/>
      <c r="C413" s="3"/>
      <c r="D413" s="2"/>
      <c r="E413" s="3"/>
      <c r="F413" s="3"/>
      <c r="G413" s="3"/>
      <c r="H413" s="3"/>
      <c r="I413" s="3"/>
      <c r="J413" s="3"/>
      <c r="K413" s="3"/>
      <c r="L413" s="3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95" customHeight="1" x14ac:dyDescent="0.25">
      <c r="A414" s="2"/>
      <c r="B414" s="2"/>
      <c r="C414" s="3"/>
      <c r="D414" s="2"/>
      <c r="E414" s="3"/>
      <c r="F414" s="3"/>
      <c r="G414" s="3"/>
      <c r="H414" s="3"/>
      <c r="I414" s="3"/>
      <c r="J414" s="3"/>
      <c r="K414" s="3"/>
      <c r="L414" s="3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95" customHeight="1" x14ac:dyDescent="0.25">
      <c r="A415" s="2"/>
      <c r="B415" s="2"/>
      <c r="C415" s="3"/>
      <c r="D415" s="2"/>
      <c r="E415" s="3"/>
      <c r="F415" s="3"/>
      <c r="G415" s="3"/>
      <c r="H415" s="3"/>
      <c r="I415" s="3"/>
      <c r="J415" s="3"/>
      <c r="K415" s="3"/>
      <c r="L415" s="3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95" customHeight="1" x14ac:dyDescent="0.25">
      <c r="A416" s="2"/>
      <c r="B416" s="2"/>
      <c r="C416" s="3"/>
      <c r="D416" s="2"/>
      <c r="E416" s="3"/>
      <c r="F416" s="3"/>
      <c r="G416" s="3"/>
      <c r="H416" s="3"/>
      <c r="I416" s="3"/>
      <c r="J416" s="3"/>
      <c r="K416" s="3"/>
      <c r="L416" s="3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95" customHeight="1" x14ac:dyDescent="0.25">
      <c r="A417" s="2"/>
      <c r="B417" s="2"/>
      <c r="C417" s="3"/>
      <c r="D417" s="2"/>
      <c r="E417" s="3"/>
      <c r="F417" s="3"/>
      <c r="G417" s="3"/>
      <c r="H417" s="3"/>
      <c r="I417" s="3"/>
      <c r="J417" s="3"/>
      <c r="K417" s="3"/>
      <c r="L417" s="3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95" customHeight="1" x14ac:dyDescent="0.25">
      <c r="A418" s="2"/>
      <c r="B418" s="2"/>
      <c r="C418" s="3"/>
      <c r="D418" s="2"/>
      <c r="E418" s="3"/>
      <c r="F418" s="3"/>
      <c r="G418" s="3"/>
      <c r="H418" s="3"/>
      <c r="I418" s="3"/>
      <c r="J418" s="3"/>
      <c r="K418" s="3"/>
      <c r="L418" s="3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95" customHeight="1" x14ac:dyDescent="0.25">
      <c r="A419" s="2"/>
      <c r="B419" s="2"/>
      <c r="C419" s="3"/>
      <c r="D419" s="2"/>
      <c r="E419" s="3"/>
      <c r="F419" s="3"/>
      <c r="G419" s="3"/>
      <c r="H419" s="3"/>
      <c r="I419" s="3"/>
      <c r="J419" s="3"/>
      <c r="K419" s="3"/>
      <c r="L419" s="3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95" customHeight="1" x14ac:dyDescent="0.25">
      <c r="A420" s="2"/>
      <c r="B420" s="2"/>
      <c r="C420" s="3"/>
      <c r="D420" s="2"/>
      <c r="E420" s="3"/>
      <c r="F420" s="3"/>
      <c r="G420" s="3"/>
      <c r="H420" s="3"/>
      <c r="I420" s="3"/>
      <c r="J420" s="3"/>
      <c r="K420" s="3"/>
      <c r="L420" s="3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95" customHeight="1" x14ac:dyDescent="0.25">
      <c r="A421" s="2"/>
      <c r="B421" s="2"/>
      <c r="C421" s="3"/>
      <c r="D421" s="2"/>
      <c r="E421" s="3"/>
      <c r="F421" s="3"/>
      <c r="G421" s="3"/>
      <c r="H421" s="3"/>
      <c r="I421" s="3"/>
      <c r="J421" s="3"/>
      <c r="K421" s="3"/>
      <c r="L421" s="3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95" customHeight="1" x14ac:dyDescent="0.25">
      <c r="A422" s="2"/>
      <c r="B422" s="2"/>
      <c r="C422" s="3"/>
      <c r="D422" s="2"/>
      <c r="E422" s="3"/>
      <c r="F422" s="3"/>
      <c r="G422" s="3"/>
      <c r="H422" s="3"/>
      <c r="I422" s="3"/>
      <c r="J422" s="3"/>
      <c r="K422" s="3"/>
      <c r="L422" s="3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95" customHeight="1" x14ac:dyDescent="0.25">
      <c r="A423" s="2"/>
      <c r="B423" s="2"/>
      <c r="C423" s="3"/>
      <c r="D423" s="2"/>
      <c r="E423" s="3"/>
      <c r="F423" s="3"/>
      <c r="G423" s="3"/>
      <c r="H423" s="3"/>
      <c r="I423" s="3"/>
      <c r="J423" s="3"/>
      <c r="K423" s="3"/>
      <c r="L423" s="3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95" customHeight="1" x14ac:dyDescent="0.25">
      <c r="A424" s="2"/>
      <c r="B424" s="2"/>
      <c r="C424" s="3"/>
      <c r="D424" s="2"/>
      <c r="E424" s="3"/>
      <c r="F424" s="3"/>
      <c r="G424" s="3"/>
      <c r="H424" s="3"/>
      <c r="I424" s="3"/>
      <c r="J424" s="3"/>
      <c r="K424" s="3"/>
      <c r="L424" s="3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95" customHeight="1" x14ac:dyDescent="0.25">
      <c r="A425" s="2"/>
      <c r="B425" s="2"/>
      <c r="C425" s="3"/>
      <c r="D425" s="2"/>
      <c r="E425" s="3"/>
      <c r="F425" s="3"/>
      <c r="G425" s="3"/>
      <c r="H425" s="3"/>
      <c r="I425" s="3"/>
      <c r="J425" s="3"/>
      <c r="K425" s="3"/>
      <c r="L425" s="3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95" customHeight="1" x14ac:dyDescent="0.25">
      <c r="A426" s="2"/>
      <c r="B426" s="2"/>
      <c r="C426" s="3"/>
      <c r="D426" s="2"/>
      <c r="E426" s="3"/>
      <c r="F426" s="3"/>
      <c r="G426" s="3"/>
      <c r="H426" s="3"/>
      <c r="I426" s="3"/>
      <c r="J426" s="3"/>
      <c r="K426" s="3"/>
      <c r="L426" s="3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95" customHeight="1" x14ac:dyDescent="0.25">
      <c r="A427" s="2"/>
      <c r="B427" s="2"/>
      <c r="C427" s="3"/>
      <c r="D427" s="2"/>
      <c r="E427" s="3"/>
      <c r="F427" s="3"/>
      <c r="G427" s="3"/>
      <c r="H427" s="3"/>
      <c r="I427" s="3"/>
      <c r="J427" s="3"/>
      <c r="K427" s="3"/>
      <c r="L427" s="3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95" customHeight="1" x14ac:dyDescent="0.25">
      <c r="A428" s="2"/>
      <c r="B428" s="2"/>
      <c r="C428" s="3"/>
      <c r="D428" s="2"/>
      <c r="E428" s="3"/>
      <c r="F428" s="3"/>
      <c r="G428" s="3"/>
      <c r="H428" s="3"/>
      <c r="I428" s="3"/>
      <c r="J428" s="3"/>
      <c r="K428" s="3"/>
      <c r="L428" s="3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95" customHeight="1" x14ac:dyDescent="0.25">
      <c r="A429" s="2"/>
      <c r="B429" s="2"/>
      <c r="C429" s="3"/>
      <c r="D429" s="2"/>
      <c r="E429" s="3"/>
      <c r="F429" s="3"/>
      <c r="G429" s="3"/>
      <c r="H429" s="3"/>
      <c r="I429" s="3"/>
      <c r="J429" s="3"/>
      <c r="K429" s="3"/>
      <c r="L429" s="3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95" customHeight="1" x14ac:dyDescent="0.25">
      <c r="A430" s="2"/>
      <c r="B430" s="2"/>
      <c r="C430" s="3"/>
      <c r="D430" s="2"/>
      <c r="E430" s="3"/>
      <c r="F430" s="3"/>
      <c r="G430" s="3"/>
      <c r="H430" s="3"/>
      <c r="I430" s="3"/>
      <c r="J430" s="3"/>
      <c r="K430" s="3"/>
      <c r="L430" s="3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95" customHeight="1" x14ac:dyDescent="0.25">
      <c r="A431" s="2"/>
      <c r="B431" s="2"/>
      <c r="C431" s="3"/>
      <c r="D431" s="2"/>
      <c r="E431" s="3"/>
      <c r="F431" s="3"/>
      <c r="G431" s="3"/>
      <c r="H431" s="3"/>
      <c r="I431" s="3"/>
      <c r="J431" s="3"/>
      <c r="K431" s="3"/>
      <c r="L431" s="3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95" customHeight="1" x14ac:dyDescent="0.25">
      <c r="A432" s="2"/>
      <c r="B432" s="2"/>
      <c r="C432" s="3"/>
      <c r="D432" s="2"/>
      <c r="E432" s="3"/>
      <c r="F432" s="3"/>
      <c r="G432" s="3"/>
      <c r="H432" s="3"/>
      <c r="I432" s="3"/>
      <c r="J432" s="3"/>
      <c r="K432" s="3"/>
      <c r="L432" s="3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95" customHeight="1" x14ac:dyDescent="0.25">
      <c r="A433" s="2"/>
      <c r="B433" s="2"/>
      <c r="C433" s="3"/>
      <c r="D433" s="2"/>
      <c r="E433" s="3"/>
      <c r="F433" s="3"/>
      <c r="G433" s="3"/>
      <c r="H433" s="3"/>
      <c r="I433" s="3"/>
      <c r="J433" s="3"/>
      <c r="K433" s="3"/>
      <c r="L433" s="3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95" customHeight="1" x14ac:dyDescent="0.25">
      <c r="A434" s="2"/>
      <c r="B434" s="2"/>
      <c r="C434" s="3"/>
      <c r="D434" s="2"/>
      <c r="E434" s="3"/>
      <c r="F434" s="3"/>
      <c r="G434" s="3"/>
      <c r="H434" s="3"/>
      <c r="I434" s="3"/>
      <c r="J434" s="3"/>
      <c r="K434" s="3"/>
      <c r="L434" s="3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95" customHeight="1" x14ac:dyDescent="0.25">
      <c r="A435" s="2"/>
      <c r="B435" s="2"/>
      <c r="C435" s="3"/>
      <c r="D435" s="2"/>
      <c r="E435" s="3"/>
      <c r="F435" s="3"/>
      <c r="G435" s="3"/>
      <c r="H435" s="3"/>
      <c r="I435" s="3"/>
      <c r="J435" s="3"/>
      <c r="K435" s="3"/>
      <c r="L435" s="3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95" customHeight="1" x14ac:dyDescent="0.25">
      <c r="A436" s="2"/>
      <c r="B436" s="2"/>
      <c r="C436" s="3"/>
      <c r="D436" s="2"/>
      <c r="E436" s="3"/>
      <c r="F436" s="3"/>
      <c r="G436" s="3"/>
      <c r="H436" s="3"/>
      <c r="I436" s="3"/>
      <c r="J436" s="3"/>
      <c r="K436" s="3"/>
      <c r="L436" s="3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95" customHeight="1" x14ac:dyDescent="0.25">
      <c r="A437" s="2"/>
      <c r="B437" s="2"/>
      <c r="C437" s="3"/>
      <c r="D437" s="2"/>
      <c r="E437" s="3"/>
      <c r="F437" s="3"/>
      <c r="G437" s="3"/>
      <c r="H437" s="3"/>
      <c r="I437" s="3"/>
      <c r="J437" s="3"/>
      <c r="K437" s="3"/>
      <c r="L437" s="3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95" customHeight="1" x14ac:dyDescent="0.25">
      <c r="A438" s="2"/>
      <c r="B438" s="2"/>
      <c r="C438" s="3"/>
      <c r="D438" s="2"/>
      <c r="E438" s="3"/>
      <c r="F438" s="3"/>
      <c r="G438" s="3"/>
      <c r="H438" s="3"/>
      <c r="I438" s="3"/>
      <c r="J438" s="3"/>
      <c r="K438" s="3"/>
      <c r="L438" s="3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95" customHeight="1" x14ac:dyDescent="0.25">
      <c r="A439" s="2"/>
      <c r="B439" s="2"/>
      <c r="C439" s="3"/>
      <c r="D439" s="2"/>
      <c r="E439" s="3"/>
      <c r="F439" s="3"/>
      <c r="G439" s="3"/>
      <c r="H439" s="3"/>
      <c r="I439" s="3"/>
      <c r="J439" s="3"/>
      <c r="K439" s="3"/>
      <c r="L439" s="3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95" customHeight="1" x14ac:dyDescent="0.25">
      <c r="A440" s="2"/>
      <c r="B440" s="2"/>
      <c r="C440" s="3"/>
      <c r="D440" s="2"/>
      <c r="E440" s="3"/>
      <c r="F440" s="3"/>
      <c r="G440" s="3"/>
      <c r="H440" s="3"/>
      <c r="I440" s="3"/>
      <c r="J440" s="3"/>
      <c r="K440" s="3"/>
      <c r="L440" s="3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95" customHeight="1" x14ac:dyDescent="0.25">
      <c r="A441" s="2"/>
      <c r="B441" s="2"/>
      <c r="C441" s="3"/>
      <c r="D441" s="2"/>
      <c r="E441" s="3"/>
      <c r="F441" s="3"/>
      <c r="G441" s="3"/>
      <c r="H441" s="3"/>
      <c r="I441" s="3"/>
      <c r="J441" s="3"/>
      <c r="K441" s="3"/>
      <c r="L441" s="3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95" customHeight="1" x14ac:dyDescent="0.25">
      <c r="A442" s="2"/>
      <c r="B442" s="2"/>
      <c r="C442" s="3"/>
      <c r="D442" s="2"/>
      <c r="E442" s="3"/>
      <c r="F442" s="3"/>
      <c r="G442" s="3"/>
      <c r="H442" s="3"/>
      <c r="I442" s="3"/>
      <c r="J442" s="3"/>
      <c r="K442" s="3"/>
      <c r="L442" s="3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95" customHeight="1" x14ac:dyDescent="0.25">
      <c r="A443" s="2"/>
      <c r="B443" s="2"/>
      <c r="C443" s="3"/>
      <c r="D443" s="2"/>
      <c r="E443" s="3"/>
      <c r="F443" s="3"/>
      <c r="G443" s="3"/>
      <c r="H443" s="3"/>
      <c r="I443" s="3"/>
      <c r="J443" s="3"/>
      <c r="K443" s="3"/>
      <c r="L443" s="3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95" customHeight="1" x14ac:dyDescent="0.25">
      <c r="A444" s="2"/>
      <c r="B444" s="2"/>
      <c r="C444" s="3"/>
      <c r="D444" s="2"/>
      <c r="E444" s="3"/>
      <c r="F444" s="3"/>
      <c r="G444" s="3"/>
      <c r="H444" s="3"/>
      <c r="I444" s="3"/>
      <c r="J444" s="3"/>
      <c r="K444" s="3"/>
      <c r="L444" s="3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95" customHeight="1" x14ac:dyDescent="0.25">
      <c r="A445" s="2"/>
      <c r="B445" s="2"/>
      <c r="C445" s="3"/>
      <c r="D445" s="2"/>
      <c r="E445" s="3"/>
      <c r="F445" s="3"/>
      <c r="G445" s="3"/>
      <c r="H445" s="3"/>
      <c r="I445" s="3"/>
      <c r="J445" s="3"/>
      <c r="K445" s="3"/>
      <c r="L445" s="3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95" customHeight="1" x14ac:dyDescent="0.25">
      <c r="A446" s="2"/>
      <c r="B446" s="2"/>
      <c r="C446" s="3"/>
      <c r="D446" s="2"/>
      <c r="E446" s="3"/>
      <c r="F446" s="3"/>
      <c r="G446" s="3"/>
      <c r="H446" s="3"/>
      <c r="I446" s="3"/>
      <c r="J446" s="3"/>
      <c r="K446" s="3"/>
      <c r="L446" s="3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95" customHeight="1" x14ac:dyDescent="0.25">
      <c r="A447" s="2"/>
      <c r="B447" s="2"/>
      <c r="C447" s="3"/>
      <c r="D447" s="2"/>
      <c r="E447" s="3"/>
      <c r="F447" s="3"/>
      <c r="G447" s="3"/>
      <c r="H447" s="3"/>
      <c r="I447" s="3"/>
      <c r="J447" s="3"/>
      <c r="K447" s="3"/>
      <c r="L447" s="3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95" customHeight="1" x14ac:dyDescent="0.25">
      <c r="A448" s="2"/>
      <c r="B448" s="2"/>
      <c r="C448" s="3"/>
      <c r="D448" s="2"/>
      <c r="E448" s="3"/>
      <c r="F448" s="3"/>
      <c r="G448" s="3"/>
      <c r="H448" s="3"/>
      <c r="I448" s="3"/>
      <c r="J448" s="3"/>
      <c r="K448" s="3"/>
      <c r="L448" s="3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95" customHeight="1" x14ac:dyDescent="0.25">
      <c r="A449" s="2"/>
      <c r="B449" s="2"/>
      <c r="C449" s="3"/>
      <c r="D449" s="2"/>
      <c r="E449" s="3"/>
      <c r="F449" s="3"/>
      <c r="G449" s="3"/>
      <c r="H449" s="3"/>
      <c r="I449" s="3"/>
      <c r="J449" s="3"/>
      <c r="K449" s="3"/>
      <c r="L449" s="3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95" customHeight="1" x14ac:dyDescent="0.25">
      <c r="A450" s="2"/>
      <c r="B450" s="2"/>
      <c r="C450" s="3"/>
      <c r="D450" s="2"/>
      <c r="E450" s="3"/>
      <c r="F450" s="3"/>
      <c r="G450" s="3"/>
      <c r="H450" s="3"/>
      <c r="I450" s="3"/>
      <c r="J450" s="3"/>
      <c r="K450" s="3"/>
      <c r="L450" s="3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95" customHeight="1" x14ac:dyDescent="0.25">
      <c r="A451" s="2"/>
      <c r="B451" s="2"/>
      <c r="C451" s="3"/>
      <c r="D451" s="2"/>
      <c r="E451" s="3"/>
      <c r="F451" s="3"/>
      <c r="G451" s="3"/>
      <c r="H451" s="3"/>
      <c r="I451" s="3"/>
      <c r="J451" s="3"/>
      <c r="K451" s="3"/>
      <c r="L451" s="3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95" customHeight="1" x14ac:dyDescent="0.25">
      <c r="A452" s="2"/>
      <c r="B452" s="2"/>
      <c r="C452" s="3"/>
      <c r="D452" s="2"/>
      <c r="E452" s="3"/>
      <c r="F452" s="3"/>
      <c r="G452" s="3"/>
      <c r="H452" s="3"/>
      <c r="I452" s="3"/>
      <c r="J452" s="3"/>
      <c r="K452" s="3"/>
      <c r="L452" s="3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95" customHeight="1" x14ac:dyDescent="0.25">
      <c r="A453" s="2"/>
      <c r="B453" s="2"/>
      <c r="C453" s="3"/>
      <c r="D453" s="2"/>
      <c r="E453" s="3"/>
      <c r="F453" s="3"/>
      <c r="G453" s="3"/>
      <c r="H453" s="3"/>
      <c r="I453" s="3"/>
      <c r="J453" s="3"/>
      <c r="K453" s="3"/>
      <c r="L453" s="3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95" customHeight="1" x14ac:dyDescent="0.25">
      <c r="A454" s="2"/>
      <c r="B454" s="2"/>
      <c r="C454" s="3"/>
      <c r="D454" s="2"/>
      <c r="E454" s="3"/>
      <c r="F454" s="3"/>
      <c r="G454" s="3"/>
      <c r="H454" s="3"/>
      <c r="I454" s="3"/>
      <c r="J454" s="3"/>
      <c r="K454" s="3"/>
      <c r="L454" s="3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95" customHeight="1" x14ac:dyDescent="0.25">
      <c r="A455" s="2"/>
      <c r="B455" s="2"/>
      <c r="C455" s="3"/>
      <c r="D455" s="2"/>
      <c r="E455" s="3"/>
      <c r="F455" s="3"/>
      <c r="G455" s="3"/>
      <c r="H455" s="3"/>
      <c r="I455" s="3"/>
      <c r="J455" s="3"/>
      <c r="K455" s="3"/>
      <c r="L455" s="3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95" customHeight="1" x14ac:dyDescent="0.25">
      <c r="A456" s="2"/>
      <c r="B456" s="2"/>
      <c r="C456" s="3"/>
      <c r="D456" s="2"/>
      <c r="E456" s="3"/>
      <c r="F456" s="3"/>
      <c r="G456" s="3"/>
      <c r="H456" s="3"/>
      <c r="I456" s="3"/>
      <c r="J456" s="3"/>
      <c r="K456" s="3"/>
      <c r="L456" s="3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95" customHeight="1" x14ac:dyDescent="0.25">
      <c r="A457" s="2"/>
      <c r="B457" s="2"/>
      <c r="C457" s="3"/>
      <c r="D457" s="2"/>
      <c r="E457" s="3"/>
      <c r="F457" s="3"/>
      <c r="G457" s="3"/>
      <c r="H457" s="3"/>
      <c r="I457" s="3"/>
      <c r="J457" s="3"/>
      <c r="K457" s="3"/>
      <c r="L457" s="3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95" customHeight="1" x14ac:dyDescent="0.25">
      <c r="A458" s="2"/>
      <c r="B458" s="2"/>
      <c r="C458" s="3"/>
      <c r="D458" s="2"/>
      <c r="E458" s="3"/>
      <c r="F458" s="3"/>
      <c r="G458" s="3"/>
      <c r="H458" s="3"/>
      <c r="I458" s="3"/>
      <c r="J458" s="3"/>
      <c r="K458" s="3"/>
      <c r="L458" s="3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95" customHeight="1" x14ac:dyDescent="0.25">
      <c r="A459" s="2"/>
      <c r="B459" s="2"/>
      <c r="C459" s="3"/>
      <c r="D459" s="2"/>
      <c r="E459" s="3"/>
      <c r="F459" s="3"/>
      <c r="G459" s="3"/>
      <c r="H459" s="3"/>
      <c r="I459" s="3"/>
      <c r="J459" s="3"/>
      <c r="K459" s="3"/>
      <c r="L459" s="3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95" customHeight="1" x14ac:dyDescent="0.25">
      <c r="A460" s="2"/>
      <c r="B460" s="2"/>
      <c r="C460" s="3"/>
      <c r="D460" s="2"/>
      <c r="E460" s="3"/>
      <c r="F460" s="3"/>
      <c r="G460" s="3"/>
      <c r="H460" s="3"/>
      <c r="I460" s="3"/>
      <c r="J460" s="3"/>
      <c r="K460" s="3"/>
      <c r="L460" s="3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95" customHeight="1" x14ac:dyDescent="0.25">
      <c r="A461" s="2"/>
      <c r="B461" s="2"/>
      <c r="C461" s="3"/>
      <c r="D461" s="2"/>
      <c r="E461" s="3"/>
      <c r="F461" s="3"/>
      <c r="G461" s="3"/>
      <c r="H461" s="3"/>
      <c r="I461" s="3"/>
      <c r="J461" s="3"/>
      <c r="K461" s="3"/>
      <c r="L461" s="3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95" customHeight="1" x14ac:dyDescent="0.25">
      <c r="A462" s="2"/>
      <c r="B462" s="2"/>
      <c r="C462" s="3"/>
      <c r="D462" s="2"/>
      <c r="E462" s="3"/>
      <c r="F462" s="3"/>
      <c r="G462" s="3"/>
      <c r="H462" s="3"/>
      <c r="I462" s="3"/>
      <c r="J462" s="3"/>
      <c r="K462" s="3"/>
      <c r="L462" s="3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95" customHeight="1" x14ac:dyDescent="0.25">
      <c r="A463" s="2"/>
      <c r="B463" s="2"/>
      <c r="C463" s="3"/>
      <c r="D463" s="2"/>
      <c r="E463" s="3"/>
      <c r="F463" s="3"/>
      <c r="G463" s="3"/>
      <c r="H463" s="3"/>
      <c r="I463" s="3"/>
      <c r="J463" s="3"/>
      <c r="K463" s="3"/>
      <c r="L463" s="3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95" customHeight="1" x14ac:dyDescent="0.25">
      <c r="A464" s="2"/>
      <c r="B464" s="2"/>
      <c r="C464" s="3"/>
      <c r="D464" s="2"/>
      <c r="E464" s="3"/>
      <c r="F464" s="3"/>
      <c r="G464" s="3"/>
      <c r="H464" s="3"/>
      <c r="I464" s="3"/>
      <c r="J464" s="3"/>
      <c r="K464" s="3"/>
      <c r="L464" s="3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95" customHeight="1" x14ac:dyDescent="0.25">
      <c r="A465" s="2"/>
      <c r="B465" s="2"/>
      <c r="C465" s="3"/>
      <c r="D465" s="2"/>
      <c r="E465" s="3"/>
      <c r="F465" s="3"/>
      <c r="G465" s="3"/>
      <c r="H465" s="3"/>
      <c r="I465" s="3"/>
      <c r="J465" s="3"/>
      <c r="K465" s="3"/>
      <c r="L465" s="3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95" customHeight="1" x14ac:dyDescent="0.25">
      <c r="A466" s="2"/>
      <c r="B466" s="2"/>
      <c r="C466" s="3"/>
      <c r="D466" s="2"/>
      <c r="E466" s="3"/>
      <c r="F466" s="3"/>
      <c r="G466" s="3"/>
      <c r="H466" s="3"/>
      <c r="I466" s="3"/>
      <c r="J466" s="3"/>
      <c r="K466" s="3"/>
      <c r="L466" s="3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95" customHeight="1" x14ac:dyDescent="0.25">
      <c r="A467" s="2"/>
      <c r="B467" s="2"/>
      <c r="C467" s="3"/>
      <c r="D467" s="2"/>
      <c r="E467" s="3"/>
      <c r="F467" s="3"/>
      <c r="G467" s="3"/>
      <c r="H467" s="3"/>
      <c r="I467" s="3"/>
      <c r="J467" s="3"/>
      <c r="K467" s="3"/>
      <c r="L467" s="3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95" customHeight="1" x14ac:dyDescent="0.25">
      <c r="A468" s="2"/>
      <c r="B468" s="2"/>
      <c r="C468" s="3"/>
      <c r="D468" s="2"/>
      <c r="E468" s="3"/>
      <c r="F468" s="3"/>
      <c r="G468" s="3"/>
      <c r="H468" s="3"/>
      <c r="I468" s="3"/>
      <c r="J468" s="3"/>
      <c r="K468" s="3"/>
      <c r="L468" s="3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95" customHeight="1" x14ac:dyDescent="0.25">
      <c r="A469" s="2"/>
      <c r="B469" s="2"/>
      <c r="C469" s="3"/>
      <c r="D469" s="2"/>
      <c r="E469" s="3"/>
      <c r="F469" s="3"/>
      <c r="G469" s="3"/>
      <c r="H469" s="3"/>
      <c r="I469" s="3"/>
      <c r="J469" s="3"/>
      <c r="K469" s="3"/>
      <c r="L469" s="3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95" customHeight="1" x14ac:dyDescent="0.25">
      <c r="A470" s="2"/>
      <c r="B470" s="2"/>
      <c r="C470" s="3"/>
      <c r="D470" s="2"/>
      <c r="E470" s="3"/>
      <c r="F470" s="3"/>
      <c r="G470" s="3"/>
      <c r="H470" s="3"/>
      <c r="I470" s="3"/>
      <c r="J470" s="3"/>
      <c r="K470" s="3"/>
      <c r="L470" s="3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95" customHeight="1" x14ac:dyDescent="0.25">
      <c r="A471" s="2"/>
      <c r="B471" s="2"/>
      <c r="C471" s="3"/>
      <c r="D471" s="2"/>
      <c r="E471" s="3"/>
      <c r="F471" s="3"/>
      <c r="G471" s="3"/>
      <c r="H471" s="3"/>
      <c r="I471" s="3"/>
      <c r="J471" s="3"/>
      <c r="K471" s="3"/>
      <c r="L471" s="3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95" customHeight="1" x14ac:dyDescent="0.25">
      <c r="A472" s="2"/>
      <c r="B472" s="2"/>
      <c r="C472" s="3"/>
      <c r="D472" s="2"/>
      <c r="E472" s="3"/>
      <c r="F472" s="3"/>
      <c r="G472" s="3"/>
      <c r="H472" s="3"/>
      <c r="I472" s="3"/>
      <c r="J472" s="3"/>
      <c r="K472" s="3"/>
      <c r="L472" s="3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95" customHeight="1" x14ac:dyDescent="0.25">
      <c r="A473" s="2"/>
      <c r="B473" s="2"/>
      <c r="C473" s="3"/>
      <c r="D473" s="2"/>
      <c r="E473" s="3"/>
      <c r="F473" s="3"/>
      <c r="G473" s="3"/>
      <c r="H473" s="3"/>
      <c r="I473" s="3"/>
      <c r="J473" s="3"/>
      <c r="K473" s="3"/>
      <c r="L473" s="3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95" customHeight="1" x14ac:dyDescent="0.25">
      <c r="A474" s="2"/>
      <c r="B474" s="2"/>
      <c r="C474" s="3"/>
      <c r="D474" s="2"/>
      <c r="E474" s="3"/>
      <c r="F474" s="3"/>
      <c r="G474" s="3"/>
      <c r="H474" s="3"/>
      <c r="I474" s="3"/>
      <c r="J474" s="3"/>
      <c r="K474" s="3"/>
      <c r="L474" s="3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95" customHeight="1" x14ac:dyDescent="0.25">
      <c r="A475" s="2"/>
      <c r="B475" s="2"/>
      <c r="C475" s="3"/>
      <c r="D475" s="2"/>
      <c r="E475" s="3"/>
      <c r="F475" s="3"/>
      <c r="G475" s="3"/>
      <c r="H475" s="3"/>
      <c r="I475" s="3"/>
      <c r="J475" s="3"/>
      <c r="K475" s="3"/>
      <c r="L475" s="3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95" customHeight="1" x14ac:dyDescent="0.25">
      <c r="A476" s="2"/>
      <c r="B476" s="2"/>
      <c r="C476" s="3"/>
      <c r="D476" s="2"/>
      <c r="E476" s="3"/>
      <c r="F476" s="3"/>
      <c r="G476" s="3"/>
      <c r="H476" s="3"/>
      <c r="I476" s="3"/>
      <c r="J476" s="3"/>
      <c r="K476" s="3"/>
      <c r="L476" s="3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95" customHeight="1" x14ac:dyDescent="0.25">
      <c r="A477" s="2"/>
      <c r="B477" s="2"/>
      <c r="C477" s="3"/>
      <c r="D477" s="2"/>
      <c r="E477" s="3"/>
      <c r="F477" s="3"/>
      <c r="G477" s="3"/>
      <c r="H477" s="3"/>
      <c r="I477" s="3"/>
      <c r="J477" s="3"/>
      <c r="K477" s="3"/>
      <c r="L477" s="3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95" customHeight="1" x14ac:dyDescent="0.25">
      <c r="A478" s="2"/>
      <c r="B478" s="2"/>
      <c r="C478" s="3"/>
      <c r="D478" s="2"/>
      <c r="E478" s="3"/>
      <c r="F478" s="3"/>
      <c r="G478" s="3"/>
      <c r="H478" s="3"/>
      <c r="I478" s="3"/>
      <c r="J478" s="3"/>
      <c r="K478" s="3"/>
      <c r="L478" s="3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95" customHeight="1" x14ac:dyDescent="0.25">
      <c r="A479" s="2"/>
      <c r="B479" s="2"/>
      <c r="C479" s="3"/>
      <c r="D479" s="2"/>
      <c r="E479" s="3"/>
      <c r="F479" s="3"/>
      <c r="G479" s="3"/>
      <c r="H479" s="3"/>
      <c r="I479" s="3"/>
      <c r="J479" s="3"/>
      <c r="K479" s="3"/>
      <c r="L479" s="3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95" customHeight="1" x14ac:dyDescent="0.25">
      <c r="A480" s="2"/>
      <c r="B480" s="2"/>
      <c r="C480" s="3"/>
      <c r="D480" s="2"/>
      <c r="E480" s="3"/>
      <c r="F480" s="3"/>
      <c r="G480" s="3"/>
      <c r="H480" s="3"/>
      <c r="I480" s="3"/>
      <c r="J480" s="3"/>
      <c r="K480" s="3"/>
      <c r="L480" s="3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95" customHeight="1" x14ac:dyDescent="0.25">
      <c r="A481" s="2"/>
      <c r="B481" s="2"/>
      <c r="C481" s="3"/>
      <c r="D481" s="2"/>
      <c r="E481" s="3"/>
      <c r="F481" s="3"/>
      <c r="G481" s="3"/>
      <c r="H481" s="3"/>
      <c r="I481" s="3"/>
      <c r="J481" s="3"/>
      <c r="K481" s="3"/>
      <c r="L481" s="3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95" customHeight="1" x14ac:dyDescent="0.25">
      <c r="A482" s="2"/>
      <c r="B482" s="2"/>
      <c r="C482" s="3"/>
      <c r="D482" s="2"/>
      <c r="E482" s="3"/>
      <c r="F482" s="3"/>
      <c r="G482" s="3"/>
      <c r="H482" s="3"/>
      <c r="I482" s="3"/>
      <c r="J482" s="3"/>
      <c r="K482" s="3"/>
      <c r="L482" s="3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95" customHeight="1" x14ac:dyDescent="0.25">
      <c r="A483" s="2"/>
      <c r="B483" s="2"/>
      <c r="C483" s="3"/>
      <c r="D483" s="2"/>
      <c r="E483" s="3"/>
      <c r="F483" s="3"/>
      <c r="G483" s="3"/>
      <c r="H483" s="3"/>
      <c r="I483" s="3"/>
      <c r="J483" s="3"/>
      <c r="K483" s="3"/>
      <c r="L483" s="3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95" customHeight="1" x14ac:dyDescent="0.25">
      <c r="A484" s="2"/>
      <c r="B484" s="2"/>
      <c r="C484" s="3"/>
      <c r="D484" s="2"/>
      <c r="E484" s="3"/>
      <c r="F484" s="3"/>
      <c r="G484" s="3"/>
      <c r="H484" s="3"/>
      <c r="I484" s="3"/>
      <c r="J484" s="3"/>
      <c r="K484" s="3"/>
      <c r="L484" s="3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95" customHeight="1" x14ac:dyDescent="0.25">
      <c r="A485" s="2"/>
      <c r="B485" s="2"/>
      <c r="C485" s="3"/>
      <c r="D485" s="2"/>
      <c r="E485" s="3"/>
      <c r="F485" s="3"/>
      <c r="G485" s="3"/>
      <c r="H485" s="3"/>
      <c r="I485" s="3"/>
      <c r="J485" s="3"/>
      <c r="K485" s="3"/>
      <c r="L485" s="3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95" customHeight="1" x14ac:dyDescent="0.25">
      <c r="A486" s="2"/>
      <c r="B486" s="2"/>
      <c r="C486" s="3"/>
      <c r="D486" s="2"/>
      <c r="E486" s="3"/>
      <c r="F486" s="3"/>
      <c r="G486" s="3"/>
      <c r="H486" s="3"/>
      <c r="I486" s="3"/>
      <c r="J486" s="3"/>
      <c r="K486" s="3"/>
      <c r="L486" s="3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95" customHeight="1" x14ac:dyDescent="0.25">
      <c r="A487" s="2"/>
      <c r="B487" s="2"/>
      <c r="C487" s="3"/>
      <c r="D487" s="2"/>
      <c r="E487" s="3"/>
      <c r="F487" s="3"/>
      <c r="G487" s="3"/>
      <c r="H487" s="3"/>
      <c r="I487" s="3"/>
      <c r="J487" s="3"/>
      <c r="K487" s="3"/>
      <c r="L487" s="3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95" customHeight="1" x14ac:dyDescent="0.25">
      <c r="A488" s="2"/>
      <c r="B488" s="2"/>
      <c r="C488" s="3"/>
      <c r="D488" s="2"/>
      <c r="E488" s="3"/>
      <c r="F488" s="3"/>
      <c r="G488" s="3"/>
      <c r="H488" s="3"/>
      <c r="I488" s="3"/>
      <c r="J488" s="3"/>
      <c r="K488" s="3"/>
      <c r="L488" s="3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95" customHeight="1" x14ac:dyDescent="0.25">
      <c r="A489" s="2"/>
      <c r="B489" s="2"/>
      <c r="C489" s="3"/>
      <c r="D489" s="2"/>
      <c r="E489" s="3"/>
      <c r="F489" s="3"/>
      <c r="G489" s="3"/>
      <c r="H489" s="3"/>
      <c r="I489" s="3"/>
      <c r="J489" s="3"/>
      <c r="K489" s="3"/>
      <c r="L489" s="3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95" customHeight="1" x14ac:dyDescent="0.25">
      <c r="A490" s="2"/>
      <c r="B490" s="2"/>
      <c r="C490" s="3"/>
      <c r="D490" s="2"/>
      <c r="E490" s="3"/>
      <c r="F490" s="3"/>
      <c r="G490" s="3"/>
      <c r="H490" s="3"/>
      <c r="I490" s="3"/>
      <c r="J490" s="3"/>
      <c r="K490" s="3"/>
      <c r="L490" s="3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95" customHeight="1" x14ac:dyDescent="0.25">
      <c r="A491" s="2"/>
      <c r="B491" s="2"/>
      <c r="C491" s="3"/>
      <c r="D491" s="2"/>
      <c r="E491" s="3"/>
      <c r="F491" s="3"/>
      <c r="G491" s="3"/>
      <c r="H491" s="3"/>
      <c r="I491" s="3"/>
      <c r="J491" s="3"/>
      <c r="K491" s="3"/>
      <c r="L491" s="3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95" customHeight="1" x14ac:dyDescent="0.25">
      <c r="A492" s="2"/>
      <c r="B492" s="2"/>
      <c r="C492" s="3"/>
      <c r="D492" s="2"/>
      <c r="E492" s="3"/>
      <c r="F492" s="3"/>
      <c r="G492" s="3"/>
      <c r="H492" s="3"/>
      <c r="I492" s="3"/>
      <c r="J492" s="3"/>
      <c r="K492" s="3"/>
      <c r="L492" s="3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95" customHeight="1" x14ac:dyDescent="0.25">
      <c r="A493" s="2"/>
      <c r="B493" s="2"/>
      <c r="C493" s="3"/>
      <c r="D493" s="2"/>
      <c r="E493" s="3"/>
      <c r="F493" s="3"/>
      <c r="G493" s="3"/>
      <c r="H493" s="3"/>
      <c r="I493" s="3"/>
      <c r="J493" s="3"/>
      <c r="K493" s="3"/>
      <c r="L493" s="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95" customHeight="1" x14ac:dyDescent="0.25">
      <c r="A494" s="2"/>
      <c r="B494" s="2"/>
      <c r="C494" s="3"/>
      <c r="D494" s="2"/>
      <c r="E494" s="3"/>
      <c r="F494" s="3"/>
      <c r="G494" s="3"/>
      <c r="H494" s="3"/>
      <c r="I494" s="3"/>
      <c r="J494" s="3"/>
      <c r="K494" s="3"/>
      <c r="L494" s="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95" customHeight="1" x14ac:dyDescent="0.25">
      <c r="A495" s="2"/>
      <c r="B495" s="2"/>
      <c r="C495" s="3"/>
      <c r="D495" s="2"/>
      <c r="E495" s="3"/>
      <c r="F495" s="3"/>
      <c r="G495" s="3"/>
      <c r="H495" s="3"/>
      <c r="I495" s="3"/>
      <c r="J495" s="3"/>
      <c r="K495" s="3"/>
      <c r="L495" s="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95" customHeight="1" x14ac:dyDescent="0.25">
      <c r="A496" s="2"/>
      <c r="B496" s="2"/>
      <c r="C496" s="3"/>
      <c r="D496" s="2"/>
      <c r="E496" s="3"/>
      <c r="F496" s="3"/>
      <c r="G496" s="3"/>
      <c r="H496" s="3"/>
      <c r="I496" s="3"/>
      <c r="J496" s="3"/>
      <c r="K496" s="3"/>
      <c r="L496" s="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95" customHeight="1" x14ac:dyDescent="0.25">
      <c r="A497" s="2"/>
      <c r="B497" s="2"/>
      <c r="C497" s="3"/>
      <c r="D497" s="2"/>
      <c r="E497" s="3"/>
      <c r="F497" s="3"/>
      <c r="G497" s="3"/>
      <c r="H497" s="3"/>
      <c r="I497" s="3"/>
      <c r="J497" s="3"/>
      <c r="K497" s="3"/>
      <c r="L497" s="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95" customHeight="1" x14ac:dyDescent="0.25">
      <c r="A498" s="2"/>
      <c r="B498" s="2"/>
      <c r="C498" s="3"/>
      <c r="D498" s="2"/>
      <c r="E498" s="3"/>
      <c r="F498" s="3"/>
      <c r="G498" s="3"/>
      <c r="H498" s="3"/>
      <c r="I498" s="3"/>
      <c r="J498" s="3"/>
      <c r="K498" s="3"/>
      <c r="L498" s="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95" customHeight="1" x14ac:dyDescent="0.25">
      <c r="A499" s="2"/>
      <c r="B499" s="2"/>
      <c r="C499" s="3"/>
      <c r="D499" s="2"/>
      <c r="E499" s="3"/>
      <c r="F499" s="3"/>
      <c r="G499" s="3"/>
      <c r="H499" s="3"/>
      <c r="I499" s="3"/>
      <c r="J499" s="3"/>
      <c r="K499" s="3"/>
      <c r="L499" s="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95" customHeight="1" x14ac:dyDescent="0.25">
      <c r="A500" s="2"/>
      <c r="B500" s="2"/>
      <c r="C500" s="3"/>
      <c r="D500" s="2"/>
      <c r="E500" s="3"/>
      <c r="F500" s="3"/>
      <c r="G500" s="3"/>
      <c r="H500" s="3"/>
      <c r="I500" s="3"/>
      <c r="J500" s="3"/>
      <c r="K500" s="3"/>
      <c r="L500" s="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95" customHeight="1" x14ac:dyDescent="0.25">
      <c r="A501" s="2"/>
      <c r="B501" s="2"/>
      <c r="C501" s="3"/>
      <c r="D501" s="2"/>
      <c r="E501" s="3"/>
      <c r="F501" s="3"/>
      <c r="G501" s="3"/>
      <c r="H501" s="3"/>
      <c r="I501" s="3"/>
      <c r="J501" s="3"/>
      <c r="K501" s="3"/>
      <c r="L501" s="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95" customHeight="1" x14ac:dyDescent="0.25">
      <c r="A502" s="2"/>
      <c r="B502" s="2"/>
      <c r="C502" s="3"/>
      <c r="D502" s="2"/>
      <c r="E502" s="3"/>
      <c r="F502" s="3"/>
      <c r="G502" s="3"/>
      <c r="H502" s="3"/>
      <c r="I502" s="3"/>
      <c r="J502" s="3"/>
      <c r="K502" s="3"/>
      <c r="L502" s="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95" customHeight="1" x14ac:dyDescent="0.25">
      <c r="A503" s="2"/>
      <c r="B503" s="2"/>
      <c r="C503" s="3"/>
      <c r="D503" s="2"/>
      <c r="E503" s="3"/>
      <c r="F503" s="3"/>
      <c r="G503" s="3"/>
      <c r="H503" s="3"/>
      <c r="I503" s="3"/>
      <c r="J503" s="3"/>
      <c r="K503" s="3"/>
      <c r="L503" s="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95" customHeight="1" x14ac:dyDescent="0.25">
      <c r="A504" s="2"/>
      <c r="B504" s="2"/>
      <c r="C504" s="3"/>
      <c r="D504" s="2"/>
      <c r="E504" s="3"/>
      <c r="F504" s="3"/>
      <c r="G504" s="3"/>
      <c r="H504" s="3"/>
      <c r="I504" s="3"/>
      <c r="J504" s="3"/>
      <c r="K504" s="3"/>
      <c r="L504" s="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95" customHeight="1" x14ac:dyDescent="0.25">
      <c r="A505" s="2"/>
      <c r="B505" s="2"/>
      <c r="C505" s="3"/>
      <c r="D505" s="2"/>
      <c r="E505" s="3"/>
      <c r="F505" s="3"/>
      <c r="G505" s="3"/>
      <c r="H505" s="3"/>
      <c r="I505" s="3"/>
      <c r="J505" s="3"/>
      <c r="K505" s="3"/>
      <c r="L505" s="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95" customHeight="1" x14ac:dyDescent="0.25">
      <c r="A506" s="2"/>
      <c r="B506" s="2"/>
      <c r="C506" s="3"/>
      <c r="D506" s="2"/>
      <c r="E506" s="3"/>
      <c r="F506" s="3"/>
      <c r="G506" s="3"/>
      <c r="H506" s="3"/>
      <c r="I506" s="3"/>
      <c r="J506" s="3"/>
      <c r="K506" s="3"/>
      <c r="L506" s="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95" customHeight="1" x14ac:dyDescent="0.25">
      <c r="A507" s="2"/>
      <c r="B507" s="2"/>
      <c r="C507" s="3"/>
      <c r="D507" s="2"/>
      <c r="E507" s="3"/>
      <c r="F507" s="3"/>
      <c r="G507" s="3"/>
      <c r="H507" s="3"/>
      <c r="I507" s="3"/>
      <c r="J507" s="3"/>
      <c r="K507" s="3"/>
      <c r="L507" s="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95" customHeight="1" x14ac:dyDescent="0.25">
      <c r="A508" s="2"/>
      <c r="B508" s="2"/>
      <c r="C508" s="3"/>
      <c r="D508" s="2"/>
      <c r="E508" s="3"/>
      <c r="F508" s="3"/>
      <c r="G508" s="3"/>
      <c r="H508" s="3"/>
      <c r="I508" s="3"/>
      <c r="J508" s="3"/>
      <c r="K508" s="3"/>
      <c r="L508" s="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95" customHeight="1" x14ac:dyDescent="0.25">
      <c r="A509" s="2"/>
      <c r="B509" s="2"/>
      <c r="C509" s="3"/>
      <c r="D509" s="2"/>
      <c r="E509" s="3"/>
      <c r="F509" s="3"/>
      <c r="G509" s="3"/>
      <c r="H509" s="3"/>
      <c r="I509" s="3"/>
      <c r="J509" s="3"/>
      <c r="K509" s="3"/>
      <c r="L509" s="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95" customHeight="1" x14ac:dyDescent="0.25">
      <c r="A510" s="2"/>
      <c r="B510" s="2"/>
      <c r="C510" s="3"/>
      <c r="D510" s="2"/>
      <c r="E510" s="3"/>
      <c r="F510" s="3"/>
      <c r="G510" s="3"/>
      <c r="H510" s="3"/>
      <c r="I510" s="3"/>
      <c r="J510" s="3"/>
      <c r="K510" s="3"/>
      <c r="L510" s="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95" customHeight="1" x14ac:dyDescent="0.25">
      <c r="A511" s="2"/>
      <c r="B511" s="2"/>
      <c r="C511" s="3"/>
      <c r="D511" s="2"/>
      <c r="E511" s="3"/>
      <c r="F511" s="3"/>
      <c r="G511" s="3"/>
      <c r="H511" s="3"/>
      <c r="I511" s="3"/>
      <c r="J511" s="3"/>
      <c r="K511" s="3"/>
      <c r="L511" s="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95" customHeight="1" x14ac:dyDescent="0.25">
      <c r="A512" s="2"/>
      <c r="B512" s="2"/>
      <c r="C512" s="3"/>
      <c r="D512" s="2"/>
      <c r="E512" s="3"/>
      <c r="F512" s="3"/>
      <c r="G512" s="3"/>
      <c r="H512" s="3"/>
      <c r="I512" s="3"/>
      <c r="J512" s="3"/>
      <c r="K512" s="3"/>
      <c r="L512" s="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95" customHeight="1" x14ac:dyDescent="0.25">
      <c r="A513" s="2"/>
      <c r="B513" s="2"/>
      <c r="C513" s="3"/>
      <c r="D513" s="2"/>
      <c r="E513" s="3"/>
      <c r="F513" s="3"/>
      <c r="G513" s="3"/>
      <c r="H513" s="3"/>
      <c r="I513" s="3"/>
      <c r="J513" s="3"/>
      <c r="K513" s="3"/>
      <c r="L513" s="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95" customHeight="1" x14ac:dyDescent="0.25">
      <c r="A514" s="2"/>
      <c r="B514" s="2"/>
      <c r="C514" s="3"/>
      <c r="D514" s="2"/>
      <c r="E514" s="3"/>
      <c r="F514" s="3"/>
      <c r="G514" s="3"/>
      <c r="H514" s="3"/>
      <c r="I514" s="3"/>
      <c r="J514" s="3"/>
      <c r="K514" s="3"/>
      <c r="L514" s="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95" customHeight="1" x14ac:dyDescent="0.25">
      <c r="A515" s="2"/>
      <c r="B515" s="2"/>
      <c r="C515" s="3"/>
      <c r="D515" s="2"/>
      <c r="E515" s="3"/>
      <c r="F515" s="3"/>
      <c r="G515" s="3"/>
      <c r="H515" s="3"/>
      <c r="I515" s="3"/>
      <c r="J515" s="3"/>
      <c r="K515" s="3"/>
      <c r="L515" s="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95" customHeight="1" x14ac:dyDescent="0.25">
      <c r="A516" s="2"/>
      <c r="B516" s="2"/>
      <c r="C516" s="3"/>
      <c r="D516" s="2"/>
      <c r="E516" s="3"/>
      <c r="F516" s="3"/>
      <c r="G516" s="3"/>
      <c r="H516" s="3"/>
      <c r="I516" s="3"/>
      <c r="J516" s="3"/>
      <c r="K516" s="3"/>
      <c r="L516" s="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95" customHeight="1" x14ac:dyDescent="0.25">
      <c r="A517" s="2"/>
      <c r="B517" s="2"/>
      <c r="C517" s="3"/>
      <c r="D517" s="2"/>
      <c r="E517" s="3"/>
      <c r="F517" s="3"/>
      <c r="G517" s="3"/>
      <c r="H517" s="3"/>
      <c r="I517" s="3"/>
      <c r="J517" s="3"/>
      <c r="K517" s="3"/>
      <c r="L517" s="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95" customHeight="1" x14ac:dyDescent="0.25">
      <c r="A518" s="2"/>
      <c r="B518" s="2"/>
      <c r="C518" s="3"/>
      <c r="D518" s="2"/>
      <c r="E518" s="3"/>
      <c r="F518" s="3"/>
      <c r="G518" s="3"/>
      <c r="H518" s="3"/>
      <c r="I518" s="3"/>
      <c r="J518" s="3"/>
      <c r="K518" s="3"/>
      <c r="L518" s="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95" customHeight="1" x14ac:dyDescent="0.25">
      <c r="A519" s="2"/>
      <c r="B519" s="2"/>
      <c r="C519" s="3"/>
      <c r="D519" s="2"/>
      <c r="E519" s="3"/>
      <c r="F519" s="3"/>
      <c r="G519" s="3"/>
      <c r="H519" s="3"/>
      <c r="I519" s="3"/>
      <c r="J519" s="3"/>
      <c r="K519" s="3"/>
      <c r="L519" s="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95" customHeight="1" x14ac:dyDescent="0.25">
      <c r="A520" s="2"/>
      <c r="B520" s="2"/>
      <c r="C520" s="3"/>
      <c r="D520" s="2"/>
      <c r="E520" s="3"/>
      <c r="F520" s="3"/>
      <c r="G520" s="3"/>
      <c r="H520" s="3"/>
      <c r="I520" s="3"/>
      <c r="J520" s="3"/>
      <c r="K520" s="3"/>
      <c r="L520" s="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95" customHeight="1" x14ac:dyDescent="0.25">
      <c r="A521" s="2"/>
      <c r="B521" s="2"/>
      <c r="C521" s="3"/>
      <c r="D521" s="2"/>
      <c r="E521" s="3"/>
      <c r="F521" s="3"/>
      <c r="G521" s="3"/>
      <c r="H521" s="3"/>
      <c r="I521" s="3"/>
      <c r="J521" s="3"/>
      <c r="K521" s="3"/>
      <c r="L521" s="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95" customHeight="1" x14ac:dyDescent="0.25">
      <c r="A522" s="2"/>
      <c r="B522" s="2"/>
      <c r="C522" s="3"/>
      <c r="D522" s="2"/>
      <c r="E522" s="3"/>
      <c r="F522" s="3"/>
      <c r="G522" s="3"/>
      <c r="H522" s="3"/>
      <c r="I522" s="3"/>
      <c r="J522" s="3"/>
      <c r="K522" s="3"/>
      <c r="L522" s="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95" customHeight="1" x14ac:dyDescent="0.25">
      <c r="A523" s="2"/>
      <c r="B523" s="2"/>
      <c r="C523" s="3"/>
      <c r="D523" s="2"/>
      <c r="E523" s="3"/>
      <c r="F523" s="3"/>
      <c r="G523" s="3"/>
      <c r="H523" s="3"/>
      <c r="I523" s="3"/>
      <c r="J523" s="3"/>
      <c r="K523" s="3"/>
      <c r="L523" s="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95" customHeight="1" x14ac:dyDescent="0.25">
      <c r="A524" s="2"/>
      <c r="B524" s="2"/>
      <c r="C524" s="3"/>
      <c r="D524" s="2"/>
      <c r="E524" s="3"/>
      <c r="F524" s="3"/>
      <c r="G524" s="3"/>
      <c r="H524" s="3"/>
      <c r="I524" s="3"/>
      <c r="J524" s="3"/>
      <c r="K524" s="3"/>
      <c r="L524" s="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95" customHeight="1" x14ac:dyDescent="0.25">
      <c r="A525" s="2"/>
      <c r="B525" s="2"/>
      <c r="C525" s="3"/>
      <c r="D525" s="2"/>
      <c r="E525" s="3"/>
      <c r="F525" s="3"/>
      <c r="G525" s="3"/>
      <c r="H525" s="3"/>
      <c r="I525" s="3"/>
      <c r="J525" s="3"/>
      <c r="K525" s="3"/>
      <c r="L525" s="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95" customHeight="1" x14ac:dyDescent="0.25">
      <c r="A526" s="2"/>
      <c r="B526" s="2"/>
      <c r="C526" s="3"/>
      <c r="D526" s="2"/>
      <c r="E526" s="3"/>
      <c r="F526" s="3"/>
      <c r="G526" s="3"/>
      <c r="H526" s="3"/>
      <c r="I526" s="3"/>
      <c r="J526" s="3"/>
      <c r="K526" s="3"/>
      <c r="L526" s="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95" customHeight="1" x14ac:dyDescent="0.25">
      <c r="A527" s="2"/>
      <c r="B527" s="2"/>
      <c r="C527" s="3"/>
      <c r="D527" s="2"/>
      <c r="E527" s="3"/>
      <c r="F527" s="3"/>
      <c r="G527" s="3"/>
      <c r="H527" s="3"/>
      <c r="I527" s="3"/>
      <c r="J527" s="3"/>
      <c r="K527" s="3"/>
      <c r="L527" s="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95" customHeight="1" x14ac:dyDescent="0.25">
      <c r="A528" s="2"/>
      <c r="B528" s="2"/>
      <c r="C528" s="3"/>
      <c r="D528" s="2"/>
      <c r="E528" s="3"/>
      <c r="F528" s="3"/>
      <c r="G528" s="3"/>
      <c r="H528" s="3"/>
      <c r="I528" s="3"/>
      <c r="J528" s="3"/>
      <c r="K528" s="3"/>
      <c r="L528" s="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95" customHeight="1" x14ac:dyDescent="0.25">
      <c r="A529" s="2"/>
      <c r="B529" s="2"/>
      <c r="C529" s="3"/>
      <c r="D529" s="2"/>
      <c r="E529" s="3"/>
      <c r="F529" s="3"/>
      <c r="G529" s="3"/>
      <c r="H529" s="3"/>
      <c r="I529" s="3"/>
      <c r="J529" s="3"/>
      <c r="K529" s="3"/>
      <c r="L529" s="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95" customHeight="1" x14ac:dyDescent="0.25">
      <c r="A530" s="2"/>
      <c r="B530" s="2"/>
      <c r="C530" s="3"/>
      <c r="D530" s="2"/>
      <c r="E530" s="3"/>
      <c r="F530" s="3"/>
      <c r="G530" s="3"/>
      <c r="H530" s="3"/>
      <c r="I530" s="3"/>
      <c r="J530" s="3"/>
      <c r="K530" s="3"/>
      <c r="L530" s="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95" customHeight="1" x14ac:dyDescent="0.25">
      <c r="A531" s="2"/>
      <c r="B531" s="2"/>
      <c r="C531" s="3"/>
      <c r="D531" s="2"/>
      <c r="E531" s="3"/>
      <c r="F531" s="3"/>
      <c r="G531" s="3"/>
      <c r="H531" s="3"/>
      <c r="I531" s="3"/>
      <c r="J531" s="3"/>
      <c r="K531" s="3"/>
      <c r="L531" s="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95" customHeight="1" x14ac:dyDescent="0.25">
      <c r="A532" s="2"/>
      <c r="B532" s="2"/>
      <c r="C532" s="3"/>
      <c r="D532" s="2"/>
      <c r="E532" s="3"/>
      <c r="F532" s="3"/>
      <c r="G532" s="3"/>
      <c r="H532" s="3"/>
      <c r="I532" s="3"/>
      <c r="J532" s="3"/>
      <c r="K532" s="3"/>
      <c r="L532" s="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95" customHeight="1" x14ac:dyDescent="0.25">
      <c r="A533" s="2"/>
      <c r="B533" s="2"/>
      <c r="C533" s="3"/>
      <c r="D533" s="2"/>
      <c r="E533" s="3"/>
      <c r="F533" s="3"/>
      <c r="G533" s="3"/>
      <c r="H533" s="3"/>
      <c r="I533" s="3"/>
      <c r="J533" s="3"/>
      <c r="K533" s="3"/>
      <c r="L533" s="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95" customHeight="1" x14ac:dyDescent="0.25">
      <c r="A534" s="2"/>
      <c r="B534" s="2"/>
      <c r="C534" s="3"/>
      <c r="D534" s="2"/>
      <c r="E534" s="3"/>
      <c r="F534" s="3"/>
      <c r="G534" s="3"/>
      <c r="H534" s="3"/>
      <c r="I534" s="3"/>
      <c r="J534" s="3"/>
      <c r="K534" s="3"/>
      <c r="L534" s="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95" customHeight="1" x14ac:dyDescent="0.25">
      <c r="A535" s="2"/>
      <c r="B535" s="2"/>
      <c r="C535" s="3"/>
      <c r="D535" s="2"/>
      <c r="E535" s="3"/>
      <c r="F535" s="3"/>
      <c r="G535" s="3"/>
      <c r="H535" s="3"/>
      <c r="I535" s="3"/>
      <c r="J535" s="3"/>
      <c r="K535" s="3"/>
      <c r="L535" s="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95" customHeight="1" x14ac:dyDescent="0.25">
      <c r="A536" s="2"/>
      <c r="B536" s="2"/>
      <c r="C536" s="3"/>
      <c r="D536" s="2"/>
      <c r="E536" s="3"/>
      <c r="F536" s="3"/>
      <c r="G536" s="3"/>
      <c r="H536" s="3"/>
      <c r="I536" s="3"/>
      <c r="J536" s="3"/>
      <c r="K536" s="3"/>
      <c r="L536" s="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95" customHeight="1" x14ac:dyDescent="0.25">
      <c r="A537" s="2"/>
      <c r="B537" s="2"/>
      <c r="C537" s="3"/>
      <c r="D537" s="2"/>
      <c r="E537" s="3"/>
      <c r="F537" s="3"/>
      <c r="G537" s="3"/>
      <c r="H537" s="3"/>
      <c r="I537" s="3"/>
      <c r="J537" s="3"/>
      <c r="K537" s="3"/>
      <c r="L537" s="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95" customHeight="1" x14ac:dyDescent="0.25">
      <c r="A538" s="2"/>
      <c r="B538" s="2"/>
      <c r="C538" s="3"/>
      <c r="D538" s="2"/>
      <c r="E538" s="3"/>
      <c r="F538" s="3"/>
      <c r="G538" s="3"/>
      <c r="H538" s="3"/>
      <c r="I538" s="3"/>
      <c r="J538" s="3"/>
      <c r="K538" s="3"/>
      <c r="L538" s="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95" customHeight="1" x14ac:dyDescent="0.25">
      <c r="A539" s="2"/>
      <c r="B539" s="2"/>
      <c r="C539" s="3"/>
      <c r="D539" s="2"/>
      <c r="E539" s="3"/>
      <c r="F539" s="3"/>
      <c r="G539" s="3"/>
      <c r="H539" s="3"/>
      <c r="I539" s="3"/>
      <c r="J539" s="3"/>
      <c r="K539" s="3"/>
      <c r="L539" s="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95" customHeight="1" x14ac:dyDescent="0.25">
      <c r="A540" s="2"/>
      <c r="B540" s="2"/>
      <c r="C540" s="3"/>
      <c r="D540" s="2"/>
      <c r="E540" s="3"/>
      <c r="F540" s="3"/>
      <c r="G540" s="3"/>
      <c r="H540" s="3"/>
      <c r="I540" s="3"/>
      <c r="J540" s="3"/>
      <c r="K540" s="3"/>
      <c r="L540" s="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95" customHeight="1" x14ac:dyDescent="0.25">
      <c r="A541" s="2"/>
      <c r="B541" s="2"/>
      <c r="C541" s="3"/>
      <c r="D541" s="2"/>
      <c r="E541" s="3"/>
      <c r="F541" s="3"/>
      <c r="G541" s="3"/>
      <c r="H541" s="3"/>
      <c r="I541" s="3"/>
      <c r="J541" s="3"/>
      <c r="K541" s="3"/>
      <c r="L541" s="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95" customHeight="1" x14ac:dyDescent="0.25">
      <c r="A542" s="2"/>
      <c r="B542" s="2"/>
      <c r="C542" s="3"/>
      <c r="D542" s="2"/>
      <c r="E542" s="3"/>
      <c r="F542" s="3"/>
      <c r="G542" s="3"/>
      <c r="H542" s="3"/>
      <c r="I542" s="3"/>
      <c r="J542" s="3"/>
      <c r="K542" s="3"/>
      <c r="L542" s="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95" customHeight="1" x14ac:dyDescent="0.25">
      <c r="A543" s="2"/>
      <c r="B543" s="2"/>
      <c r="C543" s="3"/>
      <c r="D543" s="2"/>
      <c r="E543" s="3"/>
      <c r="F543" s="3"/>
      <c r="G543" s="3"/>
      <c r="H543" s="3"/>
      <c r="I543" s="3"/>
      <c r="J543" s="3"/>
      <c r="K543" s="3"/>
      <c r="L543" s="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95" customHeight="1" x14ac:dyDescent="0.25">
      <c r="A544" s="2"/>
      <c r="B544" s="2"/>
      <c r="C544" s="3"/>
      <c r="D544" s="2"/>
      <c r="E544" s="3"/>
      <c r="F544" s="3"/>
      <c r="G544" s="3"/>
      <c r="H544" s="3"/>
      <c r="I544" s="3"/>
      <c r="J544" s="3"/>
      <c r="K544" s="3"/>
      <c r="L544" s="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95" customHeight="1" x14ac:dyDescent="0.25">
      <c r="A545" s="2"/>
      <c r="B545" s="2"/>
      <c r="C545" s="3"/>
      <c r="D545" s="2"/>
      <c r="E545" s="3"/>
      <c r="F545" s="3"/>
      <c r="G545" s="3"/>
      <c r="H545" s="3"/>
      <c r="I545" s="3"/>
      <c r="J545" s="3"/>
      <c r="K545" s="3"/>
      <c r="L545" s="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95" customHeight="1" x14ac:dyDescent="0.25">
      <c r="A546" s="2"/>
      <c r="B546" s="2"/>
      <c r="C546" s="3"/>
      <c r="D546" s="2"/>
      <c r="E546" s="3"/>
      <c r="F546" s="3"/>
      <c r="G546" s="3"/>
      <c r="H546" s="3"/>
      <c r="I546" s="3"/>
      <c r="J546" s="3"/>
      <c r="K546" s="3"/>
      <c r="L546" s="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95" customHeight="1" x14ac:dyDescent="0.25">
      <c r="A547" s="2"/>
      <c r="B547" s="2"/>
      <c r="C547" s="3"/>
      <c r="D547" s="2"/>
      <c r="E547" s="3"/>
      <c r="F547" s="3"/>
      <c r="G547" s="3"/>
      <c r="H547" s="3"/>
      <c r="I547" s="3"/>
      <c r="J547" s="3"/>
      <c r="K547" s="3"/>
      <c r="L547" s="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95" customHeight="1" x14ac:dyDescent="0.25">
      <c r="A548" s="2"/>
      <c r="B548" s="2"/>
      <c r="C548" s="3"/>
      <c r="D548" s="2"/>
      <c r="E548" s="3"/>
      <c r="F548" s="3"/>
      <c r="G548" s="3"/>
      <c r="H548" s="3"/>
      <c r="I548" s="3"/>
      <c r="J548" s="3"/>
      <c r="K548" s="3"/>
      <c r="L548" s="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95" customHeight="1" x14ac:dyDescent="0.25">
      <c r="A549" s="2"/>
      <c r="B549" s="2"/>
      <c r="C549" s="3"/>
      <c r="D549" s="2"/>
      <c r="E549" s="3"/>
      <c r="F549" s="3"/>
      <c r="G549" s="3"/>
      <c r="H549" s="3"/>
      <c r="I549" s="3"/>
      <c r="J549" s="3"/>
      <c r="K549" s="3"/>
      <c r="L549" s="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95" customHeight="1" x14ac:dyDescent="0.25">
      <c r="A550" s="2"/>
      <c r="B550" s="2"/>
      <c r="C550" s="3"/>
      <c r="D550" s="2"/>
      <c r="E550" s="3"/>
      <c r="F550" s="3"/>
      <c r="G550" s="3"/>
      <c r="H550" s="3"/>
      <c r="I550" s="3"/>
      <c r="J550" s="3"/>
      <c r="K550" s="3"/>
      <c r="L550" s="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95" customHeight="1" x14ac:dyDescent="0.25">
      <c r="A551" s="2"/>
      <c r="B551" s="2"/>
      <c r="C551" s="3"/>
      <c r="D551" s="2"/>
      <c r="E551" s="3"/>
      <c r="F551" s="3"/>
      <c r="G551" s="3"/>
      <c r="H551" s="3"/>
      <c r="I551" s="3"/>
      <c r="J551" s="3"/>
      <c r="K551" s="3"/>
      <c r="L551" s="3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95" customHeight="1" x14ac:dyDescent="0.25">
      <c r="A552" s="2"/>
      <c r="B552" s="2"/>
      <c r="C552" s="3"/>
      <c r="D552" s="2"/>
      <c r="E552" s="3"/>
      <c r="F552" s="3"/>
      <c r="G552" s="3"/>
      <c r="H552" s="3"/>
      <c r="I552" s="3"/>
      <c r="J552" s="3"/>
      <c r="K552" s="3"/>
      <c r="L552" s="3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95" customHeight="1" x14ac:dyDescent="0.25">
      <c r="A553" s="2"/>
      <c r="B553" s="2"/>
      <c r="C553" s="3"/>
      <c r="D553" s="2"/>
      <c r="E553" s="3"/>
      <c r="F553" s="3"/>
      <c r="G553" s="3"/>
      <c r="H553" s="3"/>
      <c r="I553" s="3"/>
      <c r="J553" s="3"/>
      <c r="K553" s="3"/>
      <c r="L553" s="3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95" customHeight="1" x14ac:dyDescent="0.25">
      <c r="A554" s="2"/>
      <c r="B554" s="2"/>
      <c r="C554" s="3"/>
      <c r="D554" s="2"/>
      <c r="E554" s="3"/>
      <c r="F554" s="3"/>
      <c r="G554" s="3"/>
      <c r="H554" s="3"/>
      <c r="I554" s="3"/>
      <c r="J554" s="3"/>
      <c r="K554" s="3"/>
      <c r="L554" s="3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95" customHeight="1" x14ac:dyDescent="0.25">
      <c r="A555" s="2"/>
      <c r="B555" s="2"/>
      <c r="C555" s="3"/>
      <c r="D555" s="2"/>
      <c r="E555" s="3"/>
      <c r="F555" s="3"/>
      <c r="G555" s="3"/>
      <c r="H555" s="3"/>
      <c r="I555" s="3"/>
      <c r="J555" s="3"/>
      <c r="K555" s="3"/>
      <c r="L555" s="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95" customHeight="1" x14ac:dyDescent="0.25">
      <c r="A556" s="2"/>
      <c r="B556" s="2"/>
      <c r="C556" s="3"/>
      <c r="D556" s="2"/>
      <c r="E556" s="3"/>
      <c r="F556" s="3"/>
      <c r="G556" s="3"/>
      <c r="H556" s="3"/>
      <c r="I556" s="3"/>
      <c r="J556" s="3"/>
      <c r="K556" s="3"/>
      <c r="L556" s="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95" customHeight="1" x14ac:dyDescent="0.25">
      <c r="A557" s="2"/>
      <c r="B557" s="2"/>
      <c r="C557" s="3"/>
      <c r="D557" s="2"/>
      <c r="E557" s="3"/>
      <c r="F557" s="3"/>
      <c r="G557" s="3"/>
      <c r="H557" s="3"/>
      <c r="I557" s="3"/>
      <c r="J557" s="3"/>
      <c r="K557" s="3"/>
      <c r="L557" s="3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95" customHeight="1" x14ac:dyDescent="0.25">
      <c r="A558" s="2"/>
      <c r="B558" s="2"/>
      <c r="C558" s="3"/>
      <c r="D558" s="2"/>
      <c r="E558" s="3"/>
      <c r="F558" s="3"/>
      <c r="G558" s="3"/>
      <c r="H558" s="3"/>
      <c r="I558" s="3"/>
      <c r="J558" s="3"/>
      <c r="K558" s="3"/>
      <c r="L558" s="3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95" customHeight="1" x14ac:dyDescent="0.25">
      <c r="A559" s="2"/>
      <c r="B559" s="2"/>
      <c r="C559" s="3"/>
      <c r="D559" s="2"/>
      <c r="E559" s="3"/>
      <c r="F559" s="3"/>
      <c r="G559" s="3"/>
      <c r="H559" s="3"/>
      <c r="I559" s="3"/>
      <c r="J559" s="3"/>
      <c r="K559" s="3"/>
      <c r="L559" s="3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95" customHeight="1" x14ac:dyDescent="0.25">
      <c r="A560" s="2"/>
      <c r="B560" s="2"/>
      <c r="C560" s="3"/>
      <c r="D560" s="2"/>
      <c r="E560" s="3"/>
      <c r="F560" s="3"/>
      <c r="G560" s="3"/>
      <c r="H560" s="3"/>
      <c r="I560" s="3"/>
      <c r="J560" s="3"/>
      <c r="K560" s="3"/>
      <c r="L560" s="3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95" customHeight="1" x14ac:dyDescent="0.25">
      <c r="A561" s="2"/>
      <c r="B561" s="2"/>
      <c r="C561" s="3"/>
      <c r="D561" s="2"/>
      <c r="E561" s="3"/>
      <c r="F561" s="3"/>
      <c r="G561" s="3"/>
      <c r="H561" s="3"/>
      <c r="I561" s="3"/>
      <c r="J561" s="3"/>
      <c r="K561" s="3"/>
      <c r="L561" s="3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95" customHeight="1" x14ac:dyDescent="0.25">
      <c r="A562" s="2"/>
      <c r="B562" s="2"/>
      <c r="C562" s="3"/>
      <c r="D562" s="2"/>
      <c r="E562" s="3"/>
      <c r="F562" s="3"/>
      <c r="G562" s="3"/>
      <c r="H562" s="3"/>
      <c r="I562" s="3"/>
      <c r="J562" s="3"/>
      <c r="K562" s="3"/>
      <c r="L562" s="3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95" customHeight="1" x14ac:dyDescent="0.25">
      <c r="A563" s="2"/>
      <c r="B563" s="2"/>
      <c r="C563" s="3"/>
      <c r="D563" s="2"/>
      <c r="E563" s="3"/>
      <c r="F563" s="3"/>
      <c r="G563" s="3"/>
      <c r="H563" s="3"/>
      <c r="I563" s="3"/>
      <c r="J563" s="3"/>
      <c r="K563" s="3"/>
      <c r="L563" s="3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95" customHeight="1" x14ac:dyDescent="0.25">
      <c r="A564" s="2"/>
      <c r="B564" s="2"/>
      <c r="C564" s="3"/>
      <c r="D564" s="2"/>
      <c r="E564" s="3"/>
      <c r="F564" s="3"/>
      <c r="G564" s="3"/>
      <c r="H564" s="3"/>
      <c r="I564" s="3"/>
      <c r="J564" s="3"/>
      <c r="K564" s="3"/>
      <c r="L564" s="3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95" customHeight="1" x14ac:dyDescent="0.25">
      <c r="A565" s="2"/>
      <c r="B565" s="2"/>
      <c r="C565" s="3"/>
      <c r="D565" s="2"/>
      <c r="E565" s="3"/>
      <c r="F565" s="3"/>
      <c r="G565" s="3"/>
      <c r="H565" s="3"/>
      <c r="I565" s="3"/>
      <c r="J565" s="3"/>
      <c r="K565" s="3"/>
      <c r="L565" s="3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95" customHeight="1" x14ac:dyDescent="0.25">
      <c r="A566" s="2"/>
      <c r="B566" s="2"/>
      <c r="C566" s="3"/>
      <c r="D566" s="2"/>
      <c r="E566" s="3"/>
      <c r="F566" s="3"/>
      <c r="G566" s="3"/>
      <c r="H566" s="3"/>
      <c r="I566" s="3"/>
      <c r="J566" s="3"/>
      <c r="K566" s="3"/>
      <c r="L566" s="3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95" customHeight="1" x14ac:dyDescent="0.25">
      <c r="A567" s="2"/>
      <c r="B567" s="2"/>
      <c r="C567" s="3"/>
      <c r="D567" s="2"/>
      <c r="E567" s="3"/>
      <c r="F567" s="3"/>
      <c r="G567" s="3"/>
      <c r="H567" s="3"/>
      <c r="I567" s="3"/>
      <c r="J567" s="3"/>
      <c r="K567" s="3"/>
      <c r="L567" s="3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95" customHeight="1" x14ac:dyDescent="0.25">
      <c r="A568" s="2"/>
      <c r="B568" s="2"/>
      <c r="C568" s="3"/>
      <c r="D568" s="2"/>
      <c r="E568" s="3"/>
      <c r="F568" s="3"/>
      <c r="G568" s="3"/>
      <c r="H568" s="3"/>
      <c r="I568" s="3"/>
      <c r="J568" s="3"/>
      <c r="K568" s="3"/>
      <c r="L568" s="3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95" customHeight="1" x14ac:dyDescent="0.25">
      <c r="A569" s="2"/>
      <c r="B569" s="2"/>
      <c r="C569" s="3"/>
      <c r="D569" s="2"/>
      <c r="E569" s="3"/>
      <c r="F569" s="3"/>
      <c r="G569" s="3"/>
      <c r="H569" s="3"/>
      <c r="I569" s="3"/>
      <c r="J569" s="3"/>
      <c r="K569" s="3"/>
      <c r="L569" s="3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95" customHeight="1" x14ac:dyDescent="0.25">
      <c r="A570" s="2"/>
      <c r="B570" s="2"/>
      <c r="C570" s="3"/>
      <c r="D570" s="2"/>
      <c r="E570" s="3"/>
      <c r="F570" s="3"/>
      <c r="G570" s="3"/>
      <c r="H570" s="3"/>
      <c r="I570" s="3"/>
      <c r="J570" s="3"/>
      <c r="K570" s="3"/>
      <c r="L570" s="3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95" customHeight="1" x14ac:dyDescent="0.25">
      <c r="A571" s="2"/>
      <c r="B571" s="2"/>
      <c r="C571" s="3"/>
      <c r="D571" s="2"/>
      <c r="E571" s="3"/>
      <c r="F571" s="3"/>
      <c r="G571" s="3"/>
      <c r="H571" s="3"/>
      <c r="I571" s="3"/>
      <c r="J571" s="3"/>
      <c r="K571" s="3"/>
      <c r="L571" s="3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95" customHeight="1" x14ac:dyDescent="0.25">
      <c r="A572" s="2"/>
      <c r="B572" s="2"/>
      <c r="C572" s="3"/>
      <c r="D572" s="2"/>
      <c r="E572" s="3"/>
      <c r="F572" s="3"/>
      <c r="G572" s="3"/>
      <c r="H572" s="3"/>
      <c r="I572" s="3"/>
      <c r="J572" s="3"/>
      <c r="K572" s="3"/>
      <c r="L572" s="3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95" customHeight="1" x14ac:dyDescent="0.25">
      <c r="A573" s="2"/>
      <c r="B573" s="2"/>
      <c r="C573" s="3"/>
      <c r="D573" s="2"/>
      <c r="E573" s="3"/>
      <c r="F573" s="3"/>
      <c r="G573" s="3"/>
      <c r="H573" s="3"/>
      <c r="I573" s="3"/>
      <c r="J573" s="3"/>
      <c r="K573" s="3"/>
      <c r="L573" s="3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95" customHeight="1" x14ac:dyDescent="0.25">
      <c r="A574" s="2"/>
      <c r="B574" s="2"/>
      <c r="C574" s="3"/>
      <c r="D574" s="2"/>
      <c r="E574" s="3"/>
      <c r="F574" s="3"/>
      <c r="G574" s="3"/>
      <c r="H574" s="3"/>
      <c r="I574" s="3"/>
      <c r="J574" s="3"/>
      <c r="K574" s="3"/>
      <c r="L574" s="3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95" customHeight="1" x14ac:dyDescent="0.25">
      <c r="A575" s="2"/>
      <c r="B575" s="2"/>
      <c r="C575" s="3"/>
      <c r="D575" s="2"/>
      <c r="E575" s="3"/>
      <c r="F575" s="3"/>
      <c r="G575" s="3"/>
      <c r="H575" s="3"/>
      <c r="I575" s="3"/>
      <c r="J575" s="3"/>
      <c r="K575" s="3"/>
      <c r="L575" s="3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95" customHeight="1" x14ac:dyDescent="0.25">
      <c r="A576" s="2"/>
      <c r="B576" s="2"/>
      <c r="C576" s="3"/>
      <c r="D576" s="2"/>
      <c r="E576" s="3"/>
      <c r="F576" s="3"/>
      <c r="G576" s="3"/>
      <c r="H576" s="3"/>
      <c r="I576" s="3"/>
      <c r="J576" s="3"/>
      <c r="K576" s="3"/>
      <c r="L576" s="3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95" customHeight="1" x14ac:dyDescent="0.25">
      <c r="A577" s="2"/>
      <c r="B577" s="2"/>
      <c r="C577" s="3"/>
      <c r="D577" s="2"/>
      <c r="E577" s="3"/>
      <c r="F577" s="3"/>
      <c r="G577" s="3"/>
      <c r="H577" s="3"/>
      <c r="I577" s="3"/>
      <c r="J577" s="3"/>
      <c r="K577" s="3"/>
      <c r="L577" s="3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95" customHeight="1" x14ac:dyDescent="0.25">
      <c r="A578" s="2"/>
      <c r="B578" s="2"/>
      <c r="C578" s="3"/>
      <c r="D578" s="2"/>
      <c r="E578" s="3"/>
      <c r="F578" s="3"/>
      <c r="G578" s="3"/>
      <c r="H578" s="3"/>
      <c r="I578" s="3"/>
      <c r="J578" s="3"/>
      <c r="K578" s="3"/>
      <c r="L578" s="3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95" customHeight="1" x14ac:dyDescent="0.25">
      <c r="A579" s="2"/>
      <c r="B579" s="2"/>
      <c r="C579" s="3"/>
      <c r="D579" s="2"/>
      <c r="E579" s="3"/>
      <c r="F579" s="3"/>
      <c r="G579" s="3"/>
      <c r="H579" s="3"/>
      <c r="I579" s="3"/>
      <c r="J579" s="3"/>
      <c r="K579" s="3"/>
      <c r="L579" s="3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95" customHeight="1" x14ac:dyDescent="0.25">
      <c r="A580" s="2"/>
      <c r="B580" s="2"/>
      <c r="C580" s="3"/>
      <c r="D580" s="2"/>
      <c r="E580" s="3"/>
      <c r="F580" s="3"/>
      <c r="G580" s="3"/>
      <c r="H580" s="3"/>
      <c r="I580" s="3"/>
      <c r="J580" s="3"/>
      <c r="K580" s="3"/>
      <c r="L580" s="3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95" customHeight="1" x14ac:dyDescent="0.25">
      <c r="A581" s="2"/>
      <c r="B581" s="2"/>
      <c r="C581" s="3"/>
      <c r="D581" s="2"/>
      <c r="E581" s="3"/>
      <c r="F581" s="3"/>
      <c r="G581" s="3"/>
      <c r="H581" s="3"/>
      <c r="I581" s="3"/>
      <c r="J581" s="3"/>
      <c r="K581" s="3"/>
      <c r="L581" s="3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95" customHeight="1" x14ac:dyDescent="0.25">
      <c r="A582" s="2"/>
      <c r="B582" s="2"/>
      <c r="C582" s="3"/>
      <c r="D582" s="2"/>
      <c r="E582" s="3"/>
      <c r="F582" s="3"/>
      <c r="G582" s="3"/>
      <c r="H582" s="3"/>
      <c r="I582" s="3"/>
      <c r="J582" s="3"/>
      <c r="K582" s="3"/>
      <c r="L582" s="3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95" customHeight="1" x14ac:dyDescent="0.25">
      <c r="A583" s="2"/>
      <c r="B583" s="2"/>
      <c r="C583" s="3"/>
      <c r="D583" s="2"/>
      <c r="E583" s="3"/>
      <c r="F583" s="3"/>
      <c r="G583" s="3"/>
      <c r="H583" s="3"/>
      <c r="I583" s="3"/>
      <c r="J583" s="3"/>
      <c r="K583" s="3"/>
      <c r="L583" s="3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95" customHeight="1" x14ac:dyDescent="0.25">
      <c r="A584" s="2"/>
      <c r="B584" s="2"/>
      <c r="C584" s="3"/>
      <c r="D584" s="2"/>
      <c r="E584" s="3"/>
      <c r="F584" s="3"/>
      <c r="G584" s="3"/>
      <c r="H584" s="3"/>
      <c r="I584" s="3"/>
      <c r="J584" s="3"/>
      <c r="K584" s="3"/>
      <c r="L584" s="3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95" customHeight="1" x14ac:dyDescent="0.25">
      <c r="A585" s="2"/>
      <c r="B585" s="2"/>
      <c r="C585" s="3"/>
      <c r="D585" s="2"/>
      <c r="E585" s="3"/>
      <c r="F585" s="3"/>
      <c r="G585" s="3"/>
      <c r="H585" s="3"/>
      <c r="I585" s="3"/>
      <c r="J585" s="3"/>
      <c r="K585" s="3"/>
      <c r="L585" s="3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95" customHeight="1" x14ac:dyDescent="0.25">
      <c r="A586" s="2"/>
      <c r="B586" s="2"/>
      <c r="C586" s="3"/>
      <c r="D586" s="2"/>
      <c r="E586" s="3"/>
      <c r="F586" s="3"/>
      <c r="G586" s="3"/>
      <c r="H586" s="3"/>
      <c r="I586" s="3"/>
      <c r="J586" s="3"/>
      <c r="K586" s="3"/>
      <c r="L586" s="3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95" customHeight="1" x14ac:dyDescent="0.25">
      <c r="A587" s="2"/>
      <c r="B587" s="2"/>
      <c r="C587" s="3"/>
      <c r="D587" s="2"/>
      <c r="E587" s="3"/>
      <c r="F587" s="3"/>
      <c r="G587" s="3"/>
      <c r="H587" s="3"/>
      <c r="I587" s="3"/>
      <c r="J587" s="3"/>
      <c r="K587" s="3"/>
      <c r="L587" s="3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95" customHeight="1" x14ac:dyDescent="0.25">
      <c r="A588" s="2"/>
      <c r="B588" s="2"/>
      <c r="C588" s="3"/>
      <c r="D588" s="2"/>
      <c r="E588" s="3"/>
      <c r="F588" s="3"/>
      <c r="G588" s="3"/>
      <c r="H588" s="3"/>
      <c r="I588" s="3"/>
      <c r="J588" s="3"/>
      <c r="K588" s="3"/>
      <c r="L588" s="3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95" customHeight="1" x14ac:dyDescent="0.25">
      <c r="A589" s="2"/>
      <c r="B589" s="2"/>
      <c r="C589" s="3"/>
      <c r="D589" s="2"/>
      <c r="E589" s="3"/>
      <c r="F589" s="3"/>
      <c r="G589" s="3"/>
      <c r="H589" s="3"/>
      <c r="I589" s="3"/>
      <c r="J589" s="3"/>
      <c r="K589" s="3"/>
      <c r="L589" s="3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95" customHeight="1" x14ac:dyDescent="0.25">
      <c r="A590" s="2"/>
      <c r="B590" s="2"/>
      <c r="C590" s="3"/>
      <c r="D590" s="2"/>
      <c r="E590" s="3"/>
      <c r="F590" s="3"/>
      <c r="G590" s="3"/>
      <c r="H590" s="3"/>
      <c r="I590" s="3"/>
      <c r="J590" s="3"/>
      <c r="K590" s="3"/>
      <c r="L590" s="3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95" customHeight="1" x14ac:dyDescent="0.25">
      <c r="A591" s="2"/>
      <c r="B591" s="2"/>
      <c r="C591" s="3"/>
      <c r="D591" s="2"/>
      <c r="E591" s="3"/>
      <c r="F591" s="3"/>
      <c r="G591" s="3"/>
      <c r="H591" s="3"/>
      <c r="I591" s="3"/>
      <c r="J591" s="3"/>
      <c r="K591" s="3"/>
      <c r="L591" s="3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95" customHeight="1" x14ac:dyDescent="0.25">
      <c r="A592" s="2"/>
      <c r="B592" s="2"/>
      <c r="C592" s="3"/>
      <c r="D592" s="2"/>
      <c r="E592" s="3"/>
      <c r="F592" s="3"/>
      <c r="G592" s="3"/>
      <c r="H592" s="3"/>
      <c r="I592" s="3"/>
      <c r="J592" s="3"/>
      <c r="K592" s="3"/>
      <c r="L592" s="3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95" customHeight="1" x14ac:dyDescent="0.25">
      <c r="A593" s="2"/>
      <c r="B593" s="2"/>
      <c r="C593" s="3"/>
      <c r="D593" s="2"/>
      <c r="E593" s="3"/>
      <c r="F593" s="3"/>
      <c r="G593" s="3"/>
      <c r="H593" s="3"/>
      <c r="I593" s="3"/>
      <c r="J593" s="3"/>
      <c r="K593" s="3"/>
      <c r="L593" s="3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95" customHeight="1" x14ac:dyDescent="0.25">
      <c r="A594" s="2"/>
      <c r="B594" s="2"/>
      <c r="C594" s="3"/>
      <c r="D594" s="2"/>
      <c r="E594" s="3"/>
      <c r="F594" s="3"/>
      <c r="G594" s="3"/>
      <c r="H594" s="3"/>
      <c r="I594" s="3"/>
      <c r="J594" s="3"/>
      <c r="K594" s="3"/>
      <c r="L594" s="3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95" customHeight="1" x14ac:dyDescent="0.25">
      <c r="A595" s="2"/>
      <c r="B595" s="2"/>
      <c r="C595" s="3"/>
      <c r="D595" s="2"/>
      <c r="E595" s="3"/>
      <c r="F595" s="3"/>
      <c r="G595" s="3"/>
      <c r="H595" s="3"/>
      <c r="I595" s="3"/>
      <c r="J595" s="3"/>
      <c r="K595" s="3"/>
      <c r="L595" s="3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95" customHeight="1" x14ac:dyDescent="0.25">
      <c r="A596" s="2"/>
      <c r="B596" s="2"/>
      <c r="C596" s="3"/>
      <c r="D596" s="2"/>
      <c r="E596" s="3"/>
      <c r="F596" s="3"/>
      <c r="G596" s="3"/>
      <c r="H596" s="3"/>
      <c r="I596" s="3"/>
      <c r="J596" s="3"/>
      <c r="K596" s="3"/>
      <c r="L596" s="3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95" customHeight="1" x14ac:dyDescent="0.25">
      <c r="A597" s="2"/>
      <c r="B597" s="2"/>
      <c r="C597" s="3"/>
      <c r="D597" s="2"/>
      <c r="E597" s="3"/>
      <c r="F597" s="3"/>
      <c r="G597" s="3"/>
      <c r="H597" s="3"/>
      <c r="I597" s="3"/>
      <c r="J597" s="3"/>
      <c r="K597" s="3"/>
      <c r="L597" s="3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95" customHeight="1" x14ac:dyDescent="0.25">
      <c r="A598" s="2"/>
      <c r="B598" s="2"/>
      <c r="C598" s="3"/>
      <c r="D598" s="2"/>
      <c r="E598" s="3"/>
      <c r="F598" s="3"/>
      <c r="G598" s="3"/>
      <c r="H598" s="3"/>
      <c r="I598" s="3"/>
      <c r="J598" s="3"/>
      <c r="K598" s="3"/>
      <c r="L598" s="3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95" customHeight="1" x14ac:dyDescent="0.25">
      <c r="A599" s="2"/>
      <c r="B599" s="2"/>
      <c r="C599" s="3"/>
      <c r="D599" s="2"/>
      <c r="E599" s="3"/>
      <c r="F599" s="3"/>
      <c r="G599" s="3"/>
      <c r="H599" s="3"/>
      <c r="I599" s="3"/>
      <c r="J599" s="3"/>
      <c r="K599" s="3"/>
      <c r="L599" s="3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95" customHeight="1" x14ac:dyDescent="0.25">
      <c r="A600" s="2"/>
      <c r="B600" s="2"/>
      <c r="C600" s="3"/>
      <c r="D600" s="2"/>
      <c r="E600" s="3"/>
      <c r="F600" s="3"/>
      <c r="G600" s="3"/>
      <c r="H600" s="3"/>
      <c r="I600" s="3"/>
      <c r="J600" s="3"/>
      <c r="K600" s="3"/>
      <c r="L600" s="3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95" customHeight="1" x14ac:dyDescent="0.25">
      <c r="A601" s="2"/>
      <c r="B601" s="2"/>
      <c r="C601" s="3"/>
      <c r="D601" s="2"/>
      <c r="E601" s="3"/>
      <c r="F601" s="3"/>
      <c r="G601" s="3"/>
      <c r="H601" s="3"/>
      <c r="I601" s="3"/>
      <c r="J601" s="3"/>
      <c r="K601" s="3"/>
      <c r="L601" s="3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95" customHeight="1" x14ac:dyDescent="0.25">
      <c r="A602" s="2"/>
      <c r="B602" s="2"/>
      <c r="C602" s="3"/>
      <c r="D602" s="2"/>
      <c r="E602" s="3"/>
      <c r="F602" s="3"/>
      <c r="G602" s="3"/>
      <c r="H602" s="3"/>
      <c r="I602" s="3"/>
      <c r="J602" s="3"/>
      <c r="K602" s="3"/>
      <c r="L602" s="3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95" customHeight="1" x14ac:dyDescent="0.25">
      <c r="A603" s="2"/>
      <c r="B603" s="2"/>
      <c r="C603" s="3"/>
      <c r="D603" s="2"/>
      <c r="E603" s="3"/>
      <c r="F603" s="3"/>
      <c r="G603" s="3"/>
      <c r="H603" s="3"/>
      <c r="I603" s="3"/>
      <c r="J603" s="3"/>
      <c r="K603" s="3"/>
      <c r="L603" s="3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95" customHeight="1" x14ac:dyDescent="0.25">
      <c r="A604" s="2"/>
      <c r="B604" s="2"/>
      <c r="C604" s="3"/>
      <c r="D604" s="2"/>
      <c r="E604" s="3"/>
      <c r="F604" s="3"/>
      <c r="G604" s="3"/>
      <c r="H604" s="3"/>
      <c r="I604" s="3"/>
      <c r="J604" s="3"/>
      <c r="K604" s="3"/>
      <c r="L604" s="3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95" customHeight="1" x14ac:dyDescent="0.25">
      <c r="A605" s="2"/>
      <c r="B605" s="2"/>
      <c r="C605" s="3"/>
      <c r="D605" s="2"/>
      <c r="E605" s="3"/>
      <c r="F605" s="3"/>
      <c r="G605" s="3"/>
      <c r="H605" s="3"/>
      <c r="I605" s="3"/>
      <c r="J605" s="3"/>
      <c r="K605" s="3"/>
      <c r="L605" s="3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95" customHeight="1" x14ac:dyDescent="0.25">
      <c r="A606" s="2"/>
      <c r="B606" s="2"/>
      <c r="C606" s="3"/>
      <c r="D606" s="2"/>
      <c r="E606" s="3"/>
      <c r="F606" s="3"/>
      <c r="G606" s="3"/>
      <c r="H606" s="3"/>
      <c r="I606" s="3"/>
      <c r="J606" s="3"/>
      <c r="K606" s="3"/>
      <c r="L606" s="3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95" customHeight="1" x14ac:dyDescent="0.25">
      <c r="A607" s="2"/>
      <c r="B607" s="2"/>
      <c r="C607" s="3"/>
      <c r="D607" s="2"/>
      <c r="E607" s="3"/>
      <c r="F607" s="3"/>
      <c r="G607" s="3"/>
      <c r="H607" s="3"/>
      <c r="I607" s="3"/>
      <c r="J607" s="3"/>
      <c r="K607" s="3"/>
      <c r="L607" s="3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95" customHeight="1" x14ac:dyDescent="0.25">
      <c r="A608" s="2"/>
      <c r="B608" s="2"/>
      <c r="C608" s="3"/>
      <c r="D608" s="2"/>
      <c r="E608" s="3"/>
      <c r="F608" s="3"/>
      <c r="G608" s="3"/>
      <c r="H608" s="3"/>
      <c r="I608" s="3"/>
      <c r="J608" s="3"/>
      <c r="K608" s="3"/>
      <c r="L608" s="3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95" customHeight="1" x14ac:dyDescent="0.25">
      <c r="A609" s="2"/>
      <c r="B609" s="2"/>
      <c r="C609" s="3"/>
      <c r="D609" s="2"/>
      <c r="E609" s="3"/>
      <c r="F609" s="3"/>
      <c r="G609" s="3"/>
      <c r="H609" s="3"/>
      <c r="I609" s="3"/>
      <c r="J609" s="3"/>
      <c r="K609" s="3"/>
      <c r="L609" s="3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95" customHeight="1" x14ac:dyDescent="0.25">
      <c r="A610" s="2"/>
      <c r="B610" s="2"/>
      <c r="C610" s="3"/>
      <c r="D610" s="2"/>
      <c r="E610" s="3"/>
      <c r="F610" s="3"/>
      <c r="G610" s="3"/>
      <c r="H610" s="3"/>
      <c r="I610" s="3"/>
      <c r="J610" s="3"/>
      <c r="K610" s="3"/>
      <c r="L610" s="3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95" customHeight="1" x14ac:dyDescent="0.25">
      <c r="A611" s="2"/>
      <c r="B611" s="2"/>
      <c r="C611" s="3"/>
      <c r="D611" s="2"/>
      <c r="E611" s="3"/>
      <c r="F611" s="3"/>
      <c r="G611" s="3"/>
      <c r="H611" s="3"/>
      <c r="I611" s="3"/>
      <c r="J611" s="3"/>
      <c r="K611" s="3"/>
      <c r="L611" s="3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95" customHeight="1" x14ac:dyDescent="0.25">
      <c r="A612" s="2"/>
      <c r="B612" s="2"/>
      <c r="C612" s="3"/>
      <c r="D612" s="2"/>
      <c r="E612" s="3"/>
      <c r="F612" s="3"/>
      <c r="G612" s="3"/>
      <c r="H612" s="3"/>
      <c r="I612" s="3"/>
      <c r="J612" s="3"/>
      <c r="K612" s="3"/>
      <c r="L612" s="3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95" customHeight="1" x14ac:dyDescent="0.25">
      <c r="A613" s="2"/>
      <c r="B613" s="2"/>
      <c r="C613" s="3"/>
      <c r="D613" s="2"/>
      <c r="E613" s="3"/>
      <c r="F613" s="3"/>
      <c r="G613" s="3"/>
      <c r="H613" s="3"/>
      <c r="I613" s="3"/>
      <c r="J613" s="3"/>
      <c r="K613" s="3"/>
      <c r="L613" s="3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95" customHeight="1" x14ac:dyDescent="0.25">
      <c r="A614" s="2"/>
      <c r="B614" s="2"/>
      <c r="C614" s="3"/>
      <c r="D614" s="2"/>
      <c r="E614" s="3"/>
      <c r="F614" s="3"/>
      <c r="G614" s="3"/>
      <c r="H614" s="3"/>
      <c r="I614" s="3"/>
      <c r="J614" s="3"/>
      <c r="K614" s="3"/>
      <c r="L614" s="3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95" customHeight="1" x14ac:dyDescent="0.25">
      <c r="A615" s="2"/>
      <c r="B615" s="2"/>
      <c r="C615" s="3"/>
      <c r="D615" s="2"/>
      <c r="E615" s="3"/>
      <c r="F615" s="3"/>
      <c r="G615" s="3"/>
      <c r="H615" s="3"/>
      <c r="I615" s="3"/>
      <c r="J615" s="3"/>
      <c r="K615" s="3"/>
      <c r="L615" s="3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95" customHeight="1" x14ac:dyDescent="0.25">
      <c r="A616" s="2"/>
      <c r="B616" s="2"/>
      <c r="C616" s="3"/>
      <c r="D616" s="2"/>
      <c r="E616" s="3"/>
      <c r="F616" s="3"/>
      <c r="G616" s="3"/>
      <c r="H616" s="3"/>
      <c r="I616" s="3"/>
      <c r="J616" s="3"/>
      <c r="K616" s="3"/>
      <c r="L616" s="3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95" customHeight="1" x14ac:dyDescent="0.25">
      <c r="A617" s="2"/>
      <c r="B617" s="2"/>
      <c r="C617" s="3"/>
      <c r="D617" s="2"/>
      <c r="E617" s="3"/>
      <c r="F617" s="3"/>
      <c r="G617" s="3"/>
      <c r="H617" s="3"/>
      <c r="I617" s="3"/>
      <c r="J617" s="3"/>
      <c r="K617" s="3"/>
      <c r="L617" s="3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95" customHeight="1" x14ac:dyDescent="0.25">
      <c r="A618" s="2"/>
      <c r="B618" s="2"/>
      <c r="C618" s="3"/>
      <c r="D618" s="2"/>
      <c r="E618" s="3"/>
      <c r="F618" s="3"/>
      <c r="G618" s="3"/>
      <c r="H618" s="3"/>
      <c r="I618" s="3"/>
      <c r="J618" s="3"/>
      <c r="K618" s="3"/>
      <c r="L618" s="3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95" customHeight="1" x14ac:dyDescent="0.25">
      <c r="A619" s="2"/>
      <c r="B619" s="2"/>
      <c r="C619" s="3"/>
      <c r="D619" s="2"/>
      <c r="E619" s="3"/>
      <c r="F619" s="3"/>
      <c r="G619" s="3"/>
      <c r="H619" s="3"/>
      <c r="I619" s="3"/>
      <c r="J619" s="3"/>
      <c r="K619" s="3"/>
      <c r="L619" s="3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95" customHeight="1" x14ac:dyDescent="0.25">
      <c r="A620" s="2"/>
      <c r="B620" s="2"/>
      <c r="C620" s="3"/>
      <c r="D620" s="2"/>
      <c r="E620" s="3"/>
      <c r="F620" s="3"/>
      <c r="G620" s="3"/>
      <c r="H620" s="3"/>
      <c r="I620" s="3"/>
      <c r="J620" s="3"/>
      <c r="K620" s="3"/>
      <c r="L620" s="3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95" customHeight="1" x14ac:dyDescent="0.25">
      <c r="A621" s="2"/>
      <c r="B621" s="2"/>
      <c r="C621" s="3"/>
      <c r="D621" s="2"/>
      <c r="E621" s="3"/>
      <c r="F621" s="3"/>
      <c r="G621" s="3"/>
      <c r="H621" s="3"/>
      <c r="I621" s="3"/>
      <c r="J621" s="3"/>
      <c r="K621" s="3"/>
      <c r="L621" s="3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95" customHeight="1" x14ac:dyDescent="0.25">
      <c r="A622" s="2"/>
      <c r="B622" s="2"/>
      <c r="C622" s="3"/>
      <c r="D622" s="2"/>
      <c r="E622" s="3"/>
      <c r="F622" s="3"/>
      <c r="G622" s="3"/>
      <c r="H622" s="3"/>
      <c r="I622" s="3"/>
      <c r="J622" s="3"/>
      <c r="K622" s="3"/>
      <c r="L622" s="3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95" customHeight="1" x14ac:dyDescent="0.25">
      <c r="A623" s="2"/>
      <c r="B623" s="2"/>
      <c r="C623" s="3"/>
      <c r="D623" s="2"/>
      <c r="E623" s="3"/>
      <c r="F623" s="3"/>
      <c r="G623" s="3"/>
      <c r="H623" s="3"/>
      <c r="I623" s="3"/>
      <c r="J623" s="3"/>
      <c r="K623" s="3"/>
      <c r="L623" s="3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95" customHeight="1" x14ac:dyDescent="0.25">
      <c r="A624" s="2"/>
      <c r="B624" s="2"/>
      <c r="C624" s="3"/>
      <c r="D624" s="2"/>
      <c r="E624" s="3"/>
      <c r="F624" s="3"/>
      <c r="G624" s="3"/>
      <c r="H624" s="3"/>
      <c r="I624" s="3"/>
      <c r="J624" s="3"/>
      <c r="K624" s="3"/>
      <c r="L624" s="3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95" customHeight="1" x14ac:dyDescent="0.25">
      <c r="A625" s="2"/>
      <c r="B625" s="2"/>
      <c r="C625" s="3"/>
      <c r="D625" s="2"/>
      <c r="E625" s="3"/>
      <c r="F625" s="3"/>
      <c r="G625" s="3"/>
      <c r="H625" s="3"/>
      <c r="I625" s="3"/>
      <c r="J625" s="3"/>
      <c r="K625" s="3"/>
      <c r="L625" s="3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95" customHeight="1" x14ac:dyDescent="0.25">
      <c r="A626" s="2"/>
      <c r="B626" s="2"/>
      <c r="C626" s="3"/>
      <c r="D626" s="2"/>
      <c r="E626" s="3"/>
      <c r="F626" s="3"/>
      <c r="G626" s="3"/>
      <c r="H626" s="3"/>
      <c r="I626" s="3"/>
      <c r="J626" s="3"/>
      <c r="K626" s="3"/>
      <c r="L626" s="3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95" customHeight="1" x14ac:dyDescent="0.25">
      <c r="A627" s="2"/>
      <c r="B627" s="2"/>
      <c r="C627" s="3"/>
      <c r="D627" s="2"/>
      <c r="E627" s="3"/>
      <c r="F627" s="3"/>
      <c r="G627" s="3"/>
      <c r="H627" s="3"/>
      <c r="I627" s="3"/>
      <c r="J627" s="3"/>
      <c r="K627" s="3"/>
      <c r="L627" s="3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95" customHeight="1" x14ac:dyDescent="0.25">
      <c r="A628" s="2"/>
      <c r="B628" s="2"/>
      <c r="C628" s="3"/>
      <c r="D628" s="2"/>
      <c r="E628" s="3"/>
      <c r="F628" s="3"/>
      <c r="G628" s="3"/>
      <c r="H628" s="3"/>
      <c r="I628" s="3"/>
      <c r="J628" s="3"/>
      <c r="K628" s="3"/>
      <c r="L628" s="3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95" customHeight="1" x14ac:dyDescent="0.25">
      <c r="A629" s="2"/>
      <c r="B629" s="2"/>
      <c r="C629" s="3"/>
      <c r="D629" s="2"/>
      <c r="E629" s="3"/>
      <c r="F629" s="3"/>
      <c r="G629" s="3"/>
      <c r="H629" s="3"/>
      <c r="I629" s="3"/>
      <c r="J629" s="3"/>
      <c r="K629" s="3"/>
      <c r="L629" s="3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95" customHeight="1" x14ac:dyDescent="0.25">
      <c r="A630" s="2"/>
      <c r="B630" s="2"/>
      <c r="C630" s="3"/>
      <c r="D630" s="2"/>
      <c r="E630" s="3"/>
      <c r="F630" s="3"/>
      <c r="G630" s="3"/>
      <c r="H630" s="3"/>
      <c r="I630" s="3"/>
      <c r="J630" s="3"/>
      <c r="K630" s="3"/>
      <c r="L630" s="3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95" customHeight="1" x14ac:dyDescent="0.25">
      <c r="A631" s="2"/>
      <c r="B631" s="2"/>
      <c r="C631" s="3"/>
      <c r="D631" s="2"/>
      <c r="E631" s="3"/>
      <c r="F631" s="3"/>
      <c r="G631" s="3"/>
      <c r="H631" s="3"/>
      <c r="I631" s="3"/>
      <c r="J631" s="3"/>
      <c r="K631" s="3"/>
      <c r="L631" s="3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95" customHeight="1" x14ac:dyDescent="0.25">
      <c r="A632" s="2"/>
      <c r="B632" s="2"/>
      <c r="C632" s="3"/>
      <c r="D632" s="2"/>
      <c r="E632" s="3"/>
      <c r="F632" s="3"/>
      <c r="G632" s="3"/>
      <c r="H632" s="3"/>
      <c r="I632" s="3"/>
      <c r="J632" s="3"/>
      <c r="K632" s="3"/>
      <c r="L632" s="3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95" customHeight="1" x14ac:dyDescent="0.25">
      <c r="A633" s="2"/>
      <c r="B633" s="2"/>
      <c r="C633" s="3"/>
      <c r="D633" s="2"/>
      <c r="E633" s="3"/>
      <c r="F633" s="3"/>
      <c r="G633" s="3"/>
      <c r="H633" s="3"/>
      <c r="I633" s="3"/>
      <c r="J633" s="3"/>
      <c r="K633" s="3"/>
      <c r="L633" s="3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95" customHeight="1" x14ac:dyDescent="0.25">
      <c r="A634" s="2"/>
      <c r="B634" s="2"/>
      <c r="C634" s="3"/>
      <c r="D634" s="2"/>
      <c r="E634" s="3"/>
      <c r="F634" s="3"/>
      <c r="G634" s="3"/>
      <c r="H634" s="3"/>
      <c r="I634" s="3"/>
      <c r="J634" s="3"/>
      <c r="K634" s="3"/>
      <c r="L634" s="3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95" customHeight="1" x14ac:dyDescent="0.25">
      <c r="A635" s="2"/>
      <c r="B635" s="2"/>
      <c r="C635" s="3"/>
      <c r="D635" s="2"/>
      <c r="E635" s="3"/>
      <c r="F635" s="3"/>
      <c r="G635" s="3"/>
      <c r="H635" s="3"/>
      <c r="I635" s="3"/>
      <c r="J635" s="3"/>
      <c r="K635" s="3"/>
      <c r="L635" s="3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95" customHeight="1" x14ac:dyDescent="0.25">
      <c r="A636" s="2"/>
      <c r="B636" s="2"/>
      <c r="C636" s="3"/>
      <c r="D636" s="2"/>
      <c r="E636" s="3"/>
      <c r="F636" s="3"/>
      <c r="G636" s="3"/>
      <c r="H636" s="3"/>
      <c r="I636" s="3"/>
      <c r="J636" s="3"/>
      <c r="K636" s="3"/>
      <c r="L636" s="3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95" customHeight="1" x14ac:dyDescent="0.25">
      <c r="A637" s="2"/>
      <c r="B637" s="2"/>
      <c r="C637" s="3"/>
      <c r="D637" s="2"/>
      <c r="E637" s="3"/>
      <c r="F637" s="3"/>
      <c r="G637" s="3"/>
      <c r="H637" s="3"/>
      <c r="I637" s="3"/>
      <c r="J637" s="3"/>
      <c r="K637" s="3"/>
      <c r="L637" s="3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95" customHeight="1" x14ac:dyDescent="0.25">
      <c r="A638" s="2"/>
      <c r="B638" s="2"/>
      <c r="C638" s="3"/>
      <c r="D638" s="2"/>
      <c r="E638" s="3"/>
      <c r="F638" s="3"/>
      <c r="G638" s="3"/>
      <c r="H638" s="3"/>
      <c r="I638" s="3"/>
      <c r="J638" s="3"/>
      <c r="K638" s="3"/>
      <c r="L638" s="3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95" customHeight="1" x14ac:dyDescent="0.25">
      <c r="A639" s="2"/>
      <c r="B639" s="2"/>
      <c r="C639" s="3"/>
      <c r="D639" s="2"/>
      <c r="E639" s="3"/>
      <c r="F639" s="3"/>
      <c r="G639" s="3"/>
      <c r="H639" s="3"/>
      <c r="I639" s="3"/>
      <c r="J639" s="3"/>
      <c r="K639" s="3"/>
      <c r="L639" s="3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95" customHeight="1" x14ac:dyDescent="0.25">
      <c r="A640" s="2"/>
      <c r="B640" s="2"/>
      <c r="C640" s="3"/>
      <c r="D640" s="2"/>
      <c r="E640" s="3"/>
      <c r="F640" s="3"/>
      <c r="G640" s="3"/>
      <c r="H640" s="3"/>
      <c r="I640" s="3"/>
      <c r="J640" s="3"/>
      <c r="K640" s="3"/>
      <c r="L640" s="3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95" customHeight="1" x14ac:dyDescent="0.25">
      <c r="A641" s="2"/>
      <c r="B641" s="2"/>
      <c r="C641" s="3"/>
      <c r="D641" s="2"/>
      <c r="E641" s="3"/>
      <c r="F641" s="3"/>
      <c r="G641" s="3"/>
      <c r="H641" s="3"/>
      <c r="I641" s="3"/>
      <c r="J641" s="3"/>
      <c r="K641" s="3"/>
      <c r="L641" s="3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95" customHeight="1" x14ac:dyDescent="0.25">
      <c r="A642" s="2"/>
      <c r="B642" s="2"/>
      <c r="C642" s="3"/>
      <c r="D642" s="2"/>
      <c r="E642" s="3"/>
      <c r="F642" s="3"/>
      <c r="G642" s="3"/>
      <c r="H642" s="3"/>
      <c r="I642" s="3"/>
      <c r="J642" s="3"/>
      <c r="K642" s="3"/>
      <c r="L642" s="3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95" customHeight="1" x14ac:dyDescent="0.25">
      <c r="A643" s="2"/>
      <c r="B643" s="2"/>
      <c r="C643" s="3"/>
      <c r="D643" s="2"/>
      <c r="E643" s="3"/>
      <c r="F643" s="3"/>
      <c r="G643" s="3"/>
      <c r="H643" s="3"/>
      <c r="I643" s="3"/>
      <c r="J643" s="3"/>
      <c r="K643" s="3"/>
      <c r="L643" s="3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95" customHeight="1" x14ac:dyDescent="0.25">
      <c r="A644" s="2"/>
      <c r="B644" s="2"/>
      <c r="C644" s="3"/>
      <c r="D644" s="2"/>
      <c r="E644" s="3"/>
      <c r="F644" s="3"/>
      <c r="G644" s="3"/>
      <c r="H644" s="3"/>
      <c r="I644" s="3"/>
      <c r="J644" s="3"/>
      <c r="K644" s="3"/>
      <c r="L644" s="3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95" customHeight="1" x14ac:dyDescent="0.25">
      <c r="A645" s="2"/>
      <c r="B645" s="2"/>
      <c r="C645" s="3"/>
      <c r="D645" s="2"/>
      <c r="E645" s="3"/>
      <c r="F645" s="3"/>
      <c r="G645" s="3"/>
      <c r="H645" s="3"/>
      <c r="I645" s="3"/>
      <c r="J645" s="3"/>
      <c r="K645" s="3"/>
      <c r="L645" s="3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95" customHeight="1" x14ac:dyDescent="0.25">
      <c r="A646" s="2"/>
      <c r="B646" s="2"/>
      <c r="C646" s="3"/>
      <c r="D646" s="2"/>
      <c r="E646" s="3"/>
      <c r="F646" s="3"/>
      <c r="G646" s="3"/>
      <c r="H646" s="3"/>
      <c r="I646" s="3"/>
      <c r="J646" s="3"/>
      <c r="K646" s="3"/>
      <c r="L646" s="3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95" customHeight="1" x14ac:dyDescent="0.25">
      <c r="A647" s="2"/>
      <c r="B647" s="2"/>
      <c r="C647" s="3"/>
      <c r="D647" s="2"/>
      <c r="E647" s="3"/>
      <c r="F647" s="3"/>
      <c r="G647" s="3"/>
      <c r="H647" s="3"/>
      <c r="I647" s="3"/>
      <c r="J647" s="3"/>
      <c r="K647" s="3"/>
      <c r="L647" s="3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95" customHeight="1" x14ac:dyDescent="0.25">
      <c r="A648" s="2"/>
      <c r="B648" s="2"/>
      <c r="C648" s="3"/>
      <c r="D648" s="2"/>
      <c r="E648" s="3"/>
      <c r="F648" s="3"/>
      <c r="G648" s="3"/>
      <c r="H648" s="3"/>
      <c r="I648" s="3"/>
      <c r="J648" s="3"/>
      <c r="K648" s="3"/>
      <c r="L648" s="3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95" customHeight="1" x14ac:dyDescent="0.25">
      <c r="A649" s="2"/>
      <c r="B649" s="2"/>
      <c r="C649" s="3"/>
      <c r="D649" s="2"/>
      <c r="E649" s="3"/>
      <c r="F649" s="3"/>
      <c r="G649" s="3"/>
      <c r="H649" s="3"/>
      <c r="I649" s="3"/>
      <c r="J649" s="3"/>
      <c r="K649" s="3"/>
      <c r="L649" s="3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95" customHeight="1" x14ac:dyDescent="0.25">
      <c r="A650" s="2"/>
      <c r="B650" s="2"/>
      <c r="C650" s="3"/>
      <c r="D650" s="2"/>
      <c r="E650" s="3"/>
      <c r="F650" s="3"/>
      <c r="G650" s="3"/>
      <c r="H650" s="3"/>
      <c r="I650" s="3"/>
      <c r="J650" s="3"/>
      <c r="K650" s="3"/>
      <c r="L650" s="3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95" customHeight="1" x14ac:dyDescent="0.25">
      <c r="A651" s="2"/>
      <c r="B651" s="2"/>
      <c r="C651" s="3"/>
      <c r="D651" s="2"/>
      <c r="E651" s="3"/>
      <c r="F651" s="3"/>
      <c r="G651" s="3"/>
      <c r="H651" s="3"/>
      <c r="I651" s="3"/>
      <c r="J651" s="3"/>
      <c r="K651" s="3"/>
      <c r="L651" s="3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95" customHeight="1" x14ac:dyDescent="0.25">
      <c r="A652" s="2"/>
      <c r="B652" s="2"/>
      <c r="C652" s="3"/>
      <c r="D652" s="2"/>
      <c r="E652" s="3"/>
      <c r="F652" s="3"/>
      <c r="G652" s="3"/>
      <c r="H652" s="3"/>
      <c r="I652" s="3"/>
      <c r="J652" s="3"/>
      <c r="K652" s="3"/>
      <c r="L652" s="3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95" customHeight="1" x14ac:dyDescent="0.25">
      <c r="A653" s="2"/>
      <c r="B653" s="2"/>
      <c r="C653" s="3"/>
      <c r="D653" s="2"/>
      <c r="E653" s="3"/>
      <c r="F653" s="3"/>
      <c r="G653" s="3"/>
      <c r="H653" s="3"/>
      <c r="I653" s="3"/>
      <c r="J653" s="3"/>
      <c r="K653" s="3"/>
      <c r="L653" s="3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95" customHeight="1" x14ac:dyDescent="0.25">
      <c r="A654" s="2"/>
      <c r="B654" s="2"/>
      <c r="C654" s="3"/>
      <c r="D654" s="2"/>
      <c r="E654" s="3"/>
      <c r="F654" s="3"/>
      <c r="G654" s="3"/>
      <c r="H654" s="3"/>
      <c r="I654" s="3"/>
      <c r="J654" s="3"/>
      <c r="K654" s="3"/>
      <c r="L654" s="3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95" customHeight="1" x14ac:dyDescent="0.25">
      <c r="A655" s="2"/>
      <c r="B655" s="2"/>
      <c r="C655" s="3"/>
      <c r="D655" s="2"/>
      <c r="E655" s="3"/>
      <c r="F655" s="3"/>
      <c r="G655" s="3"/>
      <c r="H655" s="3"/>
      <c r="I655" s="3"/>
      <c r="J655" s="3"/>
      <c r="K655" s="3"/>
      <c r="L655" s="3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95" customHeight="1" x14ac:dyDescent="0.25">
      <c r="A656" s="2"/>
      <c r="B656" s="2"/>
      <c r="C656" s="3"/>
      <c r="D656" s="2"/>
      <c r="E656" s="3"/>
      <c r="F656" s="3"/>
      <c r="G656" s="3"/>
      <c r="H656" s="3"/>
      <c r="I656" s="3"/>
      <c r="J656" s="3"/>
      <c r="K656" s="3"/>
      <c r="L656" s="3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95" customHeight="1" x14ac:dyDescent="0.25">
      <c r="A657" s="2"/>
      <c r="B657" s="2"/>
      <c r="C657" s="3"/>
      <c r="D657" s="2"/>
      <c r="E657" s="3"/>
      <c r="F657" s="3"/>
      <c r="G657" s="3"/>
      <c r="H657" s="3"/>
      <c r="I657" s="3"/>
      <c r="J657" s="3"/>
      <c r="K657" s="3"/>
      <c r="L657" s="3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95" customHeight="1" x14ac:dyDescent="0.25">
      <c r="A658" s="2"/>
      <c r="B658" s="2"/>
      <c r="C658" s="3"/>
      <c r="D658" s="2"/>
      <c r="E658" s="3"/>
      <c r="F658" s="3"/>
      <c r="G658" s="3"/>
      <c r="H658" s="3"/>
      <c r="I658" s="3"/>
      <c r="J658" s="3"/>
      <c r="K658" s="3"/>
      <c r="L658" s="3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95" customHeight="1" x14ac:dyDescent="0.25">
      <c r="A659" s="2"/>
      <c r="B659" s="2"/>
      <c r="C659" s="3"/>
      <c r="D659" s="2"/>
      <c r="E659" s="3"/>
      <c r="F659" s="3"/>
      <c r="G659" s="3"/>
      <c r="H659" s="3"/>
      <c r="I659" s="3"/>
      <c r="J659" s="3"/>
      <c r="K659" s="3"/>
      <c r="L659" s="3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95" customHeight="1" x14ac:dyDescent="0.25">
      <c r="A660" s="2"/>
      <c r="B660" s="2"/>
      <c r="C660" s="3"/>
      <c r="D660" s="2"/>
      <c r="E660" s="3"/>
      <c r="F660" s="3"/>
      <c r="G660" s="3"/>
      <c r="H660" s="3"/>
      <c r="I660" s="3"/>
      <c r="J660" s="3"/>
      <c r="K660" s="3"/>
      <c r="L660" s="3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95" customHeight="1" x14ac:dyDescent="0.25">
      <c r="A661" s="2"/>
      <c r="B661" s="2"/>
      <c r="C661" s="3"/>
      <c r="D661" s="2"/>
      <c r="E661" s="3"/>
      <c r="F661" s="3"/>
      <c r="G661" s="3"/>
      <c r="H661" s="3"/>
      <c r="I661" s="3"/>
      <c r="J661" s="3"/>
      <c r="K661" s="3"/>
      <c r="L661" s="3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95" customHeight="1" x14ac:dyDescent="0.25">
      <c r="A662" s="2"/>
      <c r="B662" s="2"/>
      <c r="C662" s="3"/>
      <c r="D662" s="2"/>
      <c r="E662" s="3"/>
      <c r="F662" s="3"/>
      <c r="G662" s="3"/>
      <c r="H662" s="3"/>
      <c r="I662" s="3"/>
      <c r="J662" s="3"/>
      <c r="K662" s="3"/>
      <c r="L662" s="3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95" customHeight="1" x14ac:dyDescent="0.25">
      <c r="A663" s="2"/>
      <c r="B663" s="2"/>
      <c r="C663" s="3"/>
      <c r="D663" s="2"/>
      <c r="E663" s="3"/>
      <c r="F663" s="3"/>
      <c r="G663" s="3"/>
      <c r="H663" s="3"/>
      <c r="I663" s="3"/>
      <c r="J663" s="3"/>
      <c r="K663" s="3"/>
      <c r="L663" s="3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95" customHeight="1" x14ac:dyDescent="0.25">
      <c r="A664" s="2"/>
      <c r="B664" s="2"/>
      <c r="C664" s="3"/>
      <c r="D664" s="2"/>
      <c r="E664" s="3"/>
      <c r="F664" s="3"/>
      <c r="G664" s="3"/>
      <c r="H664" s="3"/>
      <c r="I664" s="3"/>
      <c r="J664" s="3"/>
      <c r="K664" s="3"/>
      <c r="L664" s="3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95" customHeight="1" x14ac:dyDescent="0.25">
      <c r="A665" s="2"/>
      <c r="B665" s="2"/>
      <c r="C665" s="3"/>
      <c r="D665" s="2"/>
      <c r="E665" s="3"/>
      <c r="F665" s="3"/>
      <c r="G665" s="3"/>
      <c r="H665" s="3"/>
      <c r="I665" s="3"/>
      <c r="J665" s="3"/>
      <c r="K665" s="3"/>
      <c r="L665" s="3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95" customHeight="1" x14ac:dyDescent="0.25">
      <c r="A666" s="2"/>
      <c r="B666" s="2"/>
      <c r="C666" s="3"/>
      <c r="D666" s="2"/>
      <c r="E666" s="3"/>
      <c r="F666" s="3"/>
      <c r="G666" s="3"/>
      <c r="H666" s="3"/>
      <c r="I666" s="3"/>
      <c r="J666" s="3"/>
      <c r="K666" s="3"/>
      <c r="L666" s="3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95" customHeight="1" x14ac:dyDescent="0.25">
      <c r="A667" s="2"/>
      <c r="B667" s="2"/>
      <c r="C667" s="3"/>
      <c r="D667" s="2"/>
      <c r="E667" s="3"/>
      <c r="F667" s="3"/>
      <c r="G667" s="3"/>
      <c r="H667" s="3"/>
      <c r="I667" s="3"/>
      <c r="J667" s="3"/>
      <c r="K667" s="3"/>
      <c r="L667" s="3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95" customHeight="1" x14ac:dyDescent="0.25">
      <c r="A668" s="2"/>
      <c r="B668" s="2"/>
      <c r="C668" s="3"/>
      <c r="D668" s="2"/>
      <c r="E668" s="3"/>
      <c r="F668" s="3"/>
      <c r="G668" s="3"/>
      <c r="H668" s="3"/>
      <c r="I668" s="3"/>
      <c r="J668" s="3"/>
      <c r="K668" s="3"/>
      <c r="L668" s="3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95" customHeight="1" x14ac:dyDescent="0.25">
      <c r="A669" s="2"/>
      <c r="B669" s="2"/>
      <c r="C669" s="3"/>
      <c r="D669" s="2"/>
      <c r="E669" s="3"/>
      <c r="F669" s="3"/>
      <c r="G669" s="3"/>
      <c r="H669" s="3"/>
      <c r="I669" s="3"/>
      <c r="J669" s="3"/>
      <c r="K669" s="3"/>
      <c r="L669" s="3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95" customHeight="1" x14ac:dyDescent="0.25">
      <c r="A670" s="2"/>
      <c r="B670" s="2"/>
      <c r="C670" s="3"/>
      <c r="D670" s="2"/>
      <c r="E670" s="3"/>
      <c r="F670" s="3"/>
      <c r="G670" s="3"/>
      <c r="H670" s="3"/>
      <c r="I670" s="3"/>
      <c r="J670" s="3"/>
      <c r="K670" s="3"/>
      <c r="L670" s="3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95" customHeight="1" x14ac:dyDescent="0.25">
      <c r="A671" s="2"/>
      <c r="B671" s="2"/>
      <c r="C671" s="3"/>
      <c r="D671" s="2"/>
      <c r="E671" s="3"/>
      <c r="F671" s="3"/>
      <c r="G671" s="3"/>
      <c r="H671" s="3"/>
      <c r="I671" s="3"/>
      <c r="J671" s="3"/>
      <c r="K671" s="3"/>
      <c r="L671" s="3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95" customHeight="1" x14ac:dyDescent="0.25">
      <c r="A672" s="2"/>
      <c r="B672" s="2"/>
      <c r="C672" s="3"/>
      <c r="D672" s="2"/>
      <c r="E672" s="3"/>
      <c r="F672" s="3"/>
      <c r="G672" s="3"/>
      <c r="H672" s="3"/>
      <c r="I672" s="3"/>
      <c r="J672" s="3"/>
      <c r="K672" s="3"/>
      <c r="L672" s="3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95" customHeight="1" x14ac:dyDescent="0.25">
      <c r="A673" s="2"/>
      <c r="B673" s="2"/>
      <c r="C673" s="3"/>
      <c r="D673" s="2"/>
      <c r="E673" s="3"/>
      <c r="F673" s="3"/>
      <c r="G673" s="3"/>
      <c r="H673" s="3"/>
      <c r="I673" s="3"/>
      <c r="J673" s="3"/>
      <c r="K673" s="3"/>
      <c r="L673" s="3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95" customHeight="1" x14ac:dyDescent="0.25">
      <c r="A674" s="2"/>
      <c r="B674" s="2"/>
      <c r="C674" s="3"/>
      <c r="D674" s="2"/>
      <c r="E674" s="3"/>
      <c r="F674" s="3"/>
      <c r="G674" s="3"/>
      <c r="H674" s="3"/>
      <c r="I674" s="3"/>
      <c r="J674" s="3"/>
      <c r="K674" s="3"/>
      <c r="L674" s="3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95" customHeight="1" x14ac:dyDescent="0.25">
      <c r="A675" s="2"/>
      <c r="B675" s="2"/>
      <c r="C675" s="3"/>
      <c r="D675" s="2"/>
      <c r="E675" s="3"/>
      <c r="F675" s="3"/>
      <c r="G675" s="3"/>
      <c r="H675" s="3"/>
      <c r="I675" s="3"/>
      <c r="J675" s="3"/>
      <c r="K675" s="3"/>
      <c r="L675" s="3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95" customHeight="1" x14ac:dyDescent="0.25">
      <c r="A676" s="2"/>
      <c r="B676" s="2"/>
      <c r="C676" s="3"/>
      <c r="D676" s="2"/>
      <c r="E676" s="3"/>
      <c r="F676" s="3"/>
      <c r="G676" s="3"/>
      <c r="H676" s="3"/>
      <c r="I676" s="3"/>
      <c r="J676" s="3"/>
      <c r="K676" s="3"/>
      <c r="L676" s="3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95" customHeight="1" x14ac:dyDescent="0.25">
      <c r="A677" s="2"/>
      <c r="B677" s="2"/>
      <c r="C677" s="3"/>
      <c r="D677" s="2"/>
      <c r="E677" s="3"/>
      <c r="F677" s="3"/>
      <c r="G677" s="3"/>
      <c r="H677" s="3"/>
      <c r="I677" s="3"/>
      <c r="J677" s="3"/>
      <c r="K677" s="3"/>
      <c r="L677" s="3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95" customHeight="1" x14ac:dyDescent="0.25">
      <c r="A678" s="2"/>
      <c r="B678" s="2"/>
      <c r="C678" s="3"/>
      <c r="D678" s="2"/>
      <c r="E678" s="3"/>
      <c r="F678" s="3"/>
      <c r="G678" s="3"/>
      <c r="H678" s="3"/>
      <c r="I678" s="3"/>
      <c r="J678" s="3"/>
      <c r="K678" s="3"/>
      <c r="L678" s="3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95" customHeight="1" x14ac:dyDescent="0.25">
      <c r="A679" s="2"/>
      <c r="B679" s="2"/>
      <c r="C679" s="3"/>
      <c r="D679" s="2"/>
      <c r="E679" s="3"/>
      <c r="F679" s="3"/>
      <c r="G679" s="3"/>
      <c r="H679" s="3"/>
      <c r="I679" s="3"/>
      <c r="J679" s="3"/>
      <c r="K679" s="3"/>
      <c r="L679" s="3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95" customHeight="1" x14ac:dyDescent="0.25">
      <c r="A680" s="2"/>
      <c r="B680" s="2"/>
      <c r="C680" s="3"/>
      <c r="D680" s="2"/>
      <c r="E680" s="3"/>
      <c r="F680" s="3"/>
      <c r="G680" s="3"/>
      <c r="H680" s="3"/>
      <c r="I680" s="3"/>
      <c r="J680" s="3"/>
      <c r="K680" s="3"/>
      <c r="L680" s="3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95" customHeight="1" x14ac:dyDescent="0.25">
      <c r="A681" s="2"/>
      <c r="B681" s="2"/>
      <c r="C681" s="3"/>
      <c r="D681" s="2"/>
      <c r="E681" s="3"/>
      <c r="F681" s="3"/>
      <c r="G681" s="3"/>
      <c r="H681" s="3"/>
      <c r="I681" s="3"/>
      <c r="J681" s="3"/>
      <c r="K681" s="3"/>
      <c r="L681" s="3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95" customHeight="1" x14ac:dyDescent="0.25">
      <c r="A682" s="2"/>
      <c r="B682" s="2"/>
      <c r="C682" s="3"/>
      <c r="D682" s="2"/>
      <c r="E682" s="3"/>
      <c r="F682" s="3"/>
      <c r="G682" s="3"/>
      <c r="H682" s="3"/>
      <c r="I682" s="3"/>
      <c r="J682" s="3"/>
      <c r="K682" s="3"/>
      <c r="L682" s="3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95" customHeight="1" x14ac:dyDescent="0.25">
      <c r="A683" s="2"/>
      <c r="B683" s="2"/>
      <c r="C683" s="3"/>
      <c r="D683" s="2"/>
      <c r="E683" s="3"/>
      <c r="F683" s="3"/>
      <c r="G683" s="3"/>
      <c r="H683" s="3"/>
      <c r="I683" s="3"/>
      <c r="J683" s="3"/>
      <c r="K683" s="3"/>
      <c r="L683" s="3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95" customHeight="1" x14ac:dyDescent="0.25">
      <c r="A684" s="2"/>
      <c r="B684" s="2"/>
      <c r="C684" s="3"/>
      <c r="D684" s="2"/>
      <c r="E684" s="3"/>
      <c r="F684" s="3"/>
      <c r="G684" s="3"/>
      <c r="H684" s="3"/>
      <c r="I684" s="3"/>
      <c r="J684" s="3"/>
      <c r="K684" s="3"/>
      <c r="L684" s="3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95" customHeight="1" x14ac:dyDescent="0.25">
      <c r="A685" s="2"/>
      <c r="B685" s="2"/>
      <c r="C685" s="3"/>
      <c r="D685" s="2"/>
      <c r="E685" s="3"/>
      <c r="F685" s="3"/>
      <c r="G685" s="3"/>
      <c r="H685" s="3"/>
      <c r="I685" s="3"/>
      <c r="J685" s="3"/>
      <c r="K685" s="3"/>
      <c r="L685" s="3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95" customHeight="1" x14ac:dyDescent="0.25">
      <c r="A686" s="2"/>
      <c r="B686" s="2"/>
      <c r="C686" s="3"/>
      <c r="D686" s="2"/>
      <c r="E686" s="3"/>
      <c r="F686" s="3"/>
      <c r="G686" s="3"/>
      <c r="H686" s="3"/>
      <c r="I686" s="3"/>
      <c r="J686" s="3"/>
      <c r="K686" s="3"/>
      <c r="L686" s="3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95" customHeight="1" x14ac:dyDescent="0.25">
      <c r="A687" s="2"/>
      <c r="B687" s="2"/>
      <c r="C687" s="3"/>
      <c r="D687" s="2"/>
      <c r="E687" s="3"/>
      <c r="F687" s="3"/>
      <c r="G687" s="3"/>
      <c r="H687" s="3"/>
      <c r="I687" s="3"/>
      <c r="J687" s="3"/>
      <c r="K687" s="3"/>
      <c r="L687" s="3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95" customHeight="1" x14ac:dyDescent="0.25">
      <c r="A688" s="2"/>
      <c r="B688" s="2"/>
      <c r="C688" s="3"/>
      <c r="D688" s="2"/>
      <c r="E688" s="3"/>
      <c r="F688" s="3"/>
      <c r="G688" s="3"/>
      <c r="H688" s="3"/>
      <c r="I688" s="3"/>
      <c r="J688" s="3"/>
      <c r="K688" s="3"/>
      <c r="L688" s="3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95" customHeight="1" x14ac:dyDescent="0.25">
      <c r="A689" s="2"/>
      <c r="B689" s="2"/>
      <c r="C689" s="3"/>
      <c r="D689" s="2"/>
      <c r="E689" s="3"/>
      <c r="F689" s="3"/>
      <c r="G689" s="3"/>
      <c r="H689" s="3"/>
      <c r="I689" s="3"/>
      <c r="J689" s="3"/>
      <c r="K689" s="3"/>
      <c r="L689" s="3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95" customHeight="1" x14ac:dyDescent="0.25">
      <c r="A690" s="2"/>
      <c r="B690" s="2"/>
      <c r="C690" s="3"/>
      <c r="D690" s="2"/>
      <c r="E690" s="3"/>
      <c r="F690" s="3"/>
      <c r="G690" s="3"/>
      <c r="H690" s="3"/>
      <c r="I690" s="3"/>
      <c r="J690" s="3"/>
      <c r="K690" s="3"/>
      <c r="L690" s="3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95" customHeight="1" x14ac:dyDescent="0.25">
      <c r="A691" s="2"/>
      <c r="B691" s="2"/>
      <c r="C691" s="3"/>
      <c r="D691" s="2"/>
      <c r="E691" s="3"/>
      <c r="F691" s="3"/>
      <c r="G691" s="3"/>
      <c r="H691" s="3"/>
      <c r="I691" s="3"/>
      <c r="J691" s="3"/>
      <c r="K691" s="3"/>
      <c r="L691" s="3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95" customHeight="1" x14ac:dyDescent="0.25">
      <c r="A692" s="2"/>
      <c r="B692" s="2"/>
      <c r="C692" s="3"/>
      <c r="D692" s="2"/>
      <c r="E692" s="3"/>
      <c r="F692" s="3"/>
      <c r="G692" s="3"/>
      <c r="H692" s="3"/>
      <c r="I692" s="3"/>
      <c r="J692" s="3"/>
      <c r="K692" s="3"/>
      <c r="L692" s="3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95" customHeight="1" x14ac:dyDescent="0.25">
      <c r="A693" s="2"/>
      <c r="B693" s="2"/>
      <c r="C693" s="3"/>
      <c r="D693" s="2"/>
      <c r="E693" s="3"/>
      <c r="F693" s="3"/>
      <c r="G693" s="3"/>
      <c r="H693" s="3"/>
      <c r="I693" s="3"/>
      <c r="J693" s="3"/>
      <c r="K693" s="3"/>
      <c r="L693" s="3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95" customHeight="1" x14ac:dyDescent="0.25">
      <c r="A694" s="2"/>
      <c r="B694" s="2"/>
      <c r="C694" s="3"/>
      <c r="D694" s="2"/>
      <c r="E694" s="3"/>
      <c r="F694" s="3"/>
      <c r="G694" s="3"/>
      <c r="H694" s="3"/>
      <c r="I694" s="3"/>
      <c r="J694" s="3"/>
      <c r="K694" s="3"/>
      <c r="L694" s="3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95" customHeight="1" x14ac:dyDescent="0.25">
      <c r="A695" s="2"/>
      <c r="B695" s="2"/>
      <c r="C695" s="3"/>
      <c r="D695" s="2"/>
      <c r="E695" s="3"/>
      <c r="F695" s="3"/>
      <c r="G695" s="3"/>
      <c r="H695" s="3"/>
      <c r="I695" s="3"/>
      <c r="J695" s="3"/>
      <c r="K695" s="3"/>
      <c r="L695" s="3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95" customHeight="1" x14ac:dyDescent="0.25">
      <c r="A696" s="2"/>
      <c r="B696" s="2"/>
      <c r="C696" s="3"/>
      <c r="D696" s="2"/>
      <c r="E696" s="3"/>
      <c r="F696" s="3"/>
      <c r="G696" s="3"/>
      <c r="H696" s="3"/>
      <c r="I696" s="3"/>
      <c r="J696" s="3"/>
      <c r="K696" s="3"/>
      <c r="L696" s="3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95" customHeight="1" x14ac:dyDescent="0.25">
      <c r="A697" s="2"/>
      <c r="B697" s="2"/>
      <c r="C697" s="3"/>
      <c r="D697" s="2"/>
      <c r="E697" s="3"/>
      <c r="F697" s="3"/>
      <c r="G697" s="3"/>
      <c r="H697" s="3"/>
      <c r="I697" s="3"/>
      <c r="J697" s="3"/>
      <c r="K697" s="3"/>
      <c r="L697" s="3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95" customHeight="1" x14ac:dyDescent="0.25">
      <c r="A698" s="2"/>
      <c r="B698" s="2"/>
      <c r="C698" s="3"/>
      <c r="D698" s="2"/>
      <c r="E698" s="3"/>
      <c r="F698" s="3"/>
      <c r="G698" s="3"/>
      <c r="H698" s="3"/>
      <c r="I698" s="3"/>
      <c r="J698" s="3"/>
      <c r="K698" s="3"/>
      <c r="L698" s="3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95" customHeight="1" x14ac:dyDescent="0.25">
      <c r="A699" s="2"/>
      <c r="B699" s="2"/>
      <c r="C699" s="3"/>
      <c r="D699" s="2"/>
      <c r="E699" s="3"/>
      <c r="F699" s="3"/>
      <c r="G699" s="3"/>
      <c r="H699" s="3"/>
      <c r="I699" s="3"/>
      <c r="J699" s="3"/>
      <c r="K699" s="3"/>
      <c r="L699" s="3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95" customHeight="1" x14ac:dyDescent="0.25">
      <c r="A700" s="2"/>
      <c r="B700" s="2"/>
      <c r="C700" s="3"/>
      <c r="D700" s="2"/>
      <c r="E700" s="3"/>
      <c r="F700" s="3"/>
      <c r="G700" s="3"/>
      <c r="H700" s="3"/>
      <c r="I700" s="3"/>
      <c r="J700" s="3"/>
      <c r="K700" s="3"/>
      <c r="L700" s="3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95" customHeight="1" x14ac:dyDescent="0.25">
      <c r="A701" s="2"/>
      <c r="B701" s="2"/>
      <c r="C701" s="3"/>
      <c r="D701" s="2"/>
      <c r="E701" s="3"/>
      <c r="F701" s="3"/>
      <c r="G701" s="3"/>
      <c r="H701" s="3"/>
      <c r="I701" s="3"/>
      <c r="J701" s="3"/>
      <c r="K701" s="3"/>
      <c r="L701" s="3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95" customHeight="1" x14ac:dyDescent="0.25">
      <c r="A702" s="2"/>
      <c r="B702" s="2"/>
      <c r="C702" s="3"/>
      <c r="D702" s="2"/>
      <c r="E702" s="3"/>
      <c r="F702" s="3"/>
      <c r="G702" s="3"/>
      <c r="H702" s="3"/>
      <c r="I702" s="3"/>
      <c r="J702" s="3"/>
      <c r="K702" s="3"/>
      <c r="L702" s="3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95" customHeight="1" x14ac:dyDescent="0.25">
      <c r="A703" s="2"/>
      <c r="B703" s="2"/>
      <c r="C703" s="3"/>
      <c r="D703" s="2"/>
      <c r="E703" s="3"/>
      <c r="F703" s="3"/>
      <c r="G703" s="3"/>
      <c r="H703" s="3"/>
      <c r="I703" s="3"/>
      <c r="J703" s="3"/>
      <c r="K703" s="3"/>
      <c r="L703" s="3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95" customHeight="1" x14ac:dyDescent="0.25">
      <c r="A704" s="2"/>
      <c r="B704" s="2"/>
      <c r="C704" s="3"/>
      <c r="D704" s="2"/>
      <c r="E704" s="3"/>
      <c r="F704" s="3"/>
      <c r="G704" s="3"/>
      <c r="H704" s="3"/>
      <c r="I704" s="3"/>
      <c r="J704" s="3"/>
      <c r="K704" s="3"/>
      <c r="L704" s="3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95" customHeight="1" x14ac:dyDescent="0.25">
      <c r="A705" s="2"/>
      <c r="B705" s="2"/>
      <c r="C705" s="3"/>
      <c r="D705" s="2"/>
      <c r="E705" s="3"/>
      <c r="F705" s="3"/>
      <c r="G705" s="3"/>
      <c r="H705" s="3"/>
      <c r="I705" s="3"/>
      <c r="J705" s="3"/>
      <c r="K705" s="3"/>
      <c r="L705" s="3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95" customHeight="1" x14ac:dyDescent="0.25">
      <c r="A706" s="2"/>
      <c r="B706" s="2"/>
      <c r="C706" s="3"/>
      <c r="D706" s="2"/>
      <c r="E706" s="3"/>
      <c r="F706" s="3"/>
      <c r="G706" s="3"/>
      <c r="H706" s="3"/>
      <c r="I706" s="3"/>
      <c r="J706" s="3"/>
      <c r="K706" s="3"/>
      <c r="L706" s="3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95" customHeight="1" x14ac:dyDescent="0.25">
      <c r="A707" s="2"/>
      <c r="B707" s="2"/>
      <c r="C707" s="3"/>
      <c r="D707" s="2"/>
      <c r="E707" s="3"/>
      <c r="F707" s="3"/>
      <c r="G707" s="3"/>
      <c r="H707" s="3"/>
      <c r="I707" s="3"/>
      <c r="J707" s="3"/>
      <c r="K707" s="3"/>
      <c r="L707" s="3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95" customHeight="1" x14ac:dyDescent="0.25">
      <c r="A708" s="2"/>
      <c r="B708" s="2"/>
      <c r="C708" s="3"/>
      <c r="D708" s="2"/>
      <c r="E708" s="3"/>
      <c r="F708" s="3"/>
      <c r="G708" s="3"/>
      <c r="H708" s="3"/>
      <c r="I708" s="3"/>
      <c r="J708" s="3"/>
      <c r="K708" s="3"/>
      <c r="L708" s="3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95" customHeight="1" x14ac:dyDescent="0.25">
      <c r="A709" s="2"/>
      <c r="B709" s="2"/>
      <c r="C709" s="3"/>
      <c r="D709" s="2"/>
      <c r="E709" s="3"/>
      <c r="F709" s="3"/>
      <c r="G709" s="3"/>
      <c r="H709" s="3"/>
      <c r="I709" s="3"/>
      <c r="J709" s="3"/>
      <c r="K709" s="3"/>
      <c r="L709" s="3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95" customHeight="1" x14ac:dyDescent="0.25">
      <c r="A710" s="2"/>
      <c r="B710" s="2"/>
      <c r="C710" s="3"/>
      <c r="D710" s="2"/>
      <c r="E710" s="3"/>
      <c r="F710" s="3"/>
      <c r="G710" s="3"/>
      <c r="H710" s="3"/>
      <c r="I710" s="3"/>
      <c r="J710" s="3"/>
      <c r="K710" s="3"/>
      <c r="L710" s="3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95" customHeight="1" x14ac:dyDescent="0.25">
      <c r="A711" s="2"/>
      <c r="B711" s="2"/>
      <c r="C711" s="3"/>
      <c r="D711" s="2"/>
      <c r="E711" s="3"/>
      <c r="F711" s="3"/>
      <c r="G711" s="3"/>
      <c r="H711" s="3"/>
      <c r="I711" s="3"/>
      <c r="J711" s="3"/>
      <c r="K711" s="3"/>
      <c r="L711" s="3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95" customHeight="1" x14ac:dyDescent="0.25">
      <c r="A712" s="2"/>
      <c r="B712" s="2"/>
      <c r="C712" s="3"/>
      <c r="D712" s="2"/>
      <c r="E712" s="3"/>
      <c r="F712" s="3"/>
      <c r="G712" s="3"/>
      <c r="H712" s="3"/>
      <c r="I712" s="3"/>
      <c r="J712" s="3"/>
      <c r="K712" s="3"/>
      <c r="L712" s="3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95" customHeight="1" x14ac:dyDescent="0.25">
      <c r="A713" s="2"/>
      <c r="B713" s="2"/>
      <c r="C713" s="3"/>
      <c r="D713" s="2"/>
      <c r="E713" s="3"/>
      <c r="F713" s="3"/>
      <c r="G713" s="3"/>
      <c r="H713" s="3"/>
      <c r="I713" s="3"/>
      <c r="J713" s="3"/>
      <c r="K713" s="3"/>
      <c r="L713" s="3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95" customHeight="1" x14ac:dyDescent="0.25">
      <c r="A714" s="2"/>
      <c r="B714" s="2"/>
      <c r="C714" s="3"/>
      <c r="D714" s="2"/>
      <c r="E714" s="3"/>
      <c r="F714" s="3"/>
      <c r="G714" s="3"/>
      <c r="H714" s="3"/>
      <c r="I714" s="3"/>
      <c r="J714" s="3"/>
      <c r="K714" s="3"/>
      <c r="L714" s="3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95" customHeight="1" x14ac:dyDescent="0.25">
      <c r="A715" s="2"/>
      <c r="B715" s="2"/>
      <c r="C715" s="3"/>
      <c r="D715" s="2"/>
      <c r="E715" s="3"/>
      <c r="F715" s="3"/>
      <c r="G715" s="3"/>
      <c r="H715" s="3"/>
      <c r="I715" s="3"/>
      <c r="J715" s="3"/>
      <c r="K715" s="3"/>
      <c r="L715" s="3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95" customHeight="1" x14ac:dyDescent="0.25">
      <c r="A716" s="2"/>
      <c r="B716" s="2"/>
      <c r="C716" s="3"/>
      <c r="D716" s="2"/>
      <c r="E716" s="3"/>
      <c r="F716" s="3"/>
      <c r="G716" s="3"/>
      <c r="H716" s="3"/>
      <c r="I716" s="3"/>
      <c r="J716" s="3"/>
      <c r="K716" s="3"/>
      <c r="L716" s="3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95" customHeight="1" x14ac:dyDescent="0.25">
      <c r="A717" s="2"/>
      <c r="B717" s="2"/>
      <c r="C717" s="3"/>
      <c r="D717" s="2"/>
      <c r="E717" s="3"/>
      <c r="F717" s="3"/>
      <c r="G717" s="3"/>
      <c r="H717" s="3"/>
      <c r="I717" s="3"/>
      <c r="J717" s="3"/>
      <c r="K717" s="3"/>
      <c r="L717" s="3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95" customHeight="1" x14ac:dyDescent="0.25">
      <c r="A718" s="2"/>
      <c r="B718" s="2"/>
      <c r="C718" s="3"/>
      <c r="D718" s="2"/>
      <c r="E718" s="3"/>
      <c r="F718" s="3"/>
      <c r="G718" s="3"/>
      <c r="H718" s="3"/>
      <c r="I718" s="3"/>
      <c r="J718" s="3"/>
      <c r="K718" s="3"/>
      <c r="L718" s="3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95" customHeight="1" x14ac:dyDescent="0.25">
      <c r="A719" s="2"/>
      <c r="B719" s="2"/>
      <c r="C719" s="3"/>
      <c r="D719" s="2"/>
      <c r="E719" s="3"/>
      <c r="F719" s="3"/>
      <c r="G719" s="3"/>
      <c r="H719" s="3"/>
      <c r="I719" s="3"/>
      <c r="J719" s="3"/>
      <c r="K719" s="3"/>
      <c r="L719" s="3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95" customHeight="1" x14ac:dyDescent="0.25">
      <c r="A720" s="2"/>
      <c r="B720" s="2"/>
      <c r="C720" s="3"/>
      <c r="D720" s="2"/>
      <c r="E720" s="3"/>
      <c r="F720" s="3"/>
      <c r="G720" s="3"/>
      <c r="H720" s="3"/>
      <c r="I720" s="3"/>
      <c r="J720" s="3"/>
      <c r="K720" s="3"/>
      <c r="L720" s="3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95" customHeight="1" x14ac:dyDescent="0.25">
      <c r="A721" s="2"/>
      <c r="B721" s="2"/>
      <c r="C721" s="3"/>
      <c r="D721" s="2"/>
      <c r="E721" s="3"/>
      <c r="F721" s="3"/>
      <c r="G721" s="3"/>
      <c r="H721" s="3"/>
      <c r="I721" s="3"/>
      <c r="J721" s="3"/>
      <c r="K721" s="3"/>
      <c r="L721" s="3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95" customHeight="1" x14ac:dyDescent="0.25">
      <c r="A722" s="2"/>
      <c r="B722" s="2"/>
      <c r="C722" s="3"/>
      <c r="D722" s="2"/>
      <c r="E722" s="3"/>
      <c r="F722" s="3"/>
      <c r="G722" s="3"/>
      <c r="H722" s="3"/>
      <c r="I722" s="3"/>
      <c r="J722" s="3"/>
      <c r="K722" s="3"/>
      <c r="L722" s="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95" customHeight="1" x14ac:dyDescent="0.25">
      <c r="A723" s="2"/>
      <c r="B723" s="2"/>
      <c r="C723" s="3"/>
      <c r="D723" s="2"/>
      <c r="E723" s="3"/>
      <c r="F723" s="3"/>
      <c r="G723" s="3"/>
      <c r="H723" s="3"/>
      <c r="I723" s="3"/>
      <c r="J723" s="3"/>
      <c r="K723" s="3"/>
      <c r="L723" s="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95" customHeight="1" x14ac:dyDescent="0.25">
      <c r="A724" s="2"/>
      <c r="B724" s="2"/>
      <c r="C724" s="3"/>
      <c r="D724" s="2"/>
      <c r="E724" s="3"/>
      <c r="F724" s="3"/>
      <c r="G724" s="3"/>
      <c r="H724" s="3"/>
      <c r="I724" s="3"/>
      <c r="J724" s="3"/>
      <c r="K724" s="3"/>
      <c r="L724" s="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95" customHeight="1" x14ac:dyDescent="0.25">
      <c r="A725" s="2"/>
      <c r="B725" s="2"/>
      <c r="C725" s="3"/>
      <c r="D725" s="2"/>
      <c r="E725" s="3"/>
      <c r="F725" s="3"/>
      <c r="G725" s="3"/>
      <c r="H725" s="3"/>
      <c r="I725" s="3"/>
      <c r="J725" s="3"/>
      <c r="K725" s="3"/>
      <c r="L725" s="3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95" customHeight="1" x14ac:dyDescent="0.25">
      <c r="A726" s="2"/>
      <c r="B726" s="2"/>
      <c r="C726" s="3"/>
      <c r="D726" s="2"/>
      <c r="E726" s="3"/>
      <c r="F726" s="3"/>
      <c r="G726" s="3"/>
      <c r="H726" s="3"/>
      <c r="I726" s="3"/>
      <c r="J726" s="3"/>
      <c r="K726" s="3"/>
      <c r="L726" s="3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95" customHeight="1" x14ac:dyDescent="0.25">
      <c r="A727" s="2"/>
      <c r="B727" s="2"/>
      <c r="C727" s="3"/>
      <c r="D727" s="2"/>
      <c r="E727" s="3"/>
      <c r="F727" s="3"/>
      <c r="G727" s="3"/>
      <c r="H727" s="3"/>
      <c r="I727" s="3"/>
      <c r="J727" s="3"/>
      <c r="K727" s="3"/>
      <c r="L727" s="3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95" customHeight="1" x14ac:dyDescent="0.25">
      <c r="A728" s="2"/>
      <c r="B728" s="2"/>
      <c r="C728" s="3"/>
      <c r="D728" s="2"/>
      <c r="E728" s="3"/>
      <c r="F728" s="3"/>
      <c r="G728" s="3"/>
      <c r="H728" s="3"/>
      <c r="I728" s="3"/>
      <c r="J728" s="3"/>
      <c r="K728" s="3"/>
      <c r="L728" s="3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95" customHeight="1" x14ac:dyDescent="0.25">
      <c r="A729" s="2"/>
      <c r="B729" s="2"/>
      <c r="C729" s="3"/>
      <c r="D729" s="2"/>
      <c r="E729" s="3"/>
      <c r="F729" s="3"/>
      <c r="G729" s="3"/>
      <c r="H729" s="3"/>
      <c r="I729" s="3"/>
      <c r="J729" s="3"/>
      <c r="K729" s="3"/>
      <c r="L729" s="3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95" customHeight="1" x14ac:dyDescent="0.25">
      <c r="A730" s="2"/>
      <c r="B730" s="2"/>
      <c r="C730" s="3"/>
      <c r="D730" s="2"/>
      <c r="E730" s="3"/>
      <c r="F730" s="3"/>
      <c r="G730" s="3"/>
      <c r="H730" s="3"/>
      <c r="I730" s="3"/>
      <c r="J730" s="3"/>
      <c r="K730" s="3"/>
      <c r="L730" s="3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95" customHeight="1" x14ac:dyDescent="0.25">
      <c r="A731" s="2"/>
      <c r="B731" s="2"/>
      <c r="C731" s="3"/>
      <c r="D731" s="2"/>
      <c r="E731" s="3"/>
      <c r="F731" s="3"/>
      <c r="G731" s="3"/>
      <c r="H731" s="3"/>
      <c r="I731" s="3"/>
      <c r="J731" s="3"/>
      <c r="K731" s="3"/>
      <c r="L731" s="3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95" customHeight="1" x14ac:dyDescent="0.25">
      <c r="A732" s="2"/>
      <c r="B732" s="2"/>
      <c r="C732" s="3"/>
      <c r="D732" s="2"/>
      <c r="E732" s="3"/>
      <c r="F732" s="3"/>
      <c r="G732" s="3"/>
      <c r="H732" s="3"/>
      <c r="I732" s="3"/>
      <c r="J732" s="3"/>
      <c r="K732" s="3"/>
      <c r="L732" s="3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95" customHeight="1" x14ac:dyDescent="0.25">
      <c r="A733" s="2"/>
      <c r="B733" s="2"/>
      <c r="C733" s="3"/>
      <c r="D733" s="2"/>
      <c r="E733" s="3"/>
      <c r="F733" s="3"/>
      <c r="G733" s="3"/>
      <c r="H733" s="3"/>
      <c r="I733" s="3"/>
      <c r="J733" s="3"/>
      <c r="K733" s="3"/>
      <c r="L733" s="3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95" customHeight="1" x14ac:dyDescent="0.25">
      <c r="A734" s="2"/>
      <c r="B734" s="2"/>
      <c r="C734" s="3"/>
      <c r="D734" s="2"/>
      <c r="E734" s="3"/>
      <c r="F734" s="3"/>
      <c r="G734" s="3"/>
      <c r="H734" s="3"/>
      <c r="I734" s="3"/>
      <c r="J734" s="3"/>
      <c r="K734" s="3"/>
      <c r="L734" s="3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95" customHeight="1" x14ac:dyDescent="0.25">
      <c r="A735" s="2"/>
      <c r="B735" s="2"/>
      <c r="C735" s="3"/>
      <c r="D735" s="2"/>
      <c r="E735" s="3"/>
      <c r="F735" s="3"/>
      <c r="G735" s="3"/>
      <c r="H735" s="3"/>
      <c r="I735" s="3"/>
      <c r="J735" s="3"/>
      <c r="K735" s="3"/>
      <c r="L735" s="3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95" customHeight="1" x14ac:dyDescent="0.25">
      <c r="A736" s="2"/>
      <c r="B736" s="2"/>
      <c r="C736" s="3"/>
      <c r="D736" s="2"/>
      <c r="E736" s="3"/>
      <c r="F736" s="3"/>
      <c r="G736" s="3"/>
      <c r="H736" s="3"/>
      <c r="I736" s="3"/>
      <c r="J736" s="3"/>
      <c r="K736" s="3"/>
      <c r="L736" s="3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95" customHeight="1" x14ac:dyDescent="0.25">
      <c r="A737" s="2"/>
      <c r="B737" s="2"/>
      <c r="C737" s="3"/>
      <c r="D737" s="2"/>
      <c r="E737" s="3"/>
      <c r="F737" s="3"/>
      <c r="G737" s="3"/>
      <c r="H737" s="3"/>
      <c r="I737" s="3"/>
      <c r="J737" s="3"/>
      <c r="K737" s="3"/>
      <c r="L737" s="3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95" customHeight="1" x14ac:dyDescent="0.25">
      <c r="A738" s="2"/>
      <c r="B738" s="2"/>
      <c r="C738" s="3"/>
      <c r="D738" s="2"/>
      <c r="E738" s="3"/>
      <c r="F738" s="3"/>
      <c r="G738" s="3"/>
      <c r="H738" s="3"/>
      <c r="I738" s="3"/>
      <c r="J738" s="3"/>
      <c r="K738" s="3"/>
      <c r="L738" s="3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95" customHeight="1" x14ac:dyDescent="0.25">
      <c r="A739" s="2"/>
      <c r="B739" s="2"/>
      <c r="C739" s="3"/>
      <c r="D739" s="2"/>
      <c r="E739" s="3"/>
      <c r="F739" s="3"/>
      <c r="G739" s="3"/>
      <c r="H739" s="3"/>
      <c r="I739" s="3"/>
      <c r="J739" s="3"/>
      <c r="K739" s="3"/>
      <c r="L739" s="3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95" customHeight="1" x14ac:dyDescent="0.25">
      <c r="A740" s="2"/>
      <c r="B740" s="2"/>
      <c r="C740" s="3"/>
      <c r="D740" s="2"/>
      <c r="E740" s="3"/>
      <c r="F740" s="3"/>
      <c r="G740" s="3"/>
      <c r="H740" s="3"/>
      <c r="I740" s="3"/>
      <c r="J740" s="3"/>
      <c r="K740" s="3"/>
      <c r="L740" s="3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95" customHeight="1" x14ac:dyDescent="0.25">
      <c r="A741" s="2"/>
      <c r="B741" s="2"/>
      <c r="C741" s="3"/>
      <c r="D741" s="2"/>
      <c r="E741" s="3"/>
      <c r="F741" s="3"/>
      <c r="G741" s="3"/>
      <c r="H741" s="3"/>
      <c r="I741" s="3"/>
      <c r="J741" s="3"/>
      <c r="K741" s="3"/>
      <c r="L741" s="3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95" customHeight="1" x14ac:dyDescent="0.25">
      <c r="A742" s="2"/>
      <c r="B742" s="2"/>
      <c r="C742" s="3"/>
      <c r="D742" s="2"/>
      <c r="E742" s="3"/>
      <c r="F742" s="3"/>
      <c r="G742" s="3"/>
      <c r="H742" s="3"/>
      <c r="I742" s="3"/>
      <c r="J742" s="3"/>
      <c r="K742" s="3"/>
      <c r="L742" s="3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95" customHeight="1" x14ac:dyDescent="0.25">
      <c r="A743" s="2"/>
      <c r="B743" s="2"/>
      <c r="C743" s="3"/>
      <c r="D743" s="2"/>
      <c r="E743" s="3"/>
      <c r="F743" s="3"/>
      <c r="G743" s="3"/>
      <c r="H743" s="3"/>
      <c r="I743" s="3"/>
      <c r="J743" s="3"/>
      <c r="K743" s="3"/>
      <c r="L743" s="3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95" customHeight="1" x14ac:dyDescent="0.25">
      <c r="A744" s="2"/>
      <c r="B744" s="2"/>
      <c r="C744" s="3"/>
      <c r="D744" s="2"/>
      <c r="E744" s="3"/>
      <c r="F744" s="3"/>
      <c r="G744" s="3"/>
      <c r="H744" s="3"/>
      <c r="I744" s="3"/>
      <c r="J744" s="3"/>
      <c r="K744" s="3"/>
      <c r="L744" s="3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95" customHeight="1" x14ac:dyDescent="0.25">
      <c r="A745" s="2"/>
      <c r="B745" s="2"/>
      <c r="C745" s="3"/>
      <c r="D745" s="2"/>
      <c r="E745" s="3"/>
      <c r="F745" s="3"/>
      <c r="G745" s="3"/>
      <c r="H745" s="3"/>
      <c r="I745" s="3"/>
      <c r="J745" s="3"/>
      <c r="K745" s="3"/>
      <c r="L745" s="3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95" customHeight="1" x14ac:dyDescent="0.25">
      <c r="A746" s="2"/>
      <c r="B746" s="2"/>
      <c r="C746" s="3"/>
      <c r="D746" s="2"/>
      <c r="E746" s="3"/>
      <c r="F746" s="3"/>
      <c r="G746" s="3"/>
      <c r="H746" s="3"/>
      <c r="I746" s="3"/>
      <c r="J746" s="3"/>
      <c r="K746" s="3"/>
      <c r="L746" s="3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95" customHeight="1" x14ac:dyDescent="0.25">
      <c r="A747" s="2"/>
      <c r="B747" s="2"/>
      <c r="C747" s="3"/>
      <c r="D747" s="2"/>
      <c r="E747" s="3"/>
      <c r="F747" s="3"/>
      <c r="G747" s="3"/>
      <c r="H747" s="3"/>
      <c r="I747" s="3"/>
      <c r="J747" s="3"/>
      <c r="K747" s="3"/>
      <c r="L747" s="3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95" customHeight="1" x14ac:dyDescent="0.25">
      <c r="A748" s="2"/>
      <c r="B748" s="2"/>
      <c r="C748" s="3"/>
      <c r="D748" s="2"/>
      <c r="E748" s="3"/>
      <c r="F748" s="3"/>
      <c r="G748" s="3"/>
      <c r="H748" s="3"/>
      <c r="I748" s="3"/>
      <c r="J748" s="3"/>
      <c r="K748" s="3"/>
      <c r="L748" s="3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95" customHeight="1" x14ac:dyDescent="0.25">
      <c r="A749" s="2"/>
      <c r="B749" s="2"/>
      <c r="C749" s="3"/>
      <c r="D749" s="2"/>
      <c r="E749" s="3"/>
      <c r="F749" s="3"/>
      <c r="G749" s="3"/>
      <c r="H749" s="3"/>
      <c r="I749" s="3"/>
      <c r="J749" s="3"/>
      <c r="K749" s="3"/>
      <c r="L749" s="3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95" customHeight="1" x14ac:dyDescent="0.25">
      <c r="A750" s="2"/>
      <c r="B750" s="2"/>
      <c r="C750" s="3"/>
      <c r="D750" s="2"/>
      <c r="E750" s="3"/>
      <c r="F750" s="3"/>
      <c r="G750" s="3"/>
      <c r="H750" s="3"/>
      <c r="I750" s="3"/>
      <c r="J750" s="3"/>
      <c r="K750" s="3"/>
      <c r="L750" s="3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95" customHeight="1" x14ac:dyDescent="0.25">
      <c r="A751" s="2"/>
      <c r="B751" s="2"/>
      <c r="C751" s="3"/>
      <c r="D751" s="2"/>
      <c r="E751" s="3"/>
      <c r="F751" s="3"/>
      <c r="G751" s="3"/>
      <c r="H751" s="3"/>
      <c r="I751" s="3"/>
      <c r="J751" s="3"/>
      <c r="K751" s="3"/>
      <c r="L751" s="3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95" customHeight="1" x14ac:dyDescent="0.25">
      <c r="A752" s="2"/>
      <c r="B752" s="2"/>
      <c r="C752" s="3"/>
      <c r="D752" s="2"/>
      <c r="E752" s="3"/>
      <c r="F752" s="3"/>
      <c r="G752" s="3"/>
      <c r="H752" s="3"/>
      <c r="I752" s="3"/>
      <c r="J752" s="3"/>
      <c r="K752" s="3"/>
      <c r="L752" s="3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95" customHeight="1" x14ac:dyDescent="0.25">
      <c r="A753" s="2"/>
      <c r="B753" s="2"/>
      <c r="C753" s="3"/>
      <c r="D753" s="2"/>
      <c r="E753" s="3"/>
      <c r="F753" s="3"/>
      <c r="G753" s="3"/>
      <c r="H753" s="3"/>
      <c r="I753" s="3"/>
      <c r="J753" s="3"/>
      <c r="K753" s="3"/>
      <c r="L753" s="3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95" customHeight="1" x14ac:dyDescent="0.25">
      <c r="A754" s="2"/>
      <c r="B754" s="2"/>
      <c r="C754" s="3"/>
      <c r="D754" s="2"/>
      <c r="E754" s="3"/>
      <c r="F754" s="3"/>
      <c r="G754" s="3"/>
      <c r="H754" s="3"/>
      <c r="I754" s="3"/>
      <c r="J754" s="3"/>
      <c r="K754" s="3"/>
      <c r="L754" s="3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95" customHeight="1" x14ac:dyDescent="0.25">
      <c r="A755" s="2"/>
      <c r="B755" s="2"/>
      <c r="C755" s="3"/>
      <c r="D755" s="2"/>
      <c r="E755" s="3"/>
      <c r="F755" s="3"/>
      <c r="G755" s="3"/>
      <c r="H755" s="3"/>
      <c r="I755" s="3"/>
      <c r="J755" s="3"/>
      <c r="K755" s="3"/>
      <c r="L755" s="3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95" customHeight="1" x14ac:dyDescent="0.25">
      <c r="A756" s="2"/>
      <c r="B756" s="2"/>
      <c r="C756" s="3"/>
      <c r="D756" s="2"/>
      <c r="E756" s="3"/>
      <c r="F756" s="3"/>
      <c r="G756" s="3"/>
      <c r="H756" s="3"/>
      <c r="I756" s="3"/>
      <c r="J756" s="3"/>
      <c r="K756" s="3"/>
      <c r="L756" s="3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95" customHeight="1" x14ac:dyDescent="0.25">
      <c r="A757" s="2"/>
      <c r="B757" s="2"/>
      <c r="C757" s="3"/>
      <c r="D757" s="2"/>
      <c r="E757" s="3"/>
      <c r="F757" s="3"/>
      <c r="G757" s="3"/>
      <c r="H757" s="3"/>
      <c r="I757" s="3"/>
      <c r="J757" s="3"/>
      <c r="K757" s="3"/>
      <c r="L757" s="3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95" customHeight="1" x14ac:dyDescent="0.25">
      <c r="A758" s="2"/>
      <c r="B758" s="2"/>
      <c r="C758" s="3"/>
      <c r="D758" s="2"/>
      <c r="E758" s="3"/>
      <c r="F758" s="3"/>
      <c r="G758" s="3"/>
      <c r="H758" s="3"/>
      <c r="I758" s="3"/>
      <c r="J758" s="3"/>
      <c r="K758" s="3"/>
      <c r="L758" s="3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95" customHeight="1" x14ac:dyDescent="0.25">
      <c r="A759" s="2"/>
      <c r="B759" s="2"/>
      <c r="C759" s="3"/>
      <c r="D759" s="2"/>
      <c r="E759" s="3"/>
      <c r="F759" s="3"/>
      <c r="G759" s="3"/>
      <c r="H759" s="3"/>
      <c r="I759" s="3"/>
      <c r="J759" s="3"/>
      <c r="K759" s="3"/>
      <c r="L759" s="3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95" customHeight="1" x14ac:dyDescent="0.25">
      <c r="A760" s="2"/>
      <c r="B760" s="2"/>
      <c r="C760" s="3"/>
      <c r="D760" s="2"/>
      <c r="E760" s="3"/>
      <c r="F760" s="3"/>
      <c r="G760" s="3"/>
      <c r="H760" s="3"/>
      <c r="I760" s="3"/>
      <c r="J760" s="3"/>
      <c r="K760" s="3"/>
      <c r="L760" s="3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95" customHeight="1" x14ac:dyDescent="0.25">
      <c r="A761" s="2"/>
      <c r="B761" s="2"/>
      <c r="C761" s="3"/>
      <c r="D761" s="2"/>
      <c r="E761" s="3"/>
      <c r="F761" s="3"/>
      <c r="G761" s="3"/>
      <c r="H761" s="3"/>
      <c r="I761" s="3"/>
      <c r="J761" s="3"/>
      <c r="K761" s="3"/>
      <c r="L761" s="3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95" customHeight="1" x14ac:dyDescent="0.25">
      <c r="A762" s="2"/>
      <c r="B762" s="2"/>
      <c r="C762" s="3"/>
      <c r="D762" s="2"/>
      <c r="E762" s="3"/>
      <c r="F762" s="3"/>
      <c r="G762" s="3"/>
      <c r="H762" s="3"/>
      <c r="I762" s="3"/>
      <c r="J762" s="3"/>
      <c r="K762" s="3"/>
      <c r="L762" s="3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95" customHeight="1" x14ac:dyDescent="0.25">
      <c r="A763" s="2"/>
      <c r="B763" s="2"/>
      <c r="C763" s="3"/>
      <c r="D763" s="2"/>
      <c r="E763" s="3"/>
      <c r="F763" s="3"/>
      <c r="G763" s="3"/>
      <c r="H763" s="3"/>
      <c r="I763" s="3"/>
      <c r="J763" s="3"/>
      <c r="K763" s="3"/>
      <c r="L763" s="3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95" customHeight="1" x14ac:dyDescent="0.25">
      <c r="A764" s="2"/>
      <c r="B764" s="2"/>
      <c r="C764" s="3"/>
      <c r="D764" s="2"/>
      <c r="E764" s="3"/>
      <c r="F764" s="3"/>
      <c r="G764" s="3"/>
      <c r="H764" s="3"/>
      <c r="I764" s="3"/>
      <c r="J764" s="3"/>
      <c r="K764" s="3"/>
      <c r="L764" s="3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95" customHeight="1" x14ac:dyDescent="0.25">
      <c r="A765" s="2"/>
      <c r="B765" s="2"/>
      <c r="C765" s="3"/>
      <c r="D765" s="2"/>
      <c r="E765" s="3"/>
      <c r="F765" s="3"/>
      <c r="G765" s="3"/>
      <c r="H765" s="3"/>
      <c r="I765" s="3"/>
      <c r="J765" s="3"/>
      <c r="K765" s="3"/>
      <c r="L765" s="3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95" customHeight="1" x14ac:dyDescent="0.25">
      <c r="A766" s="2"/>
      <c r="B766" s="2"/>
      <c r="C766" s="3"/>
      <c r="D766" s="2"/>
      <c r="E766" s="3"/>
      <c r="F766" s="3"/>
      <c r="G766" s="3"/>
      <c r="H766" s="3"/>
      <c r="I766" s="3"/>
      <c r="J766" s="3"/>
      <c r="K766" s="3"/>
      <c r="L766" s="3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95" customHeight="1" x14ac:dyDescent="0.25">
      <c r="A767" s="2"/>
      <c r="B767" s="2"/>
      <c r="C767" s="3"/>
      <c r="D767" s="2"/>
      <c r="E767" s="3"/>
      <c r="F767" s="3"/>
      <c r="G767" s="3"/>
      <c r="H767" s="3"/>
      <c r="I767" s="3"/>
      <c r="J767" s="3"/>
      <c r="K767" s="3"/>
      <c r="L767" s="3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95" customHeight="1" x14ac:dyDescent="0.25">
      <c r="A768" s="2"/>
      <c r="B768" s="2"/>
      <c r="C768" s="3"/>
      <c r="D768" s="2"/>
      <c r="E768" s="3"/>
      <c r="F768" s="3"/>
      <c r="G768" s="3"/>
      <c r="H768" s="3"/>
      <c r="I768" s="3"/>
      <c r="J768" s="3"/>
      <c r="K768" s="3"/>
      <c r="L768" s="3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95" customHeight="1" x14ac:dyDescent="0.25">
      <c r="A769" s="2"/>
      <c r="B769" s="2"/>
      <c r="C769" s="3"/>
      <c r="D769" s="2"/>
      <c r="E769" s="3"/>
      <c r="F769" s="3"/>
      <c r="G769" s="3"/>
      <c r="H769" s="3"/>
      <c r="I769" s="3"/>
      <c r="J769" s="3"/>
      <c r="K769" s="3"/>
      <c r="L769" s="3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95" customHeight="1" x14ac:dyDescent="0.25">
      <c r="A770" s="2"/>
      <c r="B770" s="2"/>
      <c r="C770" s="3"/>
      <c r="D770" s="2"/>
      <c r="E770" s="3"/>
      <c r="F770" s="3"/>
      <c r="G770" s="3"/>
      <c r="H770" s="3"/>
      <c r="I770" s="3"/>
      <c r="J770" s="3"/>
      <c r="K770" s="3"/>
      <c r="L770" s="3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95" customHeight="1" x14ac:dyDescent="0.25">
      <c r="A771" s="2"/>
      <c r="B771" s="2"/>
      <c r="C771" s="3"/>
      <c r="D771" s="2"/>
      <c r="E771" s="3"/>
      <c r="F771" s="3"/>
      <c r="G771" s="3"/>
      <c r="H771" s="3"/>
      <c r="I771" s="3"/>
      <c r="J771" s="3"/>
      <c r="K771" s="3"/>
      <c r="L771" s="3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95" customHeight="1" x14ac:dyDescent="0.25">
      <c r="A772" s="2"/>
      <c r="B772" s="2"/>
      <c r="C772" s="3"/>
      <c r="D772" s="2"/>
      <c r="E772" s="3"/>
      <c r="F772" s="3"/>
      <c r="G772" s="3"/>
      <c r="H772" s="3"/>
      <c r="I772" s="3"/>
      <c r="J772" s="3"/>
      <c r="K772" s="3"/>
      <c r="L772" s="3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95" customHeight="1" x14ac:dyDescent="0.25">
      <c r="A773" s="2"/>
      <c r="B773" s="2"/>
      <c r="C773" s="3"/>
      <c r="D773" s="2"/>
      <c r="E773" s="3"/>
      <c r="F773" s="3"/>
      <c r="G773" s="3"/>
      <c r="H773" s="3"/>
      <c r="I773" s="3"/>
      <c r="J773" s="3"/>
      <c r="K773" s="3"/>
      <c r="L773" s="3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95" customHeight="1" x14ac:dyDescent="0.25">
      <c r="A774" s="2"/>
      <c r="B774" s="2"/>
      <c r="C774" s="3"/>
      <c r="D774" s="2"/>
      <c r="E774" s="3"/>
      <c r="F774" s="3"/>
      <c r="G774" s="3"/>
      <c r="H774" s="3"/>
      <c r="I774" s="3"/>
      <c r="J774" s="3"/>
      <c r="K774" s="3"/>
      <c r="L774" s="3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95" customHeight="1" x14ac:dyDescent="0.25">
      <c r="A775" s="2"/>
      <c r="B775" s="2"/>
      <c r="C775" s="3"/>
      <c r="D775" s="2"/>
      <c r="E775" s="3"/>
      <c r="F775" s="3"/>
      <c r="G775" s="3"/>
      <c r="H775" s="3"/>
      <c r="I775" s="3"/>
      <c r="J775" s="3"/>
      <c r="K775" s="3"/>
      <c r="L775" s="3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95" customHeight="1" x14ac:dyDescent="0.25">
      <c r="A776" s="2"/>
      <c r="B776" s="2"/>
      <c r="C776" s="3"/>
      <c r="D776" s="2"/>
      <c r="E776" s="3"/>
      <c r="F776" s="3"/>
      <c r="G776" s="3"/>
      <c r="H776" s="3"/>
      <c r="I776" s="3"/>
      <c r="J776" s="3"/>
      <c r="K776" s="3"/>
      <c r="L776" s="3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95" customHeight="1" x14ac:dyDescent="0.25">
      <c r="A777" s="2"/>
      <c r="B777" s="2"/>
      <c r="C777" s="3"/>
      <c r="D777" s="2"/>
      <c r="E777" s="3"/>
      <c r="F777" s="3"/>
      <c r="G777" s="3"/>
      <c r="H777" s="3"/>
      <c r="I777" s="3"/>
      <c r="J777" s="3"/>
      <c r="K777" s="3"/>
      <c r="L777" s="3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95" customHeight="1" x14ac:dyDescent="0.25">
      <c r="A778" s="2"/>
      <c r="B778" s="2"/>
      <c r="C778" s="3"/>
      <c r="D778" s="2"/>
      <c r="E778" s="3"/>
      <c r="F778" s="3"/>
      <c r="G778" s="3"/>
      <c r="H778" s="3"/>
      <c r="I778" s="3"/>
      <c r="J778" s="3"/>
      <c r="K778" s="3"/>
      <c r="L778" s="3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95" customHeight="1" x14ac:dyDescent="0.25">
      <c r="A779" s="2"/>
      <c r="B779" s="2"/>
      <c r="C779" s="3"/>
      <c r="D779" s="2"/>
      <c r="E779" s="3"/>
      <c r="F779" s="3"/>
      <c r="G779" s="3"/>
      <c r="H779" s="3"/>
      <c r="I779" s="3"/>
      <c r="J779" s="3"/>
      <c r="K779" s="3"/>
      <c r="L779" s="3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95" customHeight="1" x14ac:dyDescent="0.25">
      <c r="A780" s="2"/>
      <c r="B780" s="2"/>
      <c r="C780" s="3"/>
      <c r="D780" s="2"/>
      <c r="E780" s="3"/>
      <c r="F780" s="3"/>
      <c r="G780" s="3"/>
      <c r="H780" s="3"/>
      <c r="I780" s="3"/>
      <c r="J780" s="3"/>
      <c r="K780" s="3"/>
      <c r="L780" s="3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95" customHeight="1" x14ac:dyDescent="0.25">
      <c r="A781" s="2"/>
      <c r="B781" s="2"/>
      <c r="C781" s="3"/>
      <c r="D781" s="2"/>
      <c r="E781" s="3"/>
      <c r="F781" s="3"/>
      <c r="G781" s="3"/>
      <c r="H781" s="3"/>
      <c r="I781" s="3"/>
      <c r="J781" s="3"/>
      <c r="K781" s="3"/>
      <c r="L781" s="3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95" customHeight="1" x14ac:dyDescent="0.25">
      <c r="A782" s="2"/>
      <c r="B782" s="2"/>
      <c r="C782" s="3"/>
      <c r="D782" s="2"/>
      <c r="E782" s="3"/>
      <c r="F782" s="3"/>
      <c r="G782" s="3"/>
      <c r="H782" s="3"/>
      <c r="I782" s="3"/>
      <c r="J782" s="3"/>
      <c r="K782" s="3"/>
      <c r="L782" s="3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95" customHeight="1" x14ac:dyDescent="0.25">
      <c r="A783" s="2"/>
      <c r="B783" s="2"/>
      <c r="C783" s="3"/>
      <c r="D783" s="2"/>
      <c r="E783" s="3"/>
      <c r="F783" s="3"/>
      <c r="G783" s="3"/>
      <c r="H783" s="3"/>
      <c r="I783" s="3"/>
      <c r="J783" s="3"/>
      <c r="K783" s="3"/>
      <c r="L783" s="3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95" customHeight="1" x14ac:dyDescent="0.25">
      <c r="A784" s="2"/>
      <c r="B784" s="2"/>
      <c r="C784" s="3"/>
      <c r="D784" s="2"/>
      <c r="E784" s="3"/>
      <c r="F784" s="3"/>
      <c r="G784" s="3"/>
      <c r="H784" s="3"/>
      <c r="I784" s="3"/>
      <c r="J784" s="3"/>
      <c r="K784" s="3"/>
      <c r="L784" s="3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95" customHeight="1" x14ac:dyDescent="0.25">
      <c r="A785" s="2"/>
      <c r="B785" s="2"/>
      <c r="C785" s="3"/>
      <c r="D785" s="2"/>
      <c r="E785" s="3"/>
      <c r="F785" s="3"/>
      <c r="G785" s="3"/>
      <c r="H785" s="3"/>
      <c r="I785" s="3"/>
      <c r="J785" s="3"/>
      <c r="K785" s="3"/>
      <c r="L785" s="3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95" customHeight="1" x14ac:dyDescent="0.25">
      <c r="A786" s="2"/>
      <c r="B786" s="2"/>
      <c r="C786" s="3"/>
      <c r="D786" s="2"/>
      <c r="E786" s="3"/>
      <c r="F786" s="3"/>
      <c r="G786" s="3"/>
      <c r="H786" s="3"/>
      <c r="I786" s="3"/>
      <c r="J786" s="3"/>
      <c r="K786" s="3"/>
      <c r="L786" s="3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95" customHeight="1" x14ac:dyDescent="0.25">
      <c r="A787" s="2"/>
      <c r="B787" s="2"/>
      <c r="C787" s="3"/>
      <c r="D787" s="2"/>
      <c r="E787" s="3"/>
      <c r="F787" s="3"/>
      <c r="G787" s="3"/>
      <c r="H787" s="3"/>
      <c r="I787" s="3"/>
      <c r="J787" s="3"/>
      <c r="K787" s="3"/>
      <c r="L787" s="3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95" customHeight="1" x14ac:dyDescent="0.25">
      <c r="A788" s="2"/>
      <c r="B788" s="2"/>
      <c r="C788" s="3"/>
      <c r="D788" s="2"/>
      <c r="E788" s="3"/>
      <c r="F788" s="3"/>
      <c r="G788" s="3"/>
      <c r="H788" s="3"/>
      <c r="I788" s="3"/>
      <c r="J788" s="3"/>
      <c r="K788" s="3"/>
      <c r="L788" s="3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95" customHeight="1" x14ac:dyDescent="0.25">
      <c r="A789" s="2"/>
      <c r="B789" s="2"/>
      <c r="C789" s="3"/>
      <c r="D789" s="2"/>
      <c r="E789" s="3"/>
      <c r="F789" s="3"/>
      <c r="G789" s="3"/>
      <c r="H789" s="3"/>
      <c r="I789" s="3"/>
      <c r="J789" s="3"/>
      <c r="K789" s="3"/>
      <c r="L789" s="3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95" customHeight="1" x14ac:dyDescent="0.25">
      <c r="A790" s="2"/>
      <c r="B790" s="2"/>
      <c r="C790" s="3"/>
      <c r="D790" s="2"/>
      <c r="E790" s="3"/>
      <c r="F790" s="3"/>
      <c r="G790" s="3"/>
      <c r="H790" s="3"/>
      <c r="I790" s="3"/>
      <c r="J790" s="3"/>
      <c r="K790" s="3"/>
      <c r="L790" s="3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95" customHeight="1" x14ac:dyDescent="0.25">
      <c r="A791" s="2"/>
      <c r="B791" s="2"/>
      <c r="C791" s="3"/>
      <c r="D791" s="2"/>
      <c r="E791" s="3"/>
      <c r="F791" s="3"/>
      <c r="G791" s="3"/>
      <c r="H791" s="3"/>
      <c r="I791" s="3"/>
      <c r="J791" s="3"/>
      <c r="K791" s="3"/>
      <c r="L791" s="3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95" customHeight="1" x14ac:dyDescent="0.25">
      <c r="A792" s="2"/>
      <c r="B792" s="2"/>
      <c r="C792" s="3"/>
      <c r="D792" s="2"/>
      <c r="E792" s="3"/>
      <c r="F792" s="3"/>
      <c r="G792" s="3"/>
      <c r="H792" s="3"/>
      <c r="I792" s="3"/>
      <c r="J792" s="3"/>
      <c r="K792" s="3"/>
      <c r="L792" s="3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95" customHeight="1" x14ac:dyDescent="0.25">
      <c r="A793" s="2"/>
      <c r="B793" s="2"/>
      <c r="C793" s="3"/>
      <c r="D793" s="2"/>
      <c r="E793" s="3"/>
      <c r="F793" s="3"/>
      <c r="G793" s="3"/>
      <c r="H793" s="3"/>
      <c r="I793" s="3"/>
      <c r="J793" s="3"/>
      <c r="K793" s="3"/>
      <c r="L793" s="3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95" customHeight="1" x14ac:dyDescent="0.25">
      <c r="A794" s="2"/>
      <c r="B794" s="2"/>
      <c r="C794" s="3"/>
      <c r="D794" s="2"/>
      <c r="E794" s="3"/>
      <c r="F794" s="3"/>
      <c r="G794" s="3"/>
      <c r="H794" s="3"/>
      <c r="I794" s="3"/>
      <c r="J794" s="3"/>
      <c r="K794" s="3"/>
      <c r="L794" s="3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95" customHeight="1" x14ac:dyDescent="0.25">
      <c r="A795" s="2"/>
      <c r="B795" s="2"/>
      <c r="C795" s="3"/>
      <c r="D795" s="2"/>
      <c r="E795" s="3"/>
      <c r="F795" s="3"/>
      <c r="G795" s="3"/>
      <c r="H795" s="3"/>
      <c r="I795" s="3"/>
      <c r="J795" s="3"/>
      <c r="K795" s="3"/>
      <c r="L795" s="3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95" customHeight="1" x14ac:dyDescent="0.25">
      <c r="A796" s="2"/>
      <c r="B796" s="2"/>
      <c r="C796" s="3"/>
      <c r="D796" s="2"/>
      <c r="E796" s="3"/>
      <c r="F796" s="3"/>
      <c r="G796" s="3"/>
      <c r="H796" s="3"/>
      <c r="I796" s="3"/>
      <c r="J796" s="3"/>
      <c r="K796" s="3"/>
      <c r="L796" s="3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95" customHeight="1" x14ac:dyDescent="0.25">
      <c r="A797" s="2"/>
      <c r="B797" s="2"/>
      <c r="C797" s="3"/>
      <c r="D797" s="2"/>
      <c r="E797" s="3"/>
      <c r="F797" s="3"/>
      <c r="G797" s="3"/>
      <c r="H797" s="3"/>
      <c r="I797" s="3"/>
      <c r="J797" s="3"/>
      <c r="K797" s="3"/>
      <c r="L797" s="3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95" customHeight="1" x14ac:dyDescent="0.25">
      <c r="A798" s="2"/>
      <c r="B798" s="2"/>
      <c r="C798" s="3"/>
      <c r="D798" s="2"/>
      <c r="E798" s="3"/>
      <c r="F798" s="3"/>
      <c r="G798" s="3"/>
      <c r="H798" s="3"/>
      <c r="I798" s="3"/>
      <c r="J798" s="3"/>
      <c r="K798" s="3"/>
      <c r="L798" s="3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95" customHeight="1" x14ac:dyDescent="0.25">
      <c r="A799" s="2"/>
      <c r="B799" s="2"/>
      <c r="C799" s="3"/>
      <c r="D799" s="2"/>
      <c r="E799" s="3"/>
      <c r="F799" s="3"/>
      <c r="G799" s="3"/>
      <c r="H799" s="3"/>
      <c r="I799" s="3"/>
      <c r="J799" s="3"/>
      <c r="K799" s="3"/>
      <c r="L799" s="3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95" customHeight="1" x14ac:dyDescent="0.25">
      <c r="A800" s="2"/>
      <c r="B800" s="2"/>
      <c r="C800" s="3"/>
      <c r="D800" s="2"/>
      <c r="E800" s="3"/>
      <c r="F800" s="3"/>
      <c r="G800" s="3"/>
      <c r="H800" s="3"/>
      <c r="I800" s="3"/>
      <c r="J800" s="3"/>
      <c r="K800" s="3"/>
      <c r="L800" s="3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95" customHeight="1" x14ac:dyDescent="0.25">
      <c r="A801" s="2"/>
      <c r="B801" s="2"/>
      <c r="C801" s="3"/>
      <c r="D801" s="2"/>
      <c r="E801" s="3"/>
      <c r="F801" s="3"/>
      <c r="G801" s="3"/>
      <c r="H801" s="3"/>
      <c r="I801" s="3"/>
      <c r="J801" s="3"/>
      <c r="K801" s="3"/>
      <c r="L801" s="3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95" customHeight="1" x14ac:dyDescent="0.25">
      <c r="A802" s="2"/>
      <c r="B802" s="2"/>
      <c r="C802" s="3"/>
      <c r="D802" s="2"/>
      <c r="E802" s="3"/>
      <c r="F802" s="3"/>
      <c r="G802" s="3"/>
      <c r="H802" s="3"/>
      <c r="I802" s="3"/>
      <c r="J802" s="3"/>
      <c r="K802" s="3"/>
      <c r="L802" s="3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95" customHeight="1" x14ac:dyDescent="0.25">
      <c r="A803" s="2"/>
      <c r="B803" s="2"/>
      <c r="C803" s="3"/>
      <c r="D803" s="2"/>
      <c r="E803" s="3"/>
      <c r="F803" s="3"/>
      <c r="G803" s="3"/>
      <c r="H803" s="3"/>
      <c r="I803" s="3"/>
      <c r="J803" s="3"/>
      <c r="K803" s="3"/>
      <c r="L803" s="3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95" customHeight="1" x14ac:dyDescent="0.25">
      <c r="A804" s="2"/>
      <c r="B804" s="2"/>
      <c r="C804" s="3"/>
      <c r="D804" s="2"/>
      <c r="E804" s="3"/>
      <c r="F804" s="3"/>
      <c r="G804" s="3"/>
      <c r="H804" s="3"/>
      <c r="I804" s="3"/>
      <c r="J804" s="3"/>
      <c r="K804" s="3"/>
      <c r="L804" s="3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95" customHeight="1" x14ac:dyDescent="0.25">
      <c r="A805" s="2"/>
      <c r="B805" s="2"/>
      <c r="C805" s="3"/>
      <c r="D805" s="2"/>
      <c r="E805" s="3"/>
      <c r="F805" s="3"/>
      <c r="G805" s="3"/>
      <c r="H805" s="3"/>
      <c r="I805" s="3"/>
      <c r="J805" s="3"/>
      <c r="K805" s="3"/>
      <c r="L805" s="3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95" customHeight="1" x14ac:dyDescent="0.25">
      <c r="A806" s="2"/>
      <c r="B806" s="2"/>
      <c r="C806" s="3"/>
      <c r="D806" s="2"/>
      <c r="E806" s="3"/>
      <c r="F806" s="3"/>
      <c r="G806" s="3"/>
      <c r="H806" s="3"/>
      <c r="I806" s="3"/>
      <c r="J806" s="3"/>
      <c r="K806" s="3"/>
      <c r="L806" s="3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95" customHeight="1" x14ac:dyDescent="0.25">
      <c r="A807" s="2"/>
      <c r="B807" s="2"/>
      <c r="C807" s="3"/>
      <c r="D807" s="2"/>
      <c r="E807" s="3"/>
      <c r="F807" s="3"/>
      <c r="G807" s="3"/>
      <c r="H807" s="3"/>
      <c r="I807" s="3"/>
      <c r="J807" s="3"/>
      <c r="K807" s="3"/>
      <c r="L807" s="3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95" customHeight="1" x14ac:dyDescent="0.25">
      <c r="A808" s="2"/>
      <c r="B808" s="2"/>
      <c r="C808" s="3"/>
      <c r="D808" s="2"/>
      <c r="E808" s="3"/>
      <c r="F808" s="3"/>
      <c r="G808" s="3"/>
      <c r="H808" s="3"/>
      <c r="I808" s="3"/>
      <c r="J808" s="3"/>
      <c r="K808" s="3"/>
      <c r="L808" s="3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95" customHeight="1" x14ac:dyDescent="0.25">
      <c r="A809" s="2"/>
      <c r="B809" s="2"/>
      <c r="C809" s="3"/>
      <c r="D809" s="2"/>
      <c r="E809" s="3"/>
      <c r="F809" s="3"/>
      <c r="G809" s="3"/>
      <c r="H809" s="3"/>
      <c r="I809" s="3"/>
      <c r="J809" s="3"/>
      <c r="K809" s="3"/>
      <c r="L809" s="3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95" customHeight="1" x14ac:dyDescent="0.25">
      <c r="A810" s="2"/>
      <c r="B810" s="2"/>
      <c r="C810" s="3"/>
      <c r="D810" s="2"/>
      <c r="E810" s="3"/>
      <c r="F810" s="3"/>
      <c r="G810" s="3"/>
      <c r="H810" s="3"/>
      <c r="I810" s="3"/>
      <c r="J810" s="3"/>
      <c r="K810" s="3"/>
      <c r="L810" s="3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95" customHeight="1" x14ac:dyDescent="0.25">
      <c r="A811" s="2"/>
      <c r="B811" s="2"/>
      <c r="C811" s="3"/>
      <c r="D811" s="2"/>
      <c r="E811" s="3"/>
      <c r="F811" s="3"/>
      <c r="G811" s="3"/>
      <c r="H811" s="3"/>
      <c r="I811" s="3"/>
      <c r="J811" s="3"/>
      <c r="K811" s="3"/>
      <c r="L811" s="3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95" customHeight="1" x14ac:dyDescent="0.25">
      <c r="A812" s="2"/>
      <c r="B812" s="2"/>
      <c r="C812" s="3"/>
      <c r="D812" s="2"/>
      <c r="E812" s="3"/>
      <c r="F812" s="3"/>
      <c r="G812" s="3"/>
      <c r="H812" s="3"/>
      <c r="I812" s="3"/>
      <c r="J812" s="3"/>
      <c r="K812" s="3"/>
      <c r="L812" s="3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95" customHeight="1" x14ac:dyDescent="0.25">
      <c r="A813" s="2"/>
      <c r="B813" s="2"/>
      <c r="C813" s="3"/>
      <c r="D813" s="2"/>
      <c r="E813" s="3"/>
      <c r="F813" s="3"/>
      <c r="G813" s="3"/>
      <c r="H813" s="3"/>
      <c r="I813" s="3"/>
      <c r="J813" s="3"/>
      <c r="K813" s="3"/>
      <c r="L813" s="3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95" customHeight="1" x14ac:dyDescent="0.25">
      <c r="A814" s="2"/>
      <c r="B814" s="2"/>
      <c r="C814" s="3"/>
      <c r="D814" s="2"/>
      <c r="E814" s="3"/>
      <c r="F814" s="3"/>
      <c r="G814" s="3"/>
      <c r="H814" s="3"/>
      <c r="I814" s="3"/>
      <c r="J814" s="3"/>
      <c r="K814" s="3"/>
      <c r="L814" s="3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95" customHeight="1" x14ac:dyDescent="0.25">
      <c r="A815" s="2"/>
      <c r="B815" s="2"/>
      <c r="C815" s="3"/>
      <c r="D815" s="2"/>
      <c r="E815" s="3"/>
      <c r="F815" s="3"/>
      <c r="G815" s="3"/>
      <c r="H815" s="3"/>
      <c r="I815" s="3"/>
      <c r="J815" s="3"/>
      <c r="K815" s="3"/>
      <c r="L815" s="3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95" customHeight="1" x14ac:dyDescent="0.25">
      <c r="A816" s="2"/>
      <c r="B816" s="2"/>
      <c r="C816" s="3"/>
      <c r="D816" s="2"/>
      <c r="E816" s="3"/>
      <c r="F816" s="3"/>
      <c r="G816" s="3"/>
      <c r="H816" s="3"/>
      <c r="I816" s="3"/>
      <c r="J816" s="3"/>
      <c r="K816" s="3"/>
      <c r="L816" s="3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95" customHeight="1" x14ac:dyDescent="0.25">
      <c r="A817" s="2"/>
      <c r="B817" s="2"/>
      <c r="C817" s="3"/>
      <c r="D817" s="2"/>
      <c r="E817" s="3"/>
      <c r="F817" s="3"/>
      <c r="G817" s="3"/>
      <c r="H817" s="3"/>
      <c r="I817" s="3"/>
      <c r="J817" s="3"/>
      <c r="K817" s="3"/>
      <c r="L817" s="3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95" customHeight="1" x14ac:dyDescent="0.25">
      <c r="A818" s="2"/>
      <c r="B818" s="2"/>
      <c r="C818" s="3"/>
      <c r="D818" s="2"/>
      <c r="E818" s="3"/>
      <c r="F818" s="3"/>
      <c r="G818" s="3"/>
      <c r="H818" s="3"/>
      <c r="I818" s="3"/>
      <c r="J818" s="3"/>
      <c r="K818" s="3"/>
      <c r="L818" s="3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95" customHeight="1" x14ac:dyDescent="0.25">
      <c r="A819" s="2"/>
      <c r="B819" s="2"/>
      <c r="C819" s="3"/>
      <c r="D819" s="2"/>
      <c r="E819" s="3"/>
      <c r="F819" s="3"/>
      <c r="G819" s="3"/>
      <c r="H819" s="3"/>
      <c r="I819" s="3"/>
      <c r="J819" s="3"/>
      <c r="K819" s="3"/>
      <c r="L819" s="3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95" customHeight="1" x14ac:dyDescent="0.25">
      <c r="A820" s="2"/>
      <c r="B820" s="2"/>
      <c r="C820" s="3"/>
      <c r="D820" s="2"/>
      <c r="E820" s="3"/>
      <c r="F820" s="3"/>
      <c r="G820" s="3"/>
      <c r="H820" s="3"/>
      <c r="I820" s="3"/>
      <c r="J820" s="3"/>
      <c r="K820" s="3"/>
      <c r="L820" s="3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95" customHeight="1" x14ac:dyDescent="0.25">
      <c r="A821" s="2"/>
      <c r="B821" s="2"/>
      <c r="C821" s="3"/>
      <c r="D821" s="2"/>
      <c r="E821" s="3"/>
      <c r="F821" s="3"/>
      <c r="G821" s="3"/>
      <c r="H821" s="3"/>
      <c r="I821" s="3"/>
      <c r="J821" s="3"/>
      <c r="K821" s="3"/>
      <c r="L821" s="3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95" customHeight="1" x14ac:dyDescent="0.25">
      <c r="A822" s="2"/>
      <c r="B822" s="2"/>
      <c r="C822" s="3"/>
      <c r="D822" s="2"/>
      <c r="E822" s="3"/>
      <c r="F822" s="3"/>
      <c r="G822" s="3"/>
      <c r="H822" s="3"/>
      <c r="I822" s="3"/>
      <c r="J822" s="3"/>
      <c r="K822" s="3"/>
      <c r="L822" s="3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95" customHeight="1" x14ac:dyDescent="0.25">
      <c r="A823" s="2"/>
      <c r="B823" s="2"/>
      <c r="C823" s="3"/>
      <c r="D823" s="2"/>
      <c r="E823" s="3"/>
      <c r="F823" s="3"/>
      <c r="G823" s="3"/>
      <c r="H823" s="3"/>
      <c r="I823" s="3"/>
      <c r="J823" s="3"/>
      <c r="K823" s="3"/>
      <c r="L823" s="3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95" customHeight="1" x14ac:dyDescent="0.25">
      <c r="A824" s="2"/>
      <c r="B824" s="2"/>
      <c r="C824" s="3"/>
      <c r="D824" s="2"/>
      <c r="E824" s="3"/>
      <c r="F824" s="3"/>
      <c r="G824" s="3"/>
      <c r="H824" s="3"/>
      <c r="I824" s="3"/>
      <c r="J824" s="3"/>
      <c r="K824" s="3"/>
      <c r="L824" s="3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95" customHeight="1" x14ac:dyDescent="0.25">
      <c r="A825" s="2"/>
      <c r="B825" s="2"/>
      <c r="C825" s="3"/>
      <c r="D825" s="2"/>
      <c r="E825" s="3"/>
      <c r="F825" s="3"/>
      <c r="G825" s="3"/>
      <c r="H825" s="3"/>
      <c r="I825" s="3"/>
      <c r="J825" s="3"/>
      <c r="K825" s="3"/>
      <c r="L825" s="3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95" customHeight="1" x14ac:dyDescent="0.25">
      <c r="A826" s="2"/>
      <c r="B826" s="2"/>
      <c r="C826" s="3"/>
      <c r="D826" s="2"/>
      <c r="E826" s="3"/>
      <c r="F826" s="3"/>
      <c r="G826" s="3"/>
      <c r="H826" s="3"/>
      <c r="I826" s="3"/>
      <c r="J826" s="3"/>
      <c r="K826" s="3"/>
      <c r="L826" s="3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95" customHeight="1" x14ac:dyDescent="0.25">
      <c r="A827" s="2"/>
      <c r="B827" s="2"/>
      <c r="C827" s="3"/>
      <c r="D827" s="2"/>
      <c r="E827" s="3"/>
      <c r="F827" s="3"/>
      <c r="G827" s="3"/>
      <c r="H827" s="3"/>
      <c r="I827" s="3"/>
      <c r="J827" s="3"/>
      <c r="K827" s="3"/>
      <c r="L827" s="3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95" customHeight="1" x14ac:dyDescent="0.25">
      <c r="A828" s="2"/>
      <c r="B828" s="2"/>
      <c r="C828" s="3"/>
      <c r="D828" s="2"/>
      <c r="E828" s="3"/>
      <c r="F828" s="3"/>
      <c r="G828" s="3"/>
      <c r="H828" s="3"/>
      <c r="I828" s="3"/>
      <c r="J828" s="3"/>
      <c r="K828" s="3"/>
      <c r="L828" s="3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95" customHeight="1" x14ac:dyDescent="0.25">
      <c r="A829" s="2"/>
      <c r="B829" s="2"/>
      <c r="C829" s="3"/>
      <c r="D829" s="2"/>
      <c r="E829" s="3"/>
      <c r="F829" s="3"/>
      <c r="G829" s="3"/>
      <c r="H829" s="3"/>
      <c r="I829" s="3"/>
      <c r="J829" s="3"/>
      <c r="K829" s="3"/>
      <c r="L829" s="3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95" customHeight="1" x14ac:dyDescent="0.25">
      <c r="A830" s="2"/>
      <c r="B830" s="2"/>
      <c r="C830" s="3"/>
      <c r="D830" s="2"/>
      <c r="E830" s="3"/>
      <c r="F830" s="3"/>
      <c r="G830" s="3"/>
      <c r="H830" s="3"/>
      <c r="I830" s="3"/>
      <c r="J830" s="3"/>
      <c r="K830" s="3"/>
      <c r="L830" s="3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95" customHeight="1" x14ac:dyDescent="0.25">
      <c r="A831" s="2"/>
      <c r="B831" s="2"/>
      <c r="C831" s="3"/>
      <c r="D831" s="2"/>
      <c r="E831" s="3"/>
      <c r="F831" s="3"/>
      <c r="G831" s="3"/>
      <c r="H831" s="3"/>
      <c r="I831" s="3"/>
      <c r="J831" s="3"/>
      <c r="K831" s="3"/>
      <c r="L831" s="3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95" customHeight="1" x14ac:dyDescent="0.25">
      <c r="A832" s="2"/>
      <c r="B832" s="2"/>
      <c r="C832" s="3"/>
      <c r="D832" s="2"/>
      <c r="E832" s="3"/>
      <c r="F832" s="3"/>
      <c r="G832" s="3"/>
      <c r="H832" s="3"/>
      <c r="I832" s="3"/>
      <c r="J832" s="3"/>
      <c r="K832" s="3"/>
      <c r="L832" s="3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95" customHeight="1" x14ac:dyDescent="0.25">
      <c r="A833" s="2"/>
      <c r="B833" s="2"/>
      <c r="C833" s="3"/>
      <c r="D833" s="2"/>
      <c r="E833" s="3"/>
      <c r="F833" s="3"/>
      <c r="G833" s="3"/>
      <c r="H833" s="3"/>
      <c r="I833" s="3"/>
      <c r="J833" s="3"/>
      <c r="K833" s="3"/>
      <c r="L833" s="3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95" customHeight="1" x14ac:dyDescent="0.25">
      <c r="A834" s="2"/>
      <c r="B834" s="2"/>
      <c r="C834" s="3"/>
      <c r="D834" s="2"/>
      <c r="E834" s="3"/>
      <c r="F834" s="3"/>
      <c r="G834" s="3"/>
      <c r="H834" s="3"/>
      <c r="I834" s="3"/>
      <c r="J834" s="3"/>
      <c r="K834" s="3"/>
      <c r="L834" s="3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95" customHeight="1" x14ac:dyDescent="0.25">
      <c r="A835" s="2"/>
      <c r="B835" s="2"/>
      <c r="C835" s="3"/>
      <c r="D835" s="2"/>
      <c r="E835" s="3"/>
      <c r="F835" s="3"/>
      <c r="G835" s="3"/>
      <c r="H835" s="3"/>
      <c r="I835" s="3"/>
      <c r="J835" s="3"/>
      <c r="K835" s="3"/>
      <c r="L835" s="3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95" customHeight="1" x14ac:dyDescent="0.25">
      <c r="A836" s="2"/>
      <c r="B836" s="2"/>
      <c r="C836" s="3"/>
      <c r="D836" s="2"/>
      <c r="E836" s="3"/>
      <c r="F836" s="3"/>
      <c r="G836" s="3"/>
      <c r="H836" s="3"/>
      <c r="I836" s="3"/>
      <c r="J836" s="3"/>
      <c r="K836" s="3"/>
      <c r="L836" s="3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95" customHeight="1" x14ac:dyDescent="0.25">
      <c r="A837" s="2"/>
      <c r="B837" s="2"/>
      <c r="C837" s="3"/>
      <c r="D837" s="2"/>
      <c r="E837" s="3"/>
      <c r="F837" s="3"/>
      <c r="G837" s="3"/>
      <c r="H837" s="3"/>
      <c r="I837" s="3"/>
      <c r="J837" s="3"/>
      <c r="K837" s="3"/>
      <c r="L837" s="3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95" customHeight="1" x14ac:dyDescent="0.25">
      <c r="A838" s="2"/>
      <c r="B838" s="2"/>
      <c r="C838" s="3"/>
      <c r="D838" s="2"/>
      <c r="E838" s="3"/>
      <c r="F838" s="3"/>
      <c r="G838" s="3"/>
      <c r="H838" s="3"/>
      <c r="I838" s="3"/>
      <c r="J838" s="3"/>
      <c r="K838" s="3"/>
      <c r="L838" s="3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95" customHeight="1" x14ac:dyDescent="0.25">
      <c r="A839" s="2"/>
      <c r="B839" s="2"/>
      <c r="C839" s="3"/>
      <c r="D839" s="2"/>
      <c r="E839" s="3"/>
      <c r="F839" s="3"/>
      <c r="G839" s="3"/>
      <c r="H839" s="3"/>
      <c r="I839" s="3"/>
      <c r="J839" s="3"/>
      <c r="K839" s="3"/>
      <c r="L839" s="3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95" customHeight="1" x14ac:dyDescent="0.25">
      <c r="A840" s="2"/>
      <c r="B840" s="2"/>
      <c r="C840" s="3"/>
      <c r="D840" s="2"/>
      <c r="E840" s="3"/>
      <c r="F840" s="3"/>
      <c r="G840" s="3"/>
      <c r="H840" s="3"/>
      <c r="I840" s="3"/>
      <c r="J840" s="3"/>
      <c r="K840" s="3"/>
      <c r="L840" s="3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95" customHeight="1" x14ac:dyDescent="0.25">
      <c r="A841" s="2"/>
      <c r="B841" s="2"/>
      <c r="C841" s="3"/>
      <c r="D841" s="2"/>
      <c r="E841" s="3"/>
      <c r="F841" s="3"/>
      <c r="G841" s="3"/>
      <c r="H841" s="3"/>
      <c r="I841" s="3"/>
      <c r="J841" s="3"/>
      <c r="K841" s="3"/>
      <c r="L841" s="3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95" customHeight="1" x14ac:dyDescent="0.25">
      <c r="A842" s="2"/>
      <c r="B842" s="2"/>
      <c r="C842" s="3"/>
      <c r="D842" s="2"/>
      <c r="E842" s="3"/>
      <c r="F842" s="3"/>
      <c r="G842" s="3"/>
      <c r="H842" s="3"/>
      <c r="I842" s="3"/>
      <c r="J842" s="3"/>
      <c r="K842" s="3"/>
      <c r="L842" s="3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95" customHeight="1" x14ac:dyDescent="0.25">
      <c r="A843" s="2"/>
      <c r="B843" s="2"/>
      <c r="C843" s="3"/>
      <c r="D843" s="2"/>
      <c r="E843" s="3"/>
      <c r="F843" s="3"/>
      <c r="G843" s="3"/>
      <c r="H843" s="3"/>
      <c r="I843" s="3"/>
      <c r="J843" s="3"/>
      <c r="K843" s="3"/>
      <c r="L843" s="3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95" customHeight="1" x14ac:dyDescent="0.25">
      <c r="A844" s="2"/>
      <c r="B844" s="2"/>
      <c r="C844" s="3"/>
      <c r="D844" s="2"/>
      <c r="E844" s="3"/>
      <c r="F844" s="3"/>
      <c r="G844" s="3"/>
      <c r="H844" s="3"/>
      <c r="I844" s="3"/>
      <c r="J844" s="3"/>
      <c r="K844" s="3"/>
      <c r="L844" s="3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95" customHeight="1" x14ac:dyDescent="0.25">
      <c r="A845" s="2"/>
      <c r="B845" s="2"/>
      <c r="C845" s="3"/>
      <c r="D845" s="2"/>
      <c r="E845" s="3"/>
      <c r="F845" s="3"/>
      <c r="G845" s="3"/>
      <c r="H845" s="3"/>
      <c r="I845" s="3"/>
      <c r="J845" s="3"/>
      <c r="K845" s="3"/>
      <c r="L845" s="3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95" customHeight="1" x14ac:dyDescent="0.25">
      <c r="A846" s="2"/>
      <c r="B846" s="2"/>
      <c r="C846" s="3"/>
      <c r="D846" s="2"/>
      <c r="E846" s="3"/>
      <c r="F846" s="3"/>
      <c r="G846" s="3"/>
      <c r="H846" s="3"/>
      <c r="I846" s="3"/>
      <c r="J846" s="3"/>
      <c r="K846" s="3"/>
      <c r="L846" s="3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95" customHeight="1" x14ac:dyDescent="0.25">
      <c r="A847" s="2"/>
      <c r="B847" s="2"/>
      <c r="C847" s="3"/>
      <c r="D847" s="2"/>
      <c r="E847" s="3"/>
      <c r="F847" s="3"/>
      <c r="G847" s="3"/>
      <c r="H847" s="3"/>
      <c r="I847" s="3"/>
      <c r="J847" s="3"/>
      <c r="K847" s="3"/>
      <c r="L847" s="3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95" customHeight="1" x14ac:dyDescent="0.25">
      <c r="A848" s="2"/>
      <c r="B848" s="2"/>
      <c r="C848" s="3"/>
      <c r="D848" s="2"/>
      <c r="E848" s="3"/>
      <c r="F848" s="3"/>
      <c r="G848" s="3"/>
      <c r="H848" s="3"/>
      <c r="I848" s="3"/>
      <c r="J848" s="3"/>
      <c r="K848" s="3"/>
      <c r="L848" s="3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95" customHeight="1" x14ac:dyDescent="0.25">
      <c r="A849" s="2"/>
      <c r="B849" s="2"/>
      <c r="C849" s="3"/>
      <c r="D849" s="2"/>
      <c r="E849" s="3"/>
      <c r="F849" s="3"/>
      <c r="G849" s="3"/>
      <c r="H849" s="3"/>
      <c r="I849" s="3"/>
      <c r="J849" s="3"/>
      <c r="K849" s="3"/>
      <c r="L849" s="3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95" customHeight="1" x14ac:dyDescent="0.25">
      <c r="A850" s="2"/>
      <c r="B850" s="2"/>
      <c r="C850" s="3"/>
      <c r="D850" s="2"/>
      <c r="E850" s="3"/>
      <c r="F850" s="3"/>
      <c r="G850" s="3"/>
      <c r="H850" s="3"/>
      <c r="I850" s="3"/>
      <c r="J850" s="3"/>
      <c r="K850" s="3"/>
      <c r="L850" s="3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95" customHeight="1" x14ac:dyDescent="0.25">
      <c r="A851" s="2"/>
      <c r="B851" s="2"/>
      <c r="C851" s="3"/>
      <c r="D851" s="2"/>
      <c r="E851" s="3"/>
      <c r="F851" s="3"/>
      <c r="G851" s="3"/>
      <c r="H851" s="3"/>
      <c r="I851" s="3"/>
      <c r="J851" s="3"/>
      <c r="K851" s="3"/>
      <c r="L851" s="3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95" customHeight="1" x14ac:dyDescent="0.25">
      <c r="A852" s="2"/>
      <c r="B852" s="2"/>
      <c r="C852" s="3"/>
      <c r="D852" s="2"/>
      <c r="E852" s="3"/>
      <c r="F852" s="3"/>
      <c r="G852" s="3"/>
      <c r="H852" s="3"/>
      <c r="I852" s="3"/>
      <c r="J852" s="3"/>
      <c r="K852" s="3"/>
      <c r="L852" s="3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95" customHeight="1" x14ac:dyDescent="0.25">
      <c r="A853" s="2"/>
      <c r="B853" s="2"/>
      <c r="C853" s="3"/>
      <c r="D853" s="2"/>
      <c r="E853" s="3"/>
      <c r="F853" s="3"/>
      <c r="G853" s="3"/>
      <c r="H853" s="3"/>
      <c r="I853" s="3"/>
      <c r="J853" s="3"/>
      <c r="K853" s="3"/>
      <c r="L853" s="3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95" customHeight="1" x14ac:dyDescent="0.25">
      <c r="A854" s="2"/>
      <c r="B854" s="2"/>
      <c r="C854" s="3"/>
      <c r="D854" s="2"/>
      <c r="E854" s="3"/>
      <c r="F854" s="3"/>
      <c r="G854" s="3"/>
      <c r="H854" s="3"/>
      <c r="I854" s="3"/>
      <c r="J854" s="3"/>
      <c r="K854" s="3"/>
      <c r="L854" s="3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95" customHeight="1" x14ac:dyDescent="0.25">
      <c r="A855" s="2"/>
      <c r="B855" s="2"/>
      <c r="C855" s="3"/>
      <c r="D855" s="2"/>
      <c r="E855" s="3"/>
      <c r="F855" s="3"/>
      <c r="G855" s="3"/>
      <c r="H855" s="3"/>
      <c r="I855" s="3"/>
      <c r="J855" s="3"/>
      <c r="K855" s="3"/>
      <c r="L855" s="3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95" customHeight="1" x14ac:dyDescent="0.25">
      <c r="A856" s="2"/>
      <c r="B856" s="2"/>
      <c r="C856" s="3"/>
      <c r="D856" s="2"/>
      <c r="E856" s="3"/>
      <c r="F856" s="3"/>
      <c r="G856" s="3"/>
      <c r="H856" s="3"/>
      <c r="I856" s="3"/>
      <c r="J856" s="3"/>
      <c r="K856" s="3"/>
      <c r="L856" s="3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95" customHeight="1" x14ac:dyDescent="0.25">
      <c r="A857" s="2"/>
      <c r="B857" s="2"/>
      <c r="C857" s="3"/>
      <c r="D857" s="2"/>
      <c r="E857" s="3"/>
      <c r="F857" s="3"/>
      <c r="G857" s="3"/>
      <c r="H857" s="3"/>
      <c r="I857" s="3"/>
      <c r="J857" s="3"/>
      <c r="K857" s="3"/>
      <c r="L857" s="3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95" customHeight="1" x14ac:dyDescent="0.25">
      <c r="A858" s="2"/>
      <c r="B858" s="2"/>
      <c r="C858" s="3"/>
      <c r="D858" s="2"/>
      <c r="E858" s="3"/>
      <c r="F858" s="3"/>
      <c r="G858" s="3"/>
      <c r="H858" s="3"/>
      <c r="I858" s="3"/>
      <c r="J858" s="3"/>
      <c r="K858" s="3"/>
      <c r="L858" s="3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95" customHeight="1" x14ac:dyDescent="0.25">
      <c r="A859" s="2"/>
      <c r="B859" s="2"/>
      <c r="C859" s="3"/>
      <c r="D859" s="2"/>
      <c r="E859" s="3"/>
      <c r="F859" s="3"/>
      <c r="G859" s="3"/>
      <c r="H859" s="3"/>
      <c r="I859" s="3"/>
      <c r="J859" s="3"/>
      <c r="K859" s="3"/>
      <c r="L859" s="3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95" customHeight="1" x14ac:dyDescent="0.25">
      <c r="A860" s="2"/>
      <c r="B860" s="2"/>
      <c r="C860" s="3"/>
      <c r="D860" s="2"/>
      <c r="E860" s="3"/>
      <c r="F860" s="3"/>
      <c r="G860" s="3"/>
      <c r="H860" s="3"/>
      <c r="I860" s="3"/>
      <c r="J860" s="3"/>
      <c r="K860" s="3"/>
      <c r="L860" s="3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95" customHeight="1" x14ac:dyDescent="0.25">
      <c r="A861" s="2"/>
      <c r="B861" s="2"/>
      <c r="C861" s="3"/>
      <c r="D861" s="2"/>
      <c r="E861" s="3"/>
      <c r="F861" s="3"/>
      <c r="G861" s="3"/>
      <c r="H861" s="3"/>
      <c r="I861" s="3"/>
      <c r="J861" s="3"/>
      <c r="K861" s="3"/>
      <c r="L861" s="3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95" customHeight="1" x14ac:dyDescent="0.25">
      <c r="A862" s="2"/>
      <c r="B862" s="2"/>
      <c r="C862" s="3"/>
      <c r="D862" s="2"/>
      <c r="E862" s="3"/>
      <c r="F862" s="3"/>
      <c r="G862" s="3"/>
      <c r="H862" s="3"/>
      <c r="I862" s="3"/>
      <c r="J862" s="3"/>
      <c r="K862" s="3"/>
      <c r="L862" s="3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95" customHeight="1" x14ac:dyDescent="0.25">
      <c r="A863" s="2"/>
      <c r="B863" s="2"/>
      <c r="C863" s="3"/>
      <c r="D863" s="2"/>
      <c r="E863" s="3"/>
      <c r="F863" s="3"/>
      <c r="G863" s="3"/>
      <c r="H863" s="3"/>
      <c r="I863" s="3"/>
      <c r="J863" s="3"/>
      <c r="K863" s="3"/>
      <c r="L863" s="3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95" customHeight="1" x14ac:dyDescent="0.25">
      <c r="A864" s="2"/>
      <c r="B864" s="2"/>
      <c r="C864" s="3"/>
      <c r="D864" s="2"/>
      <c r="E864" s="3"/>
      <c r="F864" s="3"/>
      <c r="G864" s="3"/>
      <c r="H864" s="3"/>
      <c r="I864" s="3"/>
      <c r="J864" s="3"/>
      <c r="K864" s="3"/>
      <c r="L864" s="3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95" customHeight="1" x14ac:dyDescent="0.25">
      <c r="A865" s="2"/>
      <c r="B865" s="2"/>
      <c r="C865" s="3"/>
      <c r="D865" s="2"/>
      <c r="E865" s="3"/>
      <c r="F865" s="3"/>
      <c r="G865" s="3"/>
      <c r="H865" s="3"/>
      <c r="I865" s="3"/>
      <c r="J865" s="3"/>
      <c r="K865" s="3"/>
      <c r="L865" s="3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95" customHeight="1" x14ac:dyDescent="0.25">
      <c r="A866" s="2"/>
      <c r="B866" s="2"/>
      <c r="C866" s="3"/>
      <c r="D866" s="2"/>
      <c r="E866" s="3"/>
      <c r="F866" s="3"/>
      <c r="G866" s="3"/>
      <c r="H866" s="3"/>
      <c r="I866" s="3"/>
      <c r="J866" s="3"/>
      <c r="K866" s="3"/>
      <c r="L866" s="3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95" customHeight="1" x14ac:dyDescent="0.25">
      <c r="A867" s="2"/>
      <c r="B867" s="2"/>
      <c r="C867" s="3"/>
      <c r="D867" s="2"/>
      <c r="E867" s="3"/>
      <c r="F867" s="3"/>
      <c r="G867" s="3"/>
      <c r="H867" s="3"/>
      <c r="I867" s="3"/>
      <c r="J867" s="3"/>
      <c r="K867" s="3"/>
      <c r="L867" s="3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95" customHeight="1" x14ac:dyDescent="0.25">
      <c r="A868" s="2"/>
      <c r="B868" s="2"/>
      <c r="C868" s="3"/>
      <c r="D868" s="2"/>
      <c r="E868" s="3"/>
      <c r="F868" s="3"/>
      <c r="G868" s="3"/>
      <c r="H868" s="3"/>
      <c r="I868" s="3"/>
      <c r="J868" s="3"/>
      <c r="K868" s="3"/>
      <c r="L868" s="3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95" customHeight="1" x14ac:dyDescent="0.25">
      <c r="A869" s="2"/>
      <c r="B869" s="2"/>
      <c r="C869" s="3"/>
      <c r="D869" s="2"/>
      <c r="E869" s="3"/>
      <c r="F869" s="3"/>
      <c r="G869" s="3"/>
      <c r="H869" s="3"/>
      <c r="I869" s="3"/>
      <c r="J869" s="3"/>
      <c r="K869" s="3"/>
      <c r="L869" s="3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95" customHeight="1" x14ac:dyDescent="0.25">
      <c r="A870" s="2"/>
      <c r="B870" s="2"/>
      <c r="C870" s="3"/>
      <c r="D870" s="2"/>
      <c r="E870" s="3"/>
      <c r="F870" s="3"/>
      <c r="G870" s="3"/>
      <c r="H870" s="3"/>
      <c r="I870" s="3"/>
      <c r="J870" s="3"/>
      <c r="K870" s="3"/>
      <c r="L870" s="3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95" customHeight="1" x14ac:dyDescent="0.25">
      <c r="A871" s="2"/>
      <c r="B871" s="2"/>
      <c r="C871" s="3"/>
      <c r="D871" s="2"/>
      <c r="E871" s="3"/>
      <c r="F871" s="3"/>
      <c r="G871" s="3"/>
      <c r="H871" s="3"/>
      <c r="I871" s="3"/>
      <c r="J871" s="3"/>
      <c r="K871" s="3"/>
      <c r="L871" s="3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95" customHeight="1" x14ac:dyDescent="0.25">
      <c r="A872" s="2"/>
      <c r="B872" s="2"/>
      <c r="C872" s="3"/>
      <c r="D872" s="2"/>
      <c r="E872" s="3"/>
      <c r="F872" s="3"/>
      <c r="G872" s="3"/>
      <c r="H872" s="3"/>
      <c r="I872" s="3"/>
      <c r="J872" s="3"/>
      <c r="K872" s="3"/>
      <c r="L872" s="3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95" customHeight="1" x14ac:dyDescent="0.25">
      <c r="A873" s="2"/>
      <c r="B873" s="2"/>
      <c r="C873" s="3"/>
      <c r="D873" s="2"/>
      <c r="E873" s="3"/>
      <c r="F873" s="3"/>
      <c r="G873" s="3"/>
      <c r="H873" s="3"/>
      <c r="I873" s="3"/>
      <c r="J873" s="3"/>
      <c r="K873" s="3"/>
      <c r="L873" s="3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95" customHeight="1" x14ac:dyDescent="0.25">
      <c r="A874" s="2"/>
      <c r="B874" s="2"/>
      <c r="C874" s="3"/>
      <c r="D874" s="2"/>
      <c r="E874" s="3"/>
      <c r="F874" s="3"/>
      <c r="G874" s="3"/>
      <c r="H874" s="3"/>
      <c r="I874" s="3"/>
      <c r="J874" s="3"/>
      <c r="K874" s="3"/>
      <c r="L874" s="3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95" customHeight="1" x14ac:dyDescent="0.25">
      <c r="A875" s="2"/>
      <c r="B875" s="2"/>
      <c r="C875" s="3"/>
      <c r="D875" s="2"/>
      <c r="E875" s="3"/>
      <c r="F875" s="3"/>
      <c r="G875" s="3"/>
      <c r="H875" s="3"/>
      <c r="I875" s="3"/>
      <c r="J875" s="3"/>
      <c r="K875" s="3"/>
      <c r="L875" s="3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95" customHeight="1" x14ac:dyDescent="0.25">
      <c r="A876" s="2"/>
      <c r="B876" s="2"/>
      <c r="C876" s="3"/>
      <c r="D876" s="2"/>
      <c r="E876" s="3"/>
      <c r="F876" s="3"/>
      <c r="G876" s="3"/>
      <c r="H876" s="3"/>
      <c r="I876" s="3"/>
      <c r="J876" s="3"/>
      <c r="K876" s="3"/>
      <c r="L876" s="3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95" customHeight="1" x14ac:dyDescent="0.25">
      <c r="A877" s="2"/>
      <c r="B877" s="2"/>
      <c r="C877" s="3"/>
      <c r="D877" s="2"/>
      <c r="E877" s="3"/>
      <c r="F877" s="3"/>
      <c r="G877" s="3"/>
      <c r="H877" s="3"/>
      <c r="I877" s="3"/>
      <c r="J877" s="3"/>
      <c r="K877" s="3"/>
      <c r="L877" s="3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95" customHeight="1" x14ac:dyDescent="0.25">
      <c r="A878" s="2"/>
      <c r="B878" s="2"/>
      <c r="C878" s="3"/>
      <c r="D878" s="2"/>
      <c r="E878" s="3"/>
      <c r="F878" s="3"/>
      <c r="G878" s="3"/>
      <c r="H878" s="3"/>
      <c r="I878" s="3"/>
      <c r="J878" s="3"/>
      <c r="K878" s="3"/>
      <c r="L878" s="3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95" customHeight="1" x14ac:dyDescent="0.25">
      <c r="A879" s="2"/>
      <c r="B879" s="2"/>
      <c r="C879" s="3"/>
      <c r="D879" s="2"/>
      <c r="E879" s="3"/>
      <c r="F879" s="3"/>
      <c r="G879" s="3"/>
      <c r="H879" s="3"/>
      <c r="I879" s="3"/>
      <c r="J879" s="3"/>
      <c r="K879" s="3"/>
      <c r="L879" s="3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95" customHeight="1" x14ac:dyDescent="0.25">
      <c r="A880" s="2"/>
      <c r="B880" s="2"/>
      <c r="C880" s="3"/>
      <c r="D880" s="2"/>
      <c r="E880" s="3"/>
      <c r="F880" s="3"/>
      <c r="G880" s="3"/>
      <c r="H880" s="3"/>
      <c r="I880" s="3"/>
      <c r="J880" s="3"/>
      <c r="K880" s="3"/>
      <c r="L880" s="3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95" customHeight="1" x14ac:dyDescent="0.25">
      <c r="A881" s="2"/>
      <c r="B881" s="2"/>
      <c r="C881" s="3"/>
      <c r="D881" s="2"/>
      <c r="E881" s="3"/>
      <c r="F881" s="3"/>
      <c r="G881" s="3"/>
      <c r="H881" s="3"/>
      <c r="I881" s="3"/>
      <c r="J881" s="3"/>
      <c r="K881" s="3"/>
      <c r="L881" s="3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95" customHeight="1" x14ac:dyDescent="0.25">
      <c r="A882" s="2"/>
      <c r="B882" s="2"/>
      <c r="C882" s="3"/>
      <c r="D882" s="2"/>
      <c r="E882" s="3"/>
      <c r="F882" s="3"/>
      <c r="G882" s="3"/>
      <c r="H882" s="3"/>
      <c r="I882" s="3"/>
      <c r="J882" s="3"/>
      <c r="K882" s="3"/>
      <c r="L882" s="3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95" customHeight="1" x14ac:dyDescent="0.25">
      <c r="A883" s="2"/>
      <c r="B883" s="2"/>
      <c r="C883" s="3"/>
      <c r="D883" s="2"/>
      <c r="E883" s="3"/>
      <c r="F883" s="3"/>
      <c r="G883" s="3"/>
      <c r="H883" s="3"/>
      <c r="I883" s="3"/>
      <c r="J883" s="3"/>
      <c r="K883" s="3"/>
      <c r="L883" s="3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95" customHeight="1" x14ac:dyDescent="0.25">
      <c r="A884" s="2"/>
      <c r="B884" s="2"/>
      <c r="C884" s="3"/>
      <c r="D884" s="2"/>
      <c r="E884" s="3"/>
      <c r="F884" s="3"/>
      <c r="G884" s="3"/>
      <c r="H884" s="3"/>
      <c r="I884" s="3"/>
      <c r="J884" s="3"/>
      <c r="K884" s="3"/>
      <c r="L884" s="3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95" customHeight="1" x14ac:dyDescent="0.25">
      <c r="A885" s="2"/>
      <c r="B885" s="2"/>
      <c r="C885" s="3"/>
      <c r="D885" s="2"/>
      <c r="E885" s="3"/>
      <c r="F885" s="3"/>
      <c r="G885" s="3"/>
      <c r="H885" s="3"/>
      <c r="I885" s="3"/>
      <c r="J885" s="3"/>
      <c r="K885" s="3"/>
      <c r="L885" s="3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95" customHeight="1" x14ac:dyDescent="0.25">
      <c r="A886" s="2"/>
      <c r="B886" s="2"/>
      <c r="C886" s="3"/>
      <c r="D886" s="2"/>
      <c r="E886" s="3"/>
      <c r="F886" s="3"/>
      <c r="G886" s="3"/>
      <c r="H886" s="3"/>
      <c r="I886" s="3"/>
      <c r="J886" s="3"/>
      <c r="K886" s="3"/>
      <c r="L886" s="3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95" customHeight="1" x14ac:dyDescent="0.25">
      <c r="A887" s="2"/>
      <c r="B887" s="2"/>
      <c r="C887" s="3"/>
      <c r="D887" s="2"/>
      <c r="E887" s="3"/>
      <c r="F887" s="3"/>
      <c r="G887" s="3"/>
      <c r="H887" s="3"/>
      <c r="I887" s="3"/>
      <c r="J887" s="3"/>
      <c r="K887" s="3"/>
      <c r="L887" s="3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95" customHeight="1" x14ac:dyDescent="0.25">
      <c r="A888" s="2"/>
      <c r="B888" s="2"/>
      <c r="C888" s="3"/>
      <c r="D888" s="2"/>
      <c r="E888" s="3"/>
      <c r="F888" s="3"/>
      <c r="G888" s="3"/>
      <c r="H888" s="3"/>
      <c r="I888" s="3"/>
      <c r="J888" s="3"/>
      <c r="K888" s="3"/>
      <c r="L888" s="3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95" customHeight="1" x14ac:dyDescent="0.25">
      <c r="A889" s="2"/>
      <c r="B889" s="2"/>
      <c r="C889" s="3"/>
      <c r="D889" s="2"/>
      <c r="E889" s="3"/>
      <c r="F889" s="3"/>
      <c r="G889" s="3"/>
      <c r="H889" s="3"/>
      <c r="I889" s="3"/>
      <c r="J889" s="3"/>
      <c r="K889" s="3"/>
      <c r="L889" s="3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95" customHeight="1" x14ac:dyDescent="0.25">
      <c r="A890" s="2"/>
      <c r="B890" s="2"/>
      <c r="C890" s="3"/>
      <c r="D890" s="2"/>
      <c r="E890" s="3"/>
      <c r="F890" s="3"/>
      <c r="G890" s="3"/>
      <c r="H890" s="3"/>
      <c r="I890" s="3"/>
      <c r="J890" s="3"/>
      <c r="K890" s="3"/>
      <c r="L890" s="3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95" customHeight="1" x14ac:dyDescent="0.25">
      <c r="A891" s="2"/>
      <c r="B891" s="2"/>
      <c r="C891" s="3"/>
      <c r="D891" s="2"/>
      <c r="E891" s="3"/>
      <c r="F891" s="3"/>
      <c r="G891" s="3"/>
      <c r="H891" s="3"/>
      <c r="I891" s="3"/>
      <c r="J891" s="3"/>
      <c r="K891" s="3"/>
      <c r="L891" s="3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95" customHeight="1" x14ac:dyDescent="0.25">
      <c r="A892" s="2"/>
      <c r="B892" s="2"/>
      <c r="C892" s="3"/>
      <c r="D892" s="2"/>
      <c r="E892" s="3"/>
      <c r="F892" s="3"/>
      <c r="G892" s="3"/>
      <c r="H892" s="3"/>
      <c r="I892" s="3"/>
      <c r="J892" s="3"/>
      <c r="K892" s="3"/>
      <c r="L892" s="3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95" customHeight="1" x14ac:dyDescent="0.25">
      <c r="A893" s="2"/>
      <c r="B893" s="2"/>
      <c r="C893" s="3"/>
      <c r="D893" s="2"/>
      <c r="E893" s="3"/>
      <c r="F893" s="3"/>
      <c r="G893" s="3"/>
      <c r="H893" s="3"/>
      <c r="I893" s="3"/>
      <c r="J893" s="3"/>
      <c r="K893" s="3"/>
      <c r="L893" s="3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95" customHeight="1" x14ac:dyDescent="0.25">
      <c r="A894" s="2"/>
      <c r="B894" s="2"/>
      <c r="C894" s="3"/>
      <c r="D894" s="2"/>
      <c r="E894" s="3"/>
      <c r="F894" s="3"/>
      <c r="G894" s="3"/>
      <c r="H894" s="3"/>
      <c r="I894" s="3"/>
      <c r="J894" s="3"/>
      <c r="K894" s="3"/>
      <c r="L894" s="3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95" customHeight="1" x14ac:dyDescent="0.25">
      <c r="A895" s="2"/>
      <c r="B895" s="2"/>
      <c r="C895" s="3"/>
      <c r="D895" s="2"/>
      <c r="E895" s="3"/>
      <c r="F895" s="3"/>
      <c r="G895" s="3"/>
      <c r="H895" s="3"/>
      <c r="I895" s="3"/>
      <c r="J895" s="3"/>
      <c r="K895" s="3"/>
      <c r="L895" s="3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95" customHeight="1" x14ac:dyDescent="0.25">
      <c r="A896" s="2"/>
      <c r="B896" s="2"/>
      <c r="C896" s="3"/>
      <c r="D896" s="2"/>
      <c r="E896" s="3"/>
      <c r="F896" s="3"/>
      <c r="G896" s="3"/>
      <c r="H896" s="3"/>
      <c r="I896" s="3"/>
      <c r="J896" s="3"/>
      <c r="K896" s="3"/>
      <c r="L896" s="3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95" customHeight="1" x14ac:dyDescent="0.25">
      <c r="A897" s="2"/>
      <c r="B897" s="2"/>
      <c r="C897" s="3"/>
      <c r="D897" s="2"/>
      <c r="E897" s="3"/>
      <c r="F897" s="3"/>
      <c r="G897" s="3"/>
      <c r="H897" s="3"/>
      <c r="I897" s="3"/>
      <c r="J897" s="3"/>
      <c r="K897" s="3"/>
      <c r="L897" s="3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95" customHeight="1" x14ac:dyDescent="0.25">
      <c r="A898" s="2"/>
      <c r="B898" s="2"/>
      <c r="C898" s="3"/>
      <c r="D898" s="2"/>
      <c r="E898" s="3"/>
      <c r="F898" s="3"/>
      <c r="G898" s="3"/>
      <c r="H898" s="3"/>
      <c r="I898" s="3"/>
      <c r="J898" s="3"/>
      <c r="K898" s="3"/>
      <c r="L898" s="3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95" customHeight="1" x14ac:dyDescent="0.25">
      <c r="A899" s="2"/>
      <c r="B899" s="2"/>
      <c r="C899" s="3"/>
      <c r="D899" s="2"/>
      <c r="E899" s="3"/>
      <c r="F899" s="3"/>
      <c r="G899" s="3"/>
      <c r="H899" s="3"/>
      <c r="I899" s="3"/>
      <c r="J899" s="3"/>
      <c r="K899" s="3"/>
      <c r="L899" s="3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95" customHeight="1" x14ac:dyDescent="0.25">
      <c r="A900" s="2"/>
      <c r="B900" s="2"/>
      <c r="C900" s="3"/>
      <c r="D900" s="2"/>
      <c r="E900" s="3"/>
      <c r="F900" s="3"/>
      <c r="G900" s="3"/>
      <c r="H900" s="3"/>
      <c r="I900" s="3"/>
      <c r="J900" s="3"/>
      <c r="K900" s="3"/>
      <c r="L900" s="3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95" customHeight="1" x14ac:dyDescent="0.25">
      <c r="A901" s="2"/>
      <c r="B901" s="2"/>
      <c r="C901" s="3"/>
      <c r="D901" s="2"/>
      <c r="E901" s="3"/>
      <c r="F901" s="3"/>
      <c r="G901" s="3"/>
      <c r="H901" s="3"/>
      <c r="I901" s="3"/>
      <c r="J901" s="3"/>
      <c r="K901" s="3"/>
      <c r="L901" s="3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95" customHeight="1" x14ac:dyDescent="0.25">
      <c r="A902" s="2"/>
      <c r="B902" s="2"/>
      <c r="C902" s="3"/>
      <c r="D902" s="2"/>
      <c r="E902" s="3"/>
      <c r="F902" s="3"/>
      <c r="G902" s="3"/>
      <c r="H902" s="3"/>
      <c r="I902" s="3"/>
      <c r="J902" s="3"/>
      <c r="K902" s="3"/>
      <c r="L902" s="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95" customHeight="1" x14ac:dyDescent="0.25">
      <c r="A903" s="2"/>
      <c r="B903" s="2"/>
      <c r="C903" s="3"/>
      <c r="D903" s="2"/>
      <c r="E903" s="3"/>
      <c r="F903" s="3"/>
      <c r="G903" s="3"/>
      <c r="H903" s="3"/>
      <c r="I903" s="3"/>
      <c r="J903" s="3"/>
      <c r="K903" s="3"/>
      <c r="L903" s="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95" customHeight="1" x14ac:dyDescent="0.25">
      <c r="A904" s="2"/>
      <c r="B904" s="2"/>
      <c r="C904" s="3"/>
      <c r="D904" s="2"/>
      <c r="E904" s="3"/>
      <c r="F904" s="3"/>
      <c r="G904" s="3"/>
      <c r="H904" s="3"/>
      <c r="I904" s="3"/>
      <c r="J904" s="3"/>
      <c r="K904" s="3"/>
      <c r="L904" s="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95" customHeight="1" x14ac:dyDescent="0.25">
      <c r="A905" s="2"/>
      <c r="B905" s="2"/>
      <c r="C905" s="3"/>
      <c r="D905" s="2"/>
      <c r="E905" s="3"/>
      <c r="F905" s="3"/>
      <c r="G905" s="3"/>
      <c r="H905" s="3"/>
      <c r="I905" s="3"/>
      <c r="J905" s="3"/>
      <c r="K905" s="3"/>
      <c r="L905" s="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95" customHeight="1" x14ac:dyDescent="0.25">
      <c r="A906" s="2"/>
      <c r="B906" s="2"/>
      <c r="C906" s="3"/>
      <c r="D906" s="2"/>
      <c r="E906" s="3"/>
      <c r="F906" s="3"/>
      <c r="G906" s="3"/>
      <c r="H906" s="3"/>
      <c r="I906" s="3"/>
      <c r="J906" s="3"/>
      <c r="K906" s="3"/>
      <c r="L906" s="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95" customHeight="1" x14ac:dyDescent="0.25">
      <c r="A907" s="2"/>
      <c r="B907" s="2"/>
      <c r="C907" s="3"/>
      <c r="D907" s="2"/>
      <c r="E907" s="3"/>
      <c r="F907" s="3"/>
      <c r="G907" s="3"/>
      <c r="H907" s="3"/>
      <c r="I907" s="3"/>
      <c r="J907" s="3"/>
      <c r="K907" s="3"/>
      <c r="L907" s="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95" customHeight="1" x14ac:dyDescent="0.25">
      <c r="A908" s="2"/>
      <c r="B908" s="2"/>
      <c r="C908" s="3"/>
      <c r="D908" s="2"/>
      <c r="E908" s="3"/>
      <c r="F908" s="3"/>
      <c r="G908" s="3"/>
      <c r="H908" s="3"/>
      <c r="I908" s="3"/>
      <c r="J908" s="3"/>
      <c r="K908" s="3"/>
      <c r="L908" s="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95" customHeight="1" x14ac:dyDescent="0.25">
      <c r="A909" s="2"/>
      <c r="B909" s="2"/>
      <c r="C909" s="3"/>
      <c r="D909" s="2"/>
      <c r="E909" s="3"/>
      <c r="F909" s="3"/>
      <c r="G909" s="3"/>
      <c r="H909" s="3"/>
      <c r="I909" s="3"/>
      <c r="J909" s="3"/>
      <c r="K909" s="3"/>
      <c r="L909" s="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95" customHeight="1" x14ac:dyDescent="0.25">
      <c r="A910" s="2"/>
      <c r="B910" s="2"/>
      <c r="C910" s="3"/>
      <c r="D910" s="2"/>
      <c r="E910" s="3"/>
      <c r="F910" s="3"/>
      <c r="G910" s="3"/>
      <c r="H910" s="3"/>
      <c r="I910" s="3"/>
      <c r="J910" s="3"/>
      <c r="K910" s="3"/>
      <c r="L910" s="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95" customHeight="1" x14ac:dyDescent="0.25">
      <c r="A911" s="2"/>
      <c r="B911" s="2"/>
      <c r="C911" s="3"/>
      <c r="D911" s="2"/>
      <c r="E911" s="3"/>
      <c r="F911" s="3"/>
      <c r="G911" s="3"/>
      <c r="H911" s="3"/>
      <c r="I911" s="3"/>
      <c r="J911" s="3"/>
      <c r="K911" s="3"/>
      <c r="L911" s="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95" customHeight="1" x14ac:dyDescent="0.25">
      <c r="A912" s="2"/>
      <c r="B912" s="2"/>
      <c r="C912" s="3"/>
      <c r="D912" s="2"/>
      <c r="E912" s="3"/>
      <c r="F912" s="3"/>
      <c r="G912" s="3"/>
      <c r="H912" s="3"/>
      <c r="I912" s="3"/>
      <c r="J912" s="3"/>
      <c r="K912" s="3"/>
      <c r="L912" s="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95" customHeight="1" x14ac:dyDescent="0.25">
      <c r="A913" s="2"/>
      <c r="B913" s="2"/>
      <c r="C913" s="3"/>
      <c r="D913" s="2"/>
      <c r="E913" s="3"/>
      <c r="F913" s="3"/>
      <c r="G913" s="3"/>
      <c r="H913" s="3"/>
      <c r="I913" s="3"/>
      <c r="J913" s="3"/>
      <c r="K913" s="3"/>
      <c r="L913" s="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95" customHeight="1" x14ac:dyDescent="0.25">
      <c r="A914" s="2"/>
      <c r="B914" s="2"/>
      <c r="C914" s="3"/>
      <c r="D914" s="2"/>
      <c r="E914" s="3"/>
      <c r="F914" s="3"/>
      <c r="G914" s="3"/>
      <c r="H914" s="3"/>
      <c r="I914" s="3"/>
      <c r="J914" s="3"/>
      <c r="K914" s="3"/>
      <c r="L914" s="3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95" customHeight="1" x14ac:dyDescent="0.25">
      <c r="A915" s="2"/>
      <c r="B915" s="2"/>
      <c r="C915" s="3"/>
      <c r="D915" s="2"/>
      <c r="E915" s="3"/>
      <c r="F915" s="3"/>
      <c r="G915" s="3"/>
      <c r="H915" s="3"/>
      <c r="I915" s="3"/>
      <c r="J915" s="3"/>
      <c r="K915" s="3"/>
      <c r="L915" s="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95" customHeight="1" x14ac:dyDescent="0.25">
      <c r="A916" s="2"/>
      <c r="B916" s="2"/>
      <c r="C916" s="3"/>
      <c r="D916" s="2"/>
      <c r="E916" s="3"/>
      <c r="F916" s="3"/>
      <c r="G916" s="3"/>
      <c r="H916" s="3"/>
      <c r="I916" s="3"/>
      <c r="J916" s="3"/>
      <c r="K916" s="3"/>
      <c r="L916" s="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95" customHeight="1" x14ac:dyDescent="0.25">
      <c r="A917" s="2"/>
      <c r="B917" s="2"/>
      <c r="C917" s="3"/>
      <c r="D917" s="2"/>
      <c r="E917" s="3"/>
      <c r="F917" s="3"/>
      <c r="G917" s="3"/>
      <c r="H917" s="3"/>
      <c r="I917" s="3"/>
      <c r="J917" s="3"/>
      <c r="K917" s="3"/>
      <c r="L917" s="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95" customHeight="1" x14ac:dyDescent="0.25">
      <c r="A918" s="2"/>
      <c r="B918" s="2"/>
      <c r="C918" s="3"/>
      <c r="D918" s="2"/>
      <c r="E918" s="3"/>
      <c r="F918" s="3"/>
      <c r="G918" s="3"/>
      <c r="H918" s="3"/>
      <c r="I918" s="3"/>
      <c r="J918" s="3"/>
      <c r="K918" s="3"/>
      <c r="L918" s="3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95" customHeight="1" x14ac:dyDescent="0.25">
      <c r="A919" s="2"/>
      <c r="B919" s="2"/>
      <c r="C919" s="3"/>
      <c r="D919" s="2"/>
      <c r="E919" s="3"/>
      <c r="F919" s="3"/>
      <c r="G919" s="3"/>
      <c r="H919" s="3"/>
      <c r="I919" s="3"/>
      <c r="J919" s="3"/>
      <c r="K919" s="3"/>
      <c r="L919" s="3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95" customHeight="1" x14ac:dyDescent="0.25">
      <c r="A920" s="2"/>
      <c r="B920" s="2"/>
      <c r="C920" s="3"/>
      <c r="D920" s="2"/>
      <c r="E920" s="3"/>
      <c r="F920" s="3"/>
      <c r="G920" s="3"/>
      <c r="H920" s="3"/>
      <c r="I920" s="3"/>
      <c r="J920" s="3"/>
      <c r="K920" s="3"/>
      <c r="L920" s="3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95" customHeight="1" x14ac:dyDescent="0.25">
      <c r="A921" s="2"/>
      <c r="B921" s="2"/>
      <c r="C921" s="3"/>
      <c r="D921" s="2"/>
      <c r="E921" s="3"/>
      <c r="F921" s="3"/>
      <c r="G921" s="3"/>
      <c r="H921" s="3"/>
      <c r="I921" s="3"/>
      <c r="J921" s="3"/>
      <c r="K921" s="3"/>
      <c r="L921" s="3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95" customHeight="1" x14ac:dyDescent="0.25">
      <c r="A922" s="2"/>
      <c r="B922" s="2"/>
      <c r="C922" s="3"/>
      <c r="D922" s="2"/>
      <c r="E922" s="3"/>
      <c r="F922" s="3"/>
      <c r="G922" s="3"/>
      <c r="H922" s="3"/>
      <c r="I922" s="3"/>
      <c r="J922" s="3"/>
      <c r="K922" s="3"/>
      <c r="L922" s="3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95" customHeight="1" x14ac:dyDescent="0.25">
      <c r="A923" s="2"/>
      <c r="B923" s="2"/>
      <c r="C923" s="3"/>
      <c r="D923" s="2"/>
      <c r="E923" s="3"/>
      <c r="F923" s="3"/>
      <c r="G923" s="3"/>
      <c r="H923" s="3"/>
      <c r="I923" s="3"/>
      <c r="J923" s="3"/>
      <c r="K923" s="3"/>
      <c r="L923" s="3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95" customHeight="1" x14ac:dyDescent="0.25">
      <c r="A924" s="2"/>
      <c r="B924" s="2"/>
      <c r="C924" s="3"/>
      <c r="D924" s="2"/>
      <c r="E924" s="3"/>
      <c r="F924" s="3"/>
      <c r="G924" s="3"/>
      <c r="H924" s="3"/>
      <c r="I924" s="3"/>
      <c r="J924" s="3"/>
      <c r="K924" s="3"/>
      <c r="L924" s="3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95" customHeight="1" x14ac:dyDescent="0.25">
      <c r="A925" s="2"/>
      <c r="B925" s="2"/>
      <c r="C925" s="3"/>
      <c r="D925" s="2"/>
      <c r="E925" s="3"/>
      <c r="F925" s="3"/>
      <c r="G925" s="3"/>
      <c r="H925" s="3"/>
      <c r="I925" s="3"/>
      <c r="J925" s="3"/>
      <c r="K925" s="3"/>
      <c r="L925" s="3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95" customHeight="1" x14ac:dyDescent="0.25">
      <c r="A926" s="2"/>
      <c r="B926" s="2"/>
      <c r="C926" s="3"/>
      <c r="D926" s="2"/>
      <c r="E926" s="3"/>
      <c r="F926" s="3"/>
      <c r="G926" s="3"/>
      <c r="H926" s="3"/>
      <c r="I926" s="3"/>
      <c r="J926" s="3"/>
      <c r="K926" s="3"/>
      <c r="L926" s="3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95" customHeight="1" x14ac:dyDescent="0.25">
      <c r="A927" s="2"/>
      <c r="B927" s="2"/>
      <c r="C927" s="3"/>
      <c r="D927" s="2"/>
      <c r="E927" s="3"/>
      <c r="F927" s="3"/>
      <c r="G927" s="3"/>
      <c r="H927" s="3"/>
      <c r="I927" s="3"/>
      <c r="J927" s="3"/>
      <c r="K927" s="3"/>
      <c r="L927" s="3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95" customHeight="1" x14ac:dyDescent="0.25">
      <c r="A928" s="2"/>
      <c r="B928" s="2"/>
      <c r="C928" s="3"/>
      <c r="D928" s="2"/>
      <c r="E928" s="3"/>
      <c r="F928" s="3"/>
      <c r="G928" s="3"/>
      <c r="H928" s="3"/>
      <c r="I928" s="3"/>
      <c r="J928" s="3"/>
      <c r="K928" s="3"/>
      <c r="L928" s="3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95" customHeight="1" x14ac:dyDescent="0.25">
      <c r="A929" s="2"/>
      <c r="B929" s="2"/>
      <c r="C929" s="3"/>
      <c r="D929" s="2"/>
      <c r="E929" s="3"/>
      <c r="F929" s="3"/>
      <c r="G929" s="3"/>
      <c r="H929" s="3"/>
      <c r="I929" s="3"/>
      <c r="J929" s="3"/>
      <c r="K929" s="3"/>
      <c r="L929" s="3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95" customHeight="1" x14ac:dyDescent="0.25">
      <c r="A930" s="2"/>
      <c r="B930" s="2"/>
      <c r="C930" s="3"/>
      <c r="D930" s="2"/>
      <c r="E930" s="3"/>
      <c r="F930" s="3"/>
      <c r="G930" s="3"/>
      <c r="H930" s="3"/>
      <c r="I930" s="3"/>
      <c r="J930" s="3"/>
      <c r="K930" s="3"/>
      <c r="L930" s="3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95" customHeight="1" x14ac:dyDescent="0.25">
      <c r="A931" s="2"/>
      <c r="B931" s="2"/>
      <c r="C931" s="3"/>
      <c r="D931" s="2"/>
      <c r="E931" s="3"/>
      <c r="F931" s="3"/>
      <c r="G931" s="3"/>
      <c r="H931" s="3"/>
      <c r="I931" s="3"/>
      <c r="J931" s="3"/>
      <c r="K931" s="3"/>
      <c r="L931" s="3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95" customHeight="1" x14ac:dyDescent="0.25">
      <c r="A932" s="2"/>
      <c r="B932" s="2"/>
      <c r="C932" s="3"/>
      <c r="D932" s="2"/>
      <c r="E932" s="3"/>
      <c r="F932" s="3"/>
      <c r="G932" s="3"/>
      <c r="H932" s="3"/>
      <c r="I932" s="3"/>
      <c r="J932" s="3"/>
      <c r="K932" s="3"/>
      <c r="L932" s="3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95" customHeight="1" x14ac:dyDescent="0.25">
      <c r="A933" s="2"/>
      <c r="B933" s="2"/>
      <c r="C933" s="3"/>
      <c r="D933" s="2"/>
      <c r="E933" s="3"/>
      <c r="F933" s="3"/>
      <c r="G933" s="3"/>
      <c r="H933" s="3"/>
      <c r="I933" s="3"/>
      <c r="J933" s="3"/>
      <c r="K933" s="3"/>
      <c r="L933" s="3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95" customHeight="1" x14ac:dyDescent="0.25">
      <c r="A934" s="2"/>
      <c r="B934" s="2"/>
      <c r="C934" s="3"/>
      <c r="D934" s="2"/>
      <c r="E934" s="3"/>
      <c r="F934" s="3"/>
      <c r="G934" s="3"/>
      <c r="H934" s="3"/>
      <c r="I934" s="3"/>
      <c r="J934" s="3"/>
      <c r="K934" s="3"/>
      <c r="L934" s="3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95" customHeight="1" x14ac:dyDescent="0.25">
      <c r="A935" s="2"/>
      <c r="B935" s="2"/>
      <c r="C935" s="3"/>
      <c r="D935" s="2"/>
      <c r="E935" s="3"/>
      <c r="F935" s="3"/>
      <c r="G935" s="3"/>
      <c r="H935" s="3"/>
      <c r="I935" s="3"/>
      <c r="J935" s="3"/>
      <c r="K935" s="3"/>
      <c r="L935" s="3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95" customHeight="1" x14ac:dyDescent="0.25">
      <c r="A936" s="2"/>
      <c r="B936" s="2"/>
      <c r="C936" s="3"/>
      <c r="D936" s="2"/>
      <c r="E936" s="3"/>
      <c r="F936" s="3"/>
      <c r="G936" s="3"/>
      <c r="H936" s="3"/>
      <c r="I936" s="3"/>
      <c r="J936" s="3"/>
      <c r="K936" s="3"/>
      <c r="L936" s="3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95" customHeight="1" x14ac:dyDescent="0.25">
      <c r="A937" s="2"/>
      <c r="B937" s="2"/>
      <c r="C937" s="3"/>
      <c r="D937" s="2"/>
      <c r="E937" s="3"/>
      <c r="F937" s="3"/>
      <c r="G937" s="3"/>
      <c r="H937" s="3"/>
      <c r="I937" s="3"/>
      <c r="J937" s="3"/>
      <c r="K937" s="3"/>
      <c r="L937" s="3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95" customHeight="1" x14ac:dyDescent="0.25">
      <c r="A938" s="2"/>
      <c r="B938" s="2"/>
      <c r="C938" s="3"/>
      <c r="D938" s="2"/>
      <c r="E938" s="3"/>
      <c r="F938" s="3"/>
      <c r="G938" s="3"/>
      <c r="H938" s="3"/>
      <c r="I938" s="3"/>
      <c r="J938" s="3"/>
      <c r="K938" s="3"/>
      <c r="L938" s="3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95" customHeight="1" x14ac:dyDescent="0.25">
      <c r="A939" s="2"/>
      <c r="B939" s="2"/>
      <c r="C939" s="3"/>
      <c r="D939" s="2"/>
      <c r="E939" s="3"/>
      <c r="F939" s="3"/>
      <c r="G939" s="3"/>
      <c r="H939" s="3"/>
      <c r="I939" s="3"/>
      <c r="J939" s="3"/>
      <c r="K939" s="3"/>
      <c r="L939" s="3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95" customHeight="1" x14ac:dyDescent="0.25">
      <c r="A940" s="2"/>
      <c r="B940" s="2"/>
      <c r="C940" s="3"/>
      <c r="D940" s="2"/>
      <c r="E940" s="3"/>
      <c r="F940" s="3"/>
      <c r="G940" s="3"/>
      <c r="H940" s="3"/>
      <c r="I940" s="3"/>
      <c r="J940" s="3"/>
      <c r="K940" s="3"/>
      <c r="L940" s="3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95" customHeight="1" x14ac:dyDescent="0.25">
      <c r="A941" s="2"/>
      <c r="B941" s="2"/>
      <c r="C941" s="3"/>
      <c r="D941" s="2"/>
      <c r="E941" s="3"/>
      <c r="F941" s="3"/>
      <c r="G941" s="3"/>
      <c r="H941" s="3"/>
      <c r="I941" s="3"/>
      <c r="J941" s="3"/>
      <c r="K941" s="3"/>
      <c r="L941" s="3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95" customHeight="1" x14ac:dyDescent="0.25">
      <c r="A942" s="2"/>
      <c r="B942" s="2"/>
      <c r="C942" s="3"/>
      <c r="D942" s="2"/>
      <c r="E942" s="3"/>
      <c r="F942" s="3"/>
      <c r="G942" s="3"/>
      <c r="H942" s="3"/>
      <c r="I942" s="3"/>
      <c r="J942" s="3"/>
      <c r="K942" s="3"/>
      <c r="L942" s="3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95" customHeight="1" x14ac:dyDescent="0.25">
      <c r="A943" s="2"/>
      <c r="B943" s="2"/>
      <c r="C943" s="3"/>
      <c r="D943" s="2"/>
      <c r="E943" s="3"/>
      <c r="F943" s="3"/>
      <c r="G943" s="3"/>
      <c r="H943" s="3"/>
      <c r="I943" s="3"/>
      <c r="J943" s="3"/>
      <c r="K943" s="3"/>
      <c r="L943" s="3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95" customHeight="1" x14ac:dyDescent="0.25">
      <c r="A944" s="2"/>
      <c r="B944" s="2"/>
      <c r="C944" s="3"/>
      <c r="D944" s="2"/>
      <c r="E944" s="3"/>
      <c r="F944" s="3"/>
      <c r="G944" s="3"/>
      <c r="H944" s="3"/>
      <c r="I944" s="3"/>
      <c r="J944" s="3"/>
      <c r="K944" s="3"/>
      <c r="L944" s="3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95" customHeight="1" x14ac:dyDescent="0.25">
      <c r="A945" s="2"/>
      <c r="B945" s="2"/>
      <c r="C945" s="3"/>
      <c r="D945" s="2"/>
      <c r="E945" s="3"/>
      <c r="F945" s="3"/>
      <c r="G945" s="3"/>
      <c r="H945" s="3"/>
      <c r="I945" s="3"/>
      <c r="J945" s="3"/>
      <c r="K945" s="3"/>
      <c r="L945" s="3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95" customHeight="1" x14ac:dyDescent="0.25">
      <c r="A946" s="2"/>
      <c r="B946" s="2"/>
      <c r="C946" s="3"/>
      <c r="D946" s="2"/>
      <c r="E946" s="3"/>
      <c r="F946" s="3"/>
      <c r="G946" s="3"/>
      <c r="H946" s="3"/>
      <c r="I946" s="3"/>
      <c r="J946" s="3"/>
      <c r="K946" s="3"/>
      <c r="L946" s="3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95" customHeight="1" x14ac:dyDescent="0.25">
      <c r="A947" s="2"/>
      <c r="B947" s="2"/>
      <c r="C947" s="3"/>
      <c r="D947" s="2"/>
      <c r="E947" s="3"/>
      <c r="F947" s="3"/>
      <c r="G947" s="3"/>
      <c r="H947" s="3"/>
      <c r="I947" s="3"/>
      <c r="J947" s="3"/>
      <c r="K947" s="3"/>
      <c r="L947" s="3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95" customHeight="1" x14ac:dyDescent="0.25">
      <c r="A948" s="2"/>
      <c r="B948" s="2"/>
      <c r="C948" s="3"/>
      <c r="D948" s="2"/>
      <c r="E948" s="3"/>
      <c r="F948" s="3"/>
      <c r="G948" s="3"/>
      <c r="H948" s="3"/>
      <c r="I948" s="3"/>
      <c r="J948" s="3"/>
      <c r="K948" s="3"/>
      <c r="L948" s="3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95" customHeight="1" x14ac:dyDescent="0.25">
      <c r="A949" s="2"/>
      <c r="B949" s="2"/>
      <c r="C949" s="3"/>
      <c r="D949" s="2"/>
      <c r="E949" s="3"/>
      <c r="F949" s="3"/>
      <c r="G949" s="3"/>
      <c r="H949" s="3"/>
      <c r="I949" s="3"/>
      <c r="J949" s="3"/>
      <c r="K949" s="3"/>
      <c r="L949" s="3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95" customHeight="1" x14ac:dyDescent="0.25">
      <c r="A950" s="2"/>
      <c r="B950" s="2"/>
      <c r="C950" s="3"/>
      <c r="D950" s="2"/>
      <c r="E950" s="3"/>
      <c r="F950" s="3"/>
      <c r="G950" s="3"/>
      <c r="H950" s="3"/>
      <c r="I950" s="3"/>
      <c r="J950" s="3"/>
      <c r="K950" s="3"/>
      <c r="L950" s="3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95" customHeight="1" x14ac:dyDescent="0.25">
      <c r="A951" s="2"/>
      <c r="B951" s="2"/>
      <c r="C951" s="3"/>
      <c r="D951" s="2"/>
      <c r="E951" s="3"/>
      <c r="F951" s="3"/>
      <c r="G951" s="3"/>
      <c r="H951" s="3"/>
      <c r="I951" s="3"/>
      <c r="J951" s="3"/>
      <c r="K951" s="3"/>
      <c r="L951" s="3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95" customHeight="1" x14ac:dyDescent="0.25">
      <c r="A952" s="2"/>
      <c r="B952" s="2"/>
      <c r="C952" s="3"/>
      <c r="D952" s="2"/>
      <c r="E952" s="3"/>
      <c r="F952" s="3"/>
      <c r="G952" s="3"/>
      <c r="H952" s="3"/>
      <c r="I952" s="3"/>
      <c r="J952" s="3"/>
      <c r="K952" s="3"/>
      <c r="L952" s="3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95" customHeight="1" x14ac:dyDescent="0.25">
      <c r="A953" s="2"/>
      <c r="B953" s="2"/>
      <c r="C953" s="3"/>
      <c r="D953" s="2"/>
      <c r="E953" s="3"/>
      <c r="F953" s="3"/>
      <c r="G953" s="3"/>
      <c r="H953" s="3"/>
      <c r="I953" s="3"/>
      <c r="J953" s="3"/>
      <c r="K953" s="3"/>
      <c r="L953" s="3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95" customHeight="1" x14ac:dyDescent="0.25">
      <c r="A954" s="2"/>
      <c r="B954" s="2"/>
      <c r="C954" s="3"/>
      <c r="D954" s="2"/>
      <c r="E954" s="3"/>
      <c r="F954" s="3"/>
      <c r="G954" s="3"/>
      <c r="H954" s="3"/>
      <c r="I954" s="3"/>
      <c r="J954" s="3"/>
      <c r="K954" s="3"/>
      <c r="L954" s="3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95" customHeight="1" x14ac:dyDescent="0.25">
      <c r="A955" s="2"/>
      <c r="B955" s="2"/>
      <c r="C955" s="3"/>
      <c r="D955" s="2"/>
      <c r="E955" s="3"/>
      <c r="F955" s="3"/>
      <c r="G955" s="3"/>
      <c r="H955" s="3"/>
      <c r="I955" s="3"/>
      <c r="J955" s="3"/>
      <c r="K955" s="3"/>
      <c r="L955" s="3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95" customHeight="1" x14ac:dyDescent="0.25">
      <c r="A956" s="2"/>
      <c r="B956" s="2"/>
      <c r="C956" s="3"/>
      <c r="D956" s="2"/>
      <c r="E956" s="3"/>
      <c r="F956" s="3"/>
      <c r="G956" s="3"/>
      <c r="H956" s="3"/>
      <c r="I956" s="3"/>
      <c r="J956" s="3"/>
      <c r="K956" s="3"/>
      <c r="L956" s="3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95" customHeight="1" x14ac:dyDescent="0.25">
      <c r="A957" s="2"/>
      <c r="B957" s="2"/>
      <c r="C957" s="3"/>
      <c r="D957" s="2"/>
      <c r="E957" s="3"/>
      <c r="F957" s="3"/>
      <c r="G957" s="3"/>
      <c r="H957" s="3"/>
      <c r="I957" s="3"/>
      <c r="J957" s="3"/>
      <c r="K957" s="3"/>
      <c r="L957" s="3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95" customHeight="1" x14ac:dyDescent="0.25">
      <c r="A958" s="2"/>
      <c r="B958" s="2"/>
      <c r="C958" s="3"/>
      <c r="D958" s="2"/>
      <c r="E958" s="3"/>
      <c r="F958" s="3"/>
      <c r="G958" s="3"/>
      <c r="H958" s="3"/>
      <c r="I958" s="3"/>
      <c r="J958" s="3"/>
      <c r="K958" s="3"/>
      <c r="L958" s="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95" customHeight="1" x14ac:dyDescent="0.25">
      <c r="A959" s="2"/>
      <c r="B959" s="2"/>
      <c r="C959" s="3"/>
      <c r="D959" s="2"/>
      <c r="E959" s="3"/>
      <c r="F959" s="3"/>
      <c r="G959" s="3"/>
      <c r="H959" s="3"/>
      <c r="I959" s="3"/>
      <c r="J959" s="3"/>
      <c r="K959" s="3"/>
      <c r="L959" s="3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95" customHeight="1" x14ac:dyDescent="0.25">
      <c r="A960" s="2"/>
      <c r="B960" s="2"/>
      <c r="C960" s="3"/>
      <c r="D960" s="2"/>
      <c r="E960" s="3"/>
      <c r="F960" s="3"/>
      <c r="G960" s="3"/>
      <c r="H960" s="3"/>
      <c r="I960" s="3"/>
      <c r="J960" s="3"/>
      <c r="K960" s="3"/>
      <c r="L960" s="3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95" customHeight="1" x14ac:dyDescent="0.25">
      <c r="A961" s="2"/>
      <c r="B961" s="2"/>
      <c r="C961" s="3"/>
      <c r="D961" s="2"/>
      <c r="E961" s="3"/>
      <c r="F961" s="3"/>
      <c r="G961" s="3"/>
      <c r="H961" s="3"/>
      <c r="I961" s="3"/>
      <c r="J961" s="3"/>
      <c r="K961" s="3"/>
      <c r="L961" s="3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95" customHeight="1" x14ac:dyDescent="0.25">
      <c r="A962" s="2"/>
      <c r="B962" s="2"/>
      <c r="C962" s="3"/>
      <c r="D962" s="2"/>
      <c r="E962" s="3"/>
      <c r="F962" s="3"/>
      <c r="G962" s="3"/>
      <c r="H962" s="3"/>
      <c r="I962" s="3"/>
      <c r="J962" s="3"/>
      <c r="K962" s="3"/>
      <c r="L962" s="3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95" customHeight="1" x14ac:dyDescent="0.25">
      <c r="A963" s="2"/>
      <c r="B963" s="2"/>
      <c r="C963" s="3"/>
      <c r="D963" s="2"/>
      <c r="E963" s="3"/>
      <c r="F963" s="3"/>
      <c r="G963" s="3"/>
      <c r="H963" s="3"/>
      <c r="I963" s="3"/>
      <c r="J963" s="3"/>
      <c r="K963" s="3"/>
      <c r="L963" s="3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95" customHeight="1" x14ac:dyDescent="0.25">
      <c r="A964" s="2"/>
      <c r="B964" s="2"/>
      <c r="C964" s="3"/>
      <c r="D964" s="2"/>
      <c r="E964" s="3"/>
      <c r="F964" s="3"/>
      <c r="G964" s="3"/>
      <c r="H964" s="3"/>
      <c r="I964" s="3"/>
      <c r="J964" s="3"/>
      <c r="K964" s="3"/>
      <c r="L964" s="3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95" customHeight="1" x14ac:dyDescent="0.25">
      <c r="A965" s="2"/>
      <c r="B965" s="2"/>
      <c r="C965" s="3"/>
      <c r="D965" s="2"/>
      <c r="E965" s="3"/>
      <c r="F965" s="3"/>
      <c r="G965" s="3"/>
      <c r="H965" s="3"/>
      <c r="I965" s="3"/>
      <c r="J965" s="3"/>
      <c r="K965" s="3"/>
      <c r="L965" s="3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95" customHeight="1" x14ac:dyDescent="0.25">
      <c r="A966" s="2"/>
      <c r="B966" s="2"/>
      <c r="C966" s="3"/>
      <c r="D966" s="2"/>
      <c r="E966" s="3"/>
      <c r="F966" s="3"/>
      <c r="G966" s="3"/>
      <c r="H966" s="3"/>
      <c r="I966" s="3"/>
      <c r="J966" s="3"/>
      <c r="K966" s="3"/>
      <c r="L966" s="3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95" customHeight="1" x14ac:dyDescent="0.25">
      <c r="A967" s="2"/>
      <c r="B967" s="2"/>
      <c r="C967" s="3"/>
      <c r="D967" s="2"/>
      <c r="E967" s="3"/>
      <c r="F967" s="3"/>
      <c r="G967" s="3"/>
      <c r="H967" s="3"/>
      <c r="I967" s="3"/>
      <c r="J967" s="3"/>
      <c r="K967" s="3"/>
      <c r="L967" s="3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95" customHeight="1" x14ac:dyDescent="0.25">
      <c r="A968" s="2"/>
      <c r="B968" s="2"/>
      <c r="C968" s="3"/>
      <c r="D968" s="2"/>
      <c r="E968" s="3"/>
      <c r="F968" s="3"/>
      <c r="G968" s="3"/>
      <c r="H968" s="3"/>
      <c r="I968" s="3"/>
      <c r="J968" s="3"/>
      <c r="K968" s="3"/>
      <c r="L968" s="3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95" customHeight="1" x14ac:dyDescent="0.25">
      <c r="A969" s="2"/>
      <c r="B969" s="2"/>
      <c r="C969" s="3"/>
      <c r="D969" s="2"/>
      <c r="E969" s="3"/>
      <c r="F969" s="3"/>
      <c r="G969" s="3"/>
      <c r="H969" s="3"/>
      <c r="I969" s="3"/>
      <c r="J969" s="3"/>
      <c r="K969" s="3"/>
      <c r="L969" s="3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95" customHeight="1" x14ac:dyDescent="0.25">
      <c r="A970" s="2"/>
      <c r="B970" s="2"/>
      <c r="C970" s="3"/>
      <c r="D970" s="2"/>
      <c r="E970" s="3"/>
      <c r="F970" s="3"/>
      <c r="G970" s="3"/>
      <c r="H970" s="3"/>
      <c r="I970" s="3"/>
      <c r="J970" s="3"/>
      <c r="K970" s="3"/>
      <c r="L970" s="3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95" customHeight="1" x14ac:dyDescent="0.25">
      <c r="A971" s="2"/>
      <c r="B971" s="2"/>
      <c r="C971" s="3"/>
      <c r="D971" s="2"/>
      <c r="E971" s="3"/>
      <c r="F971" s="3"/>
      <c r="G971" s="3"/>
      <c r="H971" s="3"/>
      <c r="I971" s="3"/>
      <c r="J971" s="3"/>
      <c r="K971" s="3"/>
      <c r="L971" s="3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95" customHeight="1" x14ac:dyDescent="0.25">
      <c r="A972" s="2"/>
      <c r="B972" s="2"/>
      <c r="C972" s="3"/>
      <c r="D972" s="2"/>
      <c r="E972" s="3"/>
      <c r="F972" s="3"/>
      <c r="G972" s="3"/>
      <c r="H972" s="3"/>
      <c r="I972" s="3"/>
      <c r="J972" s="3"/>
      <c r="K972" s="3"/>
      <c r="L972" s="3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95" customHeight="1" x14ac:dyDescent="0.25">
      <c r="A973" s="2"/>
      <c r="B973" s="2"/>
      <c r="C973" s="3"/>
      <c r="D973" s="2"/>
      <c r="E973" s="3"/>
      <c r="F973" s="3"/>
      <c r="G973" s="3"/>
      <c r="H973" s="3"/>
      <c r="I973" s="3"/>
      <c r="J973" s="3"/>
      <c r="K973" s="3"/>
      <c r="L973" s="3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95" customHeight="1" x14ac:dyDescent="0.25">
      <c r="A974" s="2"/>
      <c r="B974" s="2"/>
      <c r="C974" s="3"/>
      <c r="D974" s="2"/>
      <c r="E974" s="3"/>
      <c r="F974" s="3"/>
      <c r="G974" s="3"/>
      <c r="H974" s="3"/>
      <c r="I974" s="3"/>
      <c r="J974" s="3"/>
      <c r="K974" s="3"/>
      <c r="L974" s="3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95" customHeight="1" x14ac:dyDescent="0.25">
      <c r="A975" s="2"/>
      <c r="B975" s="2"/>
      <c r="C975" s="3"/>
      <c r="D975" s="2"/>
      <c r="E975" s="3"/>
      <c r="F975" s="3"/>
      <c r="G975" s="3"/>
      <c r="H975" s="3"/>
      <c r="I975" s="3"/>
      <c r="J975" s="3"/>
      <c r="K975" s="3"/>
      <c r="L975" s="3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95" customHeight="1" x14ac:dyDescent="0.25">
      <c r="A976" s="2"/>
      <c r="B976" s="2"/>
      <c r="C976" s="3"/>
      <c r="D976" s="2"/>
      <c r="E976" s="3"/>
      <c r="F976" s="3"/>
      <c r="G976" s="3"/>
      <c r="H976" s="3"/>
      <c r="I976" s="3"/>
      <c r="J976" s="3"/>
      <c r="K976" s="3"/>
      <c r="L976" s="3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95" customHeight="1" x14ac:dyDescent="0.25">
      <c r="A977" s="2"/>
      <c r="B977" s="2"/>
      <c r="C977" s="3"/>
      <c r="D977" s="2"/>
      <c r="E977" s="3"/>
      <c r="F977" s="3"/>
      <c r="G977" s="3"/>
      <c r="H977" s="3"/>
      <c r="I977" s="3"/>
      <c r="J977" s="3"/>
      <c r="K977" s="3"/>
      <c r="L977" s="3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95" customHeight="1" x14ac:dyDescent="0.25">
      <c r="A978" s="2"/>
      <c r="B978" s="2"/>
      <c r="C978" s="3"/>
      <c r="D978" s="2"/>
      <c r="E978" s="3"/>
      <c r="F978" s="3"/>
      <c r="G978" s="3"/>
      <c r="H978" s="3"/>
      <c r="I978" s="3"/>
      <c r="J978" s="3"/>
      <c r="K978" s="3"/>
      <c r="L978" s="3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95" customHeight="1" x14ac:dyDescent="0.25">
      <c r="A979" s="2"/>
      <c r="B979" s="2"/>
      <c r="C979" s="3"/>
      <c r="D979" s="2"/>
      <c r="E979" s="3"/>
      <c r="F979" s="3"/>
      <c r="G979" s="3"/>
      <c r="H979" s="3"/>
      <c r="I979" s="3"/>
      <c r="J979" s="3"/>
      <c r="K979" s="3"/>
      <c r="L979" s="3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95" customHeight="1" x14ac:dyDescent="0.25">
      <c r="A980" s="2"/>
      <c r="B980" s="2"/>
      <c r="C980" s="3"/>
      <c r="D980" s="2"/>
      <c r="E980" s="3"/>
      <c r="F980" s="3"/>
      <c r="G980" s="3"/>
      <c r="H980" s="3"/>
      <c r="I980" s="3"/>
      <c r="J980" s="3"/>
      <c r="K980" s="3"/>
      <c r="L980" s="3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95" customHeight="1" x14ac:dyDescent="0.25">
      <c r="A981" s="2"/>
      <c r="B981" s="2"/>
      <c r="C981" s="3"/>
      <c r="D981" s="2"/>
      <c r="E981" s="3"/>
      <c r="F981" s="3"/>
      <c r="G981" s="3"/>
      <c r="H981" s="3"/>
      <c r="I981" s="3"/>
      <c r="J981" s="3"/>
      <c r="K981" s="3"/>
      <c r="L981" s="3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95" customHeight="1" x14ac:dyDescent="0.25">
      <c r="A982" s="2"/>
      <c r="B982" s="2"/>
      <c r="C982" s="3"/>
      <c r="D982" s="2"/>
      <c r="E982" s="3"/>
      <c r="F982" s="3"/>
      <c r="G982" s="3"/>
      <c r="H982" s="3"/>
      <c r="I982" s="3"/>
      <c r="J982" s="3"/>
      <c r="K982" s="3"/>
      <c r="L982" s="3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95" customHeight="1" x14ac:dyDescent="0.25">
      <c r="A983" s="2"/>
      <c r="B983" s="2"/>
      <c r="C983" s="3"/>
      <c r="D983" s="2"/>
      <c r="E983" s="3"/>
      <c r="F983" s="3"/>
      <c r="G983" s="3"/>
      <c r="H983" s="3"/>
      <c r="I983" s="3"/>
      <c r="J983" s="3"/>
      <c r="K983" s="3"/>
      <c r="L983" s="3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95" customHeight="1" x14ac:dyDescent="0.25">
      <c r="A984" s="2"/>
      <c r="B984" s="2"/>
      <c r="C984" s="3"/>
      <c r="D984" s="2"/>
      <c r="E984" s="3"/>
      <c r="F984" s="3"/>
      <c r="G984" s="3"/>
      <c r="H984" s="3"/>
      <c r="I984" s="3"/>
      <c r="J984" s="3"/>
      <c r="K984" s="3"/>
      <c r="L984" s="3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95" customHeight="1" x14ac:dyDescent="0.25">
      <c r="A985" s="2"/>
      <c r="B985" s="2"/>
      <c r="C985" s="3"/>
      <c r="D985" s="2"/>
      <c r="E985" s="3"/>
      <c r="F985" s="3"/>
      <c r="G985" s="3"/>
      <c r="H985" s="3"/>
      <c r="I985" s="3"/>
      <c r="J985" s="3"/>
      <c r="K985" s="3"/>
      <c r="L985" s="3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95" customHeight="1" x14ac:dyDescent="0.25">
      <c r="A986" s="2"/>
      <c r="B986" s="2"/>
      <c r="C986" s="3"/>
      <c r="D986" s="2"/>
      <c r="E986" s="3"/>
      <c r="F986" s="3"/>
      <c r="G986" s="3"/>
      <c r="H986" s="3"/>
      <c r="I986" s="3"/>
      <c r="J986" s="3"/>
      <c r="K986" s="3"/>
      <c r="L986" s="3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95" customHeight="1" x14ac:dyDescent="0.25">
      <c r="A987" s="2"/>
      <c r="B987" s="2"/>
      <c r="C987" s="3"/>
      <c r="D987" s="2"/>
      <c r="E987" s="3"/>
      <c r="F987" s="3"/>
      <c r="G987" s="3"/>
      <c r="H987" s="3"/>
      <c r="I987" s="3"/>
      <c r="J987" s="3"/>
      <c r="K987" s="3"/>
      <c r="L987" s="3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95" customHeight="1" x14ac:dyDescent="0.25">
      <c r="A988" s="2"/>
      <c r="B988" s="2"/>
      <c r="C988" s="3"/>
      <c r="D988" s="2"/>
      <c r="E988" s="3"/>
      <c r="F988" s="3"/>
      <c r="G988" s="3"/>
      <c r="H988" s="3"/>
      <c r="I988" s="3"/>
      <c r="J988" s="3"/>
      <c r="K988" s="3"/>
      <c r="L988" s="3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95" customHeight="1" x14ac:dyDescent="0.25">
      <c r="A989" s="2"/>
      <c r="B989" s="2"/>
      <c r="C989" s="3"/>
      <c r="D989" s="2"/>
      <c r="E989" s="3"/>
      <c r="F989" s="3"/>
      <c r="G989" s="3"/>
      <c r="H989" s="3"/>
      <c r="I989" s="3"/>
      <c r="J989" s="3"/>
      <c r="K989" s="3"/>
      <c r="L989" s="3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95" customHeight="1" x14ac:dyDescent="0.25">
      <c r="A990" s="2"/>
      <c r="B990" s="2"/>
      <c r="C990" s="3"/>
      <c r="D990" s="2"/>
      <c r="E990" s="3"/>
      <c r="F990" s="3"/>
      <c r="G990" s="3"/>
      <c r="H990" s="3"/>
      <c r="I990" s="3"/>
      <c r="J990" s="3"/>
      <c r="K990" s="3"/>
      <c r="L990" s="3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95" customHeight="1" x14ac:dyDescent="0.25">
      <c r="A991" s="2"/>
      <c r="B991" s="2"/>
      <c r="C991" s="3"/>
      <c r="D991" s="2"/>
      <c r="E991" s="3"/>
      <c r="F991" s="3"/>
      <c r="G991" s="3"/>
      <c r="H991" s="3"/>
      <c r="I991" s="3"/>
      <c r="J991" s="3"/>
      <c r="K991" s="3"/>
      <c r="L991" s="3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95" customHeight="1" x14ac:dyDescent="0.25">
      <c r="A992" s="2"/>
      <c r="B992" s="2"/>
      <c r="C992" s="3"/>
      <c r="D992" s="2"/>
      <c r="E992" s="3"/>
      <c r="F992" s="3"/>
      <c r="G992" s="3"/>
      <c r="H992" s="3"/>
      <c r="I992" s="3"/>
      <c r="J992" s="3"/>
      <c r="K992" s="3"/>
      <c r="L992" s="3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95" customHeight="1" x14ac:dyDescent="0.25">
      <c r="A993" s="2"/>
      <c r="B993" s="2"/>
      <c r="C993" s="3"/>
      <c r="D993" s="2"/>
      <c r="E993" s="3"/>
      <c r="F993" s="3"/>
      <c r="G993" s="3"/>
      <c r="H993" s="3"/>
      <c r="I993" s="3"/>
      <c r="J993" s="3"/>
      <c r="K993" s="3"/>
      <c r="L993" s="3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95" customHeight="1" x14ac:dyDescent="0.25">
      <c r="A994" s="2"/>
      <c r="B994" s="2"/>
      <c r="C994" s="3"/>
      <c r="D994" s="2"/>
      <c r="E994" s="3"/>
      <c r="F994" s="3"/>
      <c r="G994" s="3"/>
      <c r="H994" s="3"/>
      <c r="I994" s="3"/>
      <c r="J994" s="3"/>
      <c r="K994" s="3"/>
      <c r="L994" s="3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95" customHeight="1" x14ac:dyDescent="0.25">
      <c r="A995" s="2"/>
      <c r="B995" s="2"/>
      <c r="C995" s="3"/>
      <c r="D995" s="2"/>
      <c r="E995" s="3"/>
      <c r="F995" s="3"/>
      <c r="G995" s="3"/>
      <c r="H995" s="3"/>
      <c r="I995" s="3"/>
      <c r="J995" s="3"/>
      <c r="K995" s="3"/>
      <c r="L995" s="3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95" customHeight="1" x14ac:dyDescent="0.25">
      <c r="A996" s="2"/>
      <c r="B996" s="2"/>
      <c r="C996" s="3"/>
      <c r="D996" s="2"/>
      <c r="E996" s="3"/>
      <c r="F996" s="3"/>
      <c r="G996" s="3"/>
      <c r="H996" s="3"/>
      <c r="I996" s="3"/>
      <c r="J996" s="3"/>
      <c r="K996" s="3"/>
      <c r="L996" s="3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95" customHeight="1" x14ac:dyDescent="0.25">
      <c r="A997" s="2"/>
      <c r="B997" s="2"/>
      <c r="C997" s="3"/>
      <c r="D997" s="2"/>
      <c r="E997" s="3"/>
      <c r="F997" s="3"/>
      <c r="G997" s="3"/>
      <c r="H997" s="3"/>
      <c r="I997" s="3"/>
      <c r="J997" s="3"/>
      <c r="K997" s="3"/>
      <c r="L997" s="3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95" customHeight="1" x14ac:dyDescent="0.25">
      <c r="A998" s="2"/>
      <c r="B998" s="2"/>
      <c r="C998" s="3"/>
      <c r="D998" s="2"/>
      <c r="E998" s="3"/>
      <c r="F998" s="3"/>
      <c r="G998" s="3"/>
      <c r="H998" s="3"/>
      <c r="I998" s="3"/>
      <c r="J998" s="3"/>
      <c r="K998" s="3"/>
      <c r="L998" s="3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95" customHeight="1" x14ac:dyDescent="0.25">
      <c r="A999" s="2"/>
      <c r="B999" s="2"/>
      <c r="C999" s="3"/>
      <c r="D999" s="2"/>
      <c r="E999" s="3"/>
      <c r="F999" s="3"/>
      <c r="G999" s="3"/>
      <c r="H999" s="3"/>
      <c r="I999" s="3"/>
      <c r="J999" s="3"/>
      <c r="K999" s="3"/>
      <c r="L999" s="3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95" customHeight="1" x14ac:dyDescent="0.25">
      <c r="A1000" s="2"/>
      <c r="B1000" s="2"/>
      <c r="C1000" s="3"/>
      <c r="D1000" s="2"/>
      <c r="E1000" s="3"/>
      <c r="F1000" s="3"/>
      <c r="G1000" s="3"/>
      <c r="H1000" s="3"/>
      <c r="I1000" s="3"/>
      <c r="J1000" s="3"/>
      <c r="K1000" s="3"/>
      <c r="L1000" s="3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Z1000"/>
  <sheetViews>
    <sheetView workbookViewId="0"/>
  </sheetViews>
  <sheetFormatPr defaultColWidth="15.140625" defaultRowHeight="15" customHeight="1" x14ac:dyDescent="0.25"/>
  <cols>
    <col min="1" max="1" width="8" customWidth="1"/>
    <col min="2" max="2" width="11.140625" customWidth="1"/>
    <col min="3" max="3" width="8" customWidth="1"/>
    <col min="4" max="5" width="7.7109375" customWidth="1"/>
    <col min="6" max="6" width="9.28515625" customWidth="1"/>
    <col min="7" max="7" width="11.140625" customWidth="1"/>
    <col min="8" max="8" width="7.7109375" customWidth="1"/>
    <col min="9" max="9" width="11.140625" customWidth="1"/>
    <col min="10" max="10" width="7.7109375" customWidth="1"/>
    <col min="11" max="11" width="9.28515625" customWidth="1"/>
    <col min="12" max="26" width="8" customWidth="1"/>
  </cols>
  <sheetData>
    <row r="1" spans="1:26" ht="12.95" customHeight="1" x14ac:dyDescent="0.25">
      <c r="A1" s="1" t="s">
        <v>0</v>
      </c>
      <c r="B1" s="2"/>
      <c r="C1" s="3"/>
      <c r="D1" s="2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4" t="s">
        <v>117</v>
      </c>
      <c r="B2" s="5" t="s">
        <v>2</v>
      </c>
      <c r="C2" s="6"/>
      <c r="D2" s="7"/>
      <c r="E2" s="8"/>
      <c r="F2" s="8"/>
      <c r="G2" s="8"/>
      <c r="H2" s="8"/>
      <c r="I2" s="8"/>
      <c r="J2" s="8"/>
      <c r="K2" s="8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48" customHeight="1" x14ac:dyDescent="0.25">
      <c r="A3" s="9"/>
      <c r="B3" s="7" t="s">
        <v>4</v>
      </c>
      <c r="C3" s="10" t="s">
        <v>5</v>
      </c>
      <c r="D3" s="11" t="s">
        <v>6</v>
      </c>
      <c r="E3" s="12" t="s">
        <v>7</v>
      </c>
      <c r="F3" s="12" t="s">
        <v>8</v>
      </c>
      <c r="G3" s="12" t="s">
        <v>9</v>
      </c>
      <c r="H3" s="12" t="s">
        <v>81</v>
      </c>
      <c r="I3" s="12" t="s">
        <v>11</v>
      </c>
      <c r="J3" s="12" t="s">
        <v>12</v>
      </c>
      <c r="K3" s="12" t="s">
        <v>13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95" customHeight="1" x14ac:dyDescent="0.25">
      <c r="A4" s="7"/>
      <c r="B4" s="7" t="s">
        <v>84</v>
      </c>
      <c r="C4" s="8">
        <v>2860</v>
      </c>
      <c r="D4" s="7" t="s">
        <v>157</v>
      </c>
      <c r="E4" s="8">
        <v>600</v>
      </c>
      <c r="F4" s="8">
        <v>70</v>
      </c>
      <c r="G4" s="8">
        <v>1910</v>
      </c>
      <c r="H4" s="8">
        <v>365</v>
      </c>
      <c r="I4" s="8">
        <v>75</v>
      </c>
      <c r="J4" s="8">
        <v>55</v>
      </c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95" customHeight="1" x14ac:dyDescent="0.25">
      <c r="A5" s="7"/>
      <c r="B5" s="7" t="s">
        <v>86</v>
      </c>
      <c r="C5" s="8">
        <v>3025</v>
      </c>
      <c r="D5" s="7" t="s">
        <v>158</v>
      </c>
      <c r="E5" s="8">
        <v>625</v>
      </c>
      <c r="F5" s="8">
        <v>75</v>
      </c>
      <c r="G5" s="8">
        <v>1975</v>
      </c>
      <c r="H5" s="8">
        <v>395</v>
      </c>
      <c r="I5" s="8">
        <v>85</v>
      </c>
      <c r="J5" s="8">
        <v>60</v>
      </c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95" customHeight="1" x14ac:dyDescent="0.25">
      <c r="A6" s="7"/>
      <c r="B6" s="13" t="s">
        <v>90</v>
      </c>
      <c r="C6" s="8">
        <v>2995</v>
      </c>
      <c r="D6" s="7" t="s">
        <v>17</v>
      </c>
      <c r="E6" s="8">
        <v>655</v>
      </c>
      <c r="F6" s="8">
        <v>80</v>
      </c>
      <c r="G6" s="8">
        <v>1820</v>
      </c>
      <c r="H6" s="8">
        <v>380</v>
      </c>
      <c r="I6" s="8">
        <v>95</v>
      </c>
      <c r="J6" s="8">
        <v>60</v>
      </c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95" customHeight="1" x14ac:dyDescent="0.25">
      <c r="A7" s="7"/>
      <c r="B7" s="13" t="s">
        <v>91</v>
      </c>
      <c r="C7" s="8">
        <v>3295</v>
      </c>
      <c r="D7" s="7" t="s">
        <v>159</v>
      </c>
      <c r="E7" s="8">
        <v>660</v>
      </c>
      <c r="F7" s="8">
        <v>85</v>
      </c>
      <c r="G7" s="8">
        <v>2005</v>
      </c>
      <c r="H7" s="8">
        <v>405</v>
      </c>
      <c r="I7" s="8">
        <v>110</v>
      </c>
      <c r="J7" s="8">
        <v>65</v>
      </c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95" customHeight="1" x14ac:dyDescent="0.25">
      <c r="A8" s="7"/>
      <c r="B8" s="13" t="s">
        <v>93</v>
      </c>
      <c r="C8" s="8">
        <v>3515</v>
      </c>
      <c r="D8" s="7" t="s">
        <v>133</v>
      </c>
      <c r="E8" s="8">
        <v>695</v>
      </c>
      <c r="F8" s="8">
        <v>90</v>
      </c>
      <c r="G8" s="8">
        <v>2065</v>
      </c>
      <c r="H8" s="8">
        <v>425</v>
      </c>
      <c r="I8" s="8">
        <v>125</v>
      </c>
      <c r="J8" s="8">
        <v>70</v>
      </c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95" customHeight="1" x14ac:dyDescent="0.25">
      <c r="A9" s="7"/>
      <c r="B9" s="13" t="s">
        <v>94</v>
      </c>
      <c r="C9" s="8">
        <v>3915</v>
      </c>
      <c r="D9" s="7" t="s">
        <v>28</v>
      </c>
      <c r="E9" s="8">
        <v>755</v>
      </c>
      <c r="F9" s="8">
        <v>100</v>
      </c>
      <c r="G9" s="8">
        <v>2255</v>
      </c>
      <c r="H9" s="8">
        <v>455</v>
      </c>
      <c r="I9" s="8">
        <v>145</v>
      </c>
      <c r="J9" s="8">
        <v>75</v>
      </c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95" customHeight="1" x14ac:dyDescent="0.25">
      <c r="A10" s="7"/>
      <c r="B10" s="13" t="s">
        <v>97</v>
      </c>
      <c r="C10" s="8">
        <v>3310</v>
      </c>
      <c r="D10" s="7" t="s">
        <v>160</v>
      </c>
      <c r="E10" s="8">
        <v>730</v>
      </c>
      <c r="F10" s="8">
        <v>95</v>
      </c>
      <c r="G10" s="8">
        <v>1975</v>
      </c>
      <c r="H10" s="8">
        <v>410</v>
      </c>
      <c r="I10" s="8">
        <v>140</v>
      </c>
      <c r="J10" s="8">
        <v>65</v>
      </c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95" customHeight="1" x14ac:dyDescent="0.25">
      <c r="A11" s="7"/>
      <c r="B11" s="13" t="s">
        <v>99</v>
      </c>
      <c r="C11" s="8">
        <v>3810</v>
      </c>
      <c r="D11" s="7" t="s">
        <v>121</v>
      </c>
      <c r="E11" s="8">
        <v>735</v>
      </c>
      <c r="F11" s="8">
        <v>100</v>
      </c>
      <c r="G11" s="8">
        <v>2170</v>
      </c>
      <c r="H11" s="8">
        <v>440</v>
      </c>
      <c r="I11" s="8">
        <v>160</v>
      </c>
      <c r="J11" s="8">
        <v>70</v>
      </c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95" customHeight="1" x14ac:dyDescent="0.25">
      <c r="A12" s="7"/>
      <c r="B12" s="13" t="s">
        <v>101</v>
      </c>
      <c r="C12" s="8">
        <v>4200</v>
      </c>
      <c r="D12" s="7" t="s">
        <v>21</v>
      </c>
      <c r="E12" s="8">
        <v>785</v>
      </c>
      <c r="F12" s="8">
        <v>110</v>
      </c>
      <c r="G12" s="8">
        <v>2340</v>
      </c>
      <c r="H12" s="8">
        <v>465</v>
      </c>
      <c r="I12" s="8">
        <v>175</v>
      </c>
      <c r="J12" s="8">
        <v>75</v>
      </c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95" customHeight="1" x14ac:dyDescent="0.25">
      <c r="A13" s="7"/>
      <c r="B13" s="13" t="s">
        <v>103</v>
      </c>
      <c r="C13" s="8">
        <v>4505</v>
      </c>
      <c r="D13" s="7" t="s">
        <v>48</v>
      </c>
      <c r="E13" s="8">
        <v>815</v>
      </c>
      <c r="F13" s="8">
        <v>115</v>
      </c>
      <c r="G13" s="8">
        <v>2400</v>
      </c>
      <c r="H13" s="8">
        <v>495</v>
      </c>
      <c r="I13" s="8">
        <v>195</v>
      </c>
      <c r="J13" s="8">
        <v>80</v>
      </c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95" customHeight="1" x14ac:dyDescent="0.25">
      <c r="A14" s="7"/>
      <c r="B14" s="13" t="s">
        <v>105</v>
      </c>
      <c r="C14" s="8">
        <v>5130</v>
      </c>
      <c r="D14" s="7" t="s">
        <v>161</v>
      </c>
      <c r="E14" s="8">
        <v>925</v>
      </c>
      <c r="F14" s="8">
        <v>135</v>
      </c>
      <c r="G14" s="8">
        <v>2600</v>
      </c>
      <c r="H14" s="8">
        <v>540</v>
      </c>
      <c r="I14" s="8">
        <v>240</v>
      </c>
      <c r="J14" s="8">
        <v>90</v>
      </c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95" customHeight="1" x14ac:dyDescent="0.25">
      <c r="A15" s="7"/>
      <c r="B15" s="13" t="s">
        <v>109</v>
      </c>
      <c r="C15" s="8">
        <v>4560</v>
      </c>
      <c r="D15" s="7" t="s">
        <v>48</v>
      </c>
      <c r="E15" s="8">
        <v>805</v>
      </c>
      <c r="F15" s="8">
        <v>115</v>
      </c>
      <c r="G15" s="8">
        <v>2370</v>
      </c>
      <c r="H15" s="8">
        <v>535</v>
      </c>
      <c r="I15" s="8">
        <v>200</v>
      </c>
      <c r="J15" s="8">
        <v>85</v>
      </c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95" customHeight="1" x14ac:dyDescent="0.25">
      <c r="A16" s="7"/>
      <c r="B16" s="7" t="s">
        <v>111</v>
      </c>
      <c r="C16" s="8">
        <v>4935</v>
      </c>
      <c r="D16" s="7" t="s">
        <v>162</v>
      </c>
      <c r="E16" s="8">
        <v>855</v>
      </c>
      <c r="F16" s="8">
        <v>125</v>
      </c>
      <c r="G16" s="8">
        <v>2535</v>
      </c>
      <c r="H16" s="8">
        <v>575</v>
      </c>
      <c r="I16" s="8">
        <v>210</v>
      </c>
      <c r="J16" s="8">
        <v>90</v>
      </c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95" customHeight="1" x14ac:dyDescent="0.25">
      <c r="A17" s="7"/>
      <c r="B17" s="13" t="s">
        <v>113</v>
      </c>
      <c r="C17" s="8">
        <v>5660</v>
      </c>
      <c r="D17" s="7" t="s">
        <v>140</v>
      </c>
      <c r="E17" s="8">
        <v>895</v>
      </c>
      <c r="F17" s="8">
        <v>145</v>
      </c>
      <c r="G17" s="8">
        <v>2660</v>
      </c>
      <c r="H17" s="8">
        <v>645</v>
      </c>
      <c r="I17" s="8">
        <v>260</v>
      </c>
      <c r="J17" s="8">
        <v>100</v>
      </c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95" customHeight="1" x14ac:dyDescent="0.25">
      <c r="A18" s="2"/>
      <c r="B18" s="2"/>
      <c r="C18" s="3"/>
      <c r="D18" s="2"/>
      <c r="E18" s="3"/>
      <c r="F18" s="3"/>
      <c r="G18" s="3"/>
      <c r="H18" s="3"/>
      <c r="I18" s="3"/>
      <c r="J18" s="3"/>
      <c r="K18" s="3"/>
      <c r="L18" s="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95" customHeight="1" x14ac:dyDescent="0.25">
      <c r="A19" s="2"/>
      <c r="B19" s="2"/>
      <c r="C19" s="3"/>
      <c r="D19" s="2"/>
      <c r="E19" s="3"/>
      <c r="F19" s="3"/>
      <c r="G19" s="3"/>
      <c r="H19" s="3"/>
      <c r="I19" s="3"/>
      <c r="J19" s="3"/>
      <c r="K19" s="3"/>
      <c r="L19" s="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95" customHeight="1" x14ac:dyDescent="0.25">
      <c r="A20" s="2"/>
      <c r="B20" s="2"/>
      <c r="C20" s="3"/>
      <c r="D20" s="2"/>
      <c r="E20" s="3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95" customHeight="1" x14ac:dyDescent="0.25">
      <c r="A21" s="2"/>
      <c r="B21" s="2"/>
      <c r="C21" s="3"/>
      <c r="D21" s="2"/>
      <c r="E21" s="3"/>
      <c r="F21" s="3"/>
      <c r="G21" s="3"/>
      <c r="H21" s="3"/>
      <c r="I21" s="3"/>
      <c r="J21" s="3"/>
      <c r="K21" s="3"/>
      <c r="L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95" customHeight="1" x14ac:dyDescent="0.25">
      <c r="A22" s="2"/>
      <c r="B22" s="2"/>
      <c r="C22" s="3"/>
      <c r="D22" s="2"/>
      <c r="E22" s="3"/>
      <c r="F22" s="3"/>
      <c r="G22" s="3"/>
      <c r="H22" s="3"/>
      <c r="I22" s="3"/>
      <c r="J22" s="3"/>
      <c r="K22" s="3"/>
      <c r="L22" s="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95" customHeight="1" x14ac:dyDescent="0.25">
      <c r="A23" s="2"/>
      <c r="B23" s="2"/>
      <c r="C23" s="3"/>
      <c r="D23" s="2"/>
      <c r="E23" s="3"/>
      <c r="F23" s="3"/>
      <c r="G23" s="3"/>
      <c r="H23" s="3"/>
      <c r="I23" s="3"/>
      <c r="J23" s="3"/>
      <c r="K23" s="3"/>
      <c r="L23" s="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95" customHeight="1" x14ac:dyDescent="0.25">
      <c r="A24" s="2"/>
      <c r="B24" s="2"/>
      <c r="C24" s="3"/>
      <c r="D24" s="2"/>
      <c r="E24" s="3"/>
      <c r="F24" s="3"/>
      <c r="G24" s="3"/>
      <c r="H24" s="3"/>
      <c r="I24" s="3"/>
      <c r="J24" s="3"/>
      <c r="K24" s="3"/>
      <c r="L24" s="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95" customHeight="1" x14ac:dyDescent="0.25">
      <c r="A25" s="2"/>
      <c r="B25" s="2"/>
      <c r="C25" s="3"/>
      <c r="D25" s="2"/>
      <c r="E25" s="3"/>
      <c r="F25" s="3"/>
      <c r="G25" s="3"/>
      <c r="H25" s="3"/>
      <c r="I25" s="3"/>
      <c r="J25" s="3"/>
      <c r="K25" s="3"/>
      <c r="L25" s="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95" customHeight="1" x14ac:dyDescent="0.25">
      <c r="A26" s="2"/>
      <c r="B26" s="2"/>
      <c r="C26" s="3"/>
      <c r="D26" s="2"/>
      <c r="E26" s="3"/>
      <c r="F26" s="3"/>
      <c r="G26" s="3"/>
      <c r="H26" s="3"/>
      <c r="I26" s="3"/>
      <c r="J26" s="3"/>
      <c r="K26" s="3"/>
      <c r="L26" s="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95" customHeight="1" x14ac:dyDescent="0.25">
      <c r="A27" s="2"/>
      <c r="B27" s="2"/>
      <c r="C27" s="3"/>
      <c r="D27" s="2"/>
      <c r="E27" s="3"/>
      <c r="F27" s="3"/>
      <c r="G27" s="3"/>
      <c r="H27" s="3"/>
      <c r="I27" s="3"/>
      <c r="J27" s="3"/>
      <c r="K27" s="3"/>
      <c r="L27" s="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95" customHeight="1" x14ac:dyDescent="0.25">
      <c r="A28" s="2"/>
      <c r="B28" s="2"/>
      <c r="C28" s="3"/>
      <c r="D28" s="2"/>
      <c r="E28" s="3"/>
      <c r="F28" s="3"/>
      <c r="G28" s="3"/>
      <c r="H28" s="3"/>
      <c r="I28" s="3"/>
      <c r="J28" s="3"/>
      <c r="K28" s="3"/>
      <c r="L28" s="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95" customHeight="1" x14ac:dyDescent="0.25">
      <c r="A29" s="2"/>
      <c r="B29" s="2"/>
      <c r="C29" s="3"/>
      <c r="D29" s="2"/>
      <c r="E29" s="3"/>
      <c r="F29" s="3"/>
      <c r="G29" s="3"/>
      <c r="H29" s="3"/>
      <c r="I29" s="3"/>
      <c r="J29" s="3"/>
      <c r="K29" s="3"/>
      <c r="L29" s="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95" customHeight="1" x14ac:dyDescent="0.25">
      <c r="A30" s="2"/>
      <c r="B30" s="2"/>
      <c r="C30" s="3"/>
      <c r="D30" s="2"/>
      <c r="E30" s="3"/>
      <c r="F30" s="3"/>
      <c r="G30" s="3"/>
      <c r="H30" s="3"/>
      <c r="I30" s="3"/>
      <c r="J30" s="3"/>
      <c r="K30" s="3"/>
      <c r="L30" s="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95" customHeight="1" x14ac:dyDescent="0.25">
      <c r="A31" s="2"/>
      <c r="B31" s="2"/>
      <c r="C31" s="3"/>
      <c r="D31" s="2"/>
      <c r="E31" s="3"/>
      <c r="F31" s="3"/>
      <c r="G31" s="3"/>
      <c r="H31" s="3"/>
      <c r="I31" s="3"/>
      <c r="J31" s="3"/>
      <c r="K31" s="3"/>
      <c r="L31" s="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95" customHeight="1" x14ac:dyDescent="0.25">
      <c r="A32" s="2"/>
      <c r="B32" s="2"/>
      <c r="C32" s="3"/>
      <c r="D32" s="2"/>
      <c r="E32" s="3"/>
      <c r="F32" s="3"/>
      <c r="G32" s="3"/>
      <c r="H32" s="3"/>
      <c r="I32" s="3"/>
      <c r="J32" s="3"/>
      <c r="K32" s="3"/>
      <c r="L32" s="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95" customHeight="1" x14ac:dyDescent="0.25">
      <c r="A33" s="2"/>
      <c r="B33" s="2"/>
      <c r="C33" s="3"/>
      <c r="D33" s="2"/>
      <c r="E33" s="3"/>
      <c r="F33" s="3"/>
      <c r="G33" s="3"/>
      <c r="H33" s="3"/>
      <c r="I33" s="3"/>
      <c r="J33" s="3"/>
      <c r="K33" s="3"/>
      <c r="L33" s="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95" customHeight="1" x14ac:dyDescent="0.25">
      <c r="A34" s="2"/>
      <c r="B34" s="2"/>
      <c r="C34" s="3"/>
      <c r="D34" s="2"/>
      <c r="E34" s="3"/>
      <c r="F34" s="3"/>
      <c r="G34" s="3"/>
      <c r="H34" s="3"/>
      <c r="I34" s="3"/>
      <c r="J34" s="3"/>
      <c r="K34" s="3"/>
      <c r="L34" s="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4" t="s">
        <v>117</v>
      </c>
      <c r="B35" s="15" t="s">
        <v>116</v>
      </c>
      <c r="C35" s="59"/>
      <c r="D35" s="17"/>
      <c r="E35" s="16"/>
      <c r="F35" s="16"/>
      <c r="G35" s="16"/>
      <c r="H35" s="16"/>
      <c r="I35" s="16"/>
      <c r="J35" s="16"/>
      <c r="K35" s="16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48" customHeight="1" x14ac:dyDescent="0.25">
      <c r="A36" s="21"/>
      <c r="B36" s="17" t="s">
        <v>4</v>
      </c>
      <c r="C36" s="60" t="s">
        <v>5</v>
      </c>
      <c r="D36" s="61" t="s">
        <v>6</v>
      </c>
      <c r="E36" s="20" t="s">
        <v>7</v>
      </c>
      <c r="F36" s="20" t="s">
        <v>8</v>
      </c>
      <c r="G36" s="20" t="s">
        <v>9</v>
      </c>
      <c r="H36" s="20" t="s">
        <v>81</v>
      </c>
      <c r="I36" s="20" t="s">
        <v>11</v>
      </c>
      <c r="J36" s="20" t="s">
        <v>12</v>
      </c>
      <c r="K36" s="20" t="s">
        <v>13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2.95" customHeight="1" x14ac:dyDescent="0.25">
      <c r="A37" s="17"/>
      <c r="B37" s="22" t="s">
        <v>90</v>
      </c>
      <c r="C37" s="16">
        <v>3585</v>
      </c>
      <c r="D37" s="17" t="s">
        <v>17</v>
      </c>
      <c r="E37" s="16">
        <v>720</v>
      </c>
      <c r="F37" s="16">
        <v>80</v>
      </c>
      <c r="G37" s="16">
        <v>1995</v>
      </c>
      <c r="H37" s="16">
        <v>380</v>
      </c>
      <c r="I37" s="16">
        <v>140</v>
      </c>
      <c r="J37" s="16">
        <v>60</v>
      </c>
      <c r="K37" s="16">
        <v>420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2.95" customHeight="1" x14ac:dyDescent="0.25">
      <c r="A38" s="17"/>
      <c r="B38" s="22" t="s">
        <v>91</v>
      </c>
      <c r="C38" s="16">
        <v>3950</v>
      </c>
      <c r="D38" s="17" t="s">
        <v>159</v>
      </c>
      <c r="E38" s="16">
        <v>730</v>
      </c>
      <c r="F38" s="16">
        <v>85</v>
      </c>
      <c r="G38" s="16">
        <v>2190</v>
      </c>
      <c r="H38" s="16">
        <v>405</v>
      </c>
      <c r="I38" s="16">
        <v>160</v>
      </c>
      <c r="J38" s="16">
        <v>65</v>
      </c>
      <c r="K38" s="16">
        <v>445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2.95" customHeight="1" x14ac:dyDescent="0.25">
      <c r="A39" s="17"/>
      <c r="B39" s="22" t="s">
        <v>93</v>
      </c>
      <c r="C39" s="16">
        <v>4255</v>
      </c>
      <c r="D39" s="17" t="s">
        <v>133</v>
      </c>
      <c r="E39" s="16">
        <v>775</v>
      </c>
      <c r="F39" s="16">
        <v>90</v>
      </c>
      <c r="G39" s="16">
        <v>2255</v>
      </c>
      <c r="H39" s="16">
        <v>425</v>
      </c>
      <c r="I39" s="16">
        <v>185</v>
      </c>
      <c r="J39" s="16">
        <v>70</v>
      </c>
      <c r="K39" s="16">
        <v>470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2.95" customHeight="1" x14ac:dyDescent="0.25">
      <c r="A40" s="17"/>
      <c r="B40" s="22" t="s">
        <v>94</v>
      </c>
      <c r="C40" s="16">
        <v>4715</v>
      </c>
      <c r="D40" s="17" t="s">
        <v>28</v>
      </c>
      <c r="E40" s="16">
        <v>850</v>
      </c>
      <c r="F40" s="16">
        <v>100</v>
      </c>
      <c r="G40" s="16">
        <v>2475</v>
      </c>
      <c r="H40" s="16">
        <v>455</v>
      </c>
      <c r="I40" s="16">
        <v>210</v>
      </c>
      <c r="J40" s="16">
        <v>75</v>
      </c>
      <c r="K40" s="16">
        <v>500</v>
      </c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2.95" customHeight="1" x14ac:dyDescent="0.25">
      <c r="A41" s="17"/>
      <c r="B41" s="22" t="s">
        <v>97</v>
      </c>
      <c r="C41" s="16">
        <v>3970</v>
      </c>
      <c r="D41" s="17" t="s">
        <v>160</v>
      </c>
      <c r="E41" s="16">
        <v>800</v>
      </c>
      <c r="F41" s="16">
        <v>95</v>
      </c>
      <c r="G41" s="16">
        <v>2150</v>
      </c>
      <c r="H41" s="16">
        <v>410</v>
      </c>
      <c r="I41" s="16">
        <v>180</v>
      </c>
      <c r="J41" s="16">
        <v>65</v>
      </c>
      <c r="K41" s="16">
        <v>530</v>
      </c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2.95" customHeight="1" x14ac:dyDescent="0.25">
      <c r="A42" s="17"/>
      <c r="B42" s="22" t="s">
        <v>99</v>
      </c>
      <c r="C42" s="16">
        <v>4515</v>
      </c>
      <c r="D42" s="17" t="s">
        <v>121</v>
      </c>
      <c r="E42" s="16">
        <v>810</v>
      </c>
      <c r="F42" s="16">
        <v>100</v>
      </c>
      <c r="G42" s="16">
        <v>2355</v>
      </c>
      <c r="H42" s="16">
        <v>440</v>
      </c>
      <c r="I42" s="16">
        <v>205</v>
      </c>
      <c r="J42" s="16">
        <v>70</v>
      </c>
      <c r="K42" s="16">
        <v>600</v>
      </c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2.95" customHeight="1" x14ac:dyDescent="0.25">
      <c r="A43" s="17"/>
      <c r="B43" s="22" t="s">
        <v>101</v>
      </c>
      <c r="C43" s="16">
        <v>4980</v>
      </c>
      <c r="D43" s="17" t="s">
        <v>21</v>
      </c>
      <c r="E43" s="16">
        <v>875</v>
      </c>
      <c r="F43" s="16">
        <v>110</v>
      </c>
      <c r="G43" s="16">
        <v>2530</v>
      </c>
      <c r="H43" s="16">
        <v>465</v>
      </c>
      <c r="I43" s="16">
        <v>235</v>
      </c>
      <c r="J43" s="16">
        <v>75</v>
      </c>
      <c r="K43" s="16">
        <v>675</v>
      </c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2.95" customHeight="1" x14ac:dyDescent="0.25">
      <c r="A44" s="17"/>
      <c r="B44" s="22" t="s">
        <v>103</v>
      </c>
      <c r="C44" s="16">
        <v>5350</v>
      </c>
      <c r="D44" s="17" t="s">
        <v>48</v>
      </c>
      <c r="E44" s="16">
        <v>910</v>
      </c>
      <c r="F44" s="16">
        <v>115</v>
      </c>
      <c r="G44" s="16">
        <v>2620</v>
      </c>
      <c r="H44" s="16">
        <v>495</v>
      </c>
      <c r="I44" s="16">
        <v>265</v>
      </c>
      <c r="J44" s="16">
        <v>80</v>
      </c>
      <c r="K44" s="16">
        <v>750</v>
      </c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2.95" customHeight="1" x14ac:dyDescent="0.25">
      <c r="A45" s="17"/>
      <c r="B45" s="22" t="s">
        <v>105</v>
      </c>
      <c r="C45" s="16">
        <v>6090</v>
      </c>
      <c r="D45" s="17" t="s">
        <v>161</v>
      </c>
      <c r="E45" s="16">
        <v>1040</v>
      </c>
      <c r="F45" s="16">
        <v>135</v>
      </c>
      <c r="G45" s="16">
        <v>2860</v>
      </c>
      <c r="H45" s="16">
        <v>540</v>
      </c>
      <c r="I45" s="16">
        <v>325</v>
      </c>
      <c r="J45" s="16">
        <v>90</v>
      </c>
      <c r="K45" s="16">
        <v>825</v>
      </c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2.95" customHeight="1" x14ac:dyDescent="0.25">
      <c r="A46" s="17"/>
      <c r="B46" s="22" t="s">
        <v>109</v>
      </c>
      <c r="C46" s="16">
        <v>5290</v>
      </c>
      <c r="D46" s="17" t="s">
        <v>48</v>
      </c>
      <c r="E46" s="16">
        <v>895</v>
      </c>
      <c r="F46" s="16">
        <v>115</v>
      </c>
      <c r="G46" s="16">
        <v>2560</v>
      </c>
      <c r="H46" s="16">
        <v>535</v>
      </c>
      <c r="I46" s="16">
        <v>260</v>
      </c>
      <c r="J46" s="16">
        <v>85</v>
      </c>
      <c r="K46" s="16">
        <v>710</v>
      </c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.95" customHeight="1" x14ac:dyDescent="0.25">
      <c r="A47" s="17"/>
      <c r="B47" s="17" t="s">
        <v>111</v>
      </c>
      <c r="C47" s="16">
        <v>5765</v>
      </c>
      <c r="D47" s="17" t="s">
        <v>162</v>
      </c>
      <c r="E47" s="16">
        <v>960</v>
      </c>
      <c r="F47" s="16">
        <v>125</v>
      </c>
      <c r="G47" s="16">
        <v>2755</v>
      </c>
      <c r="H47" s="16">
        <v>575</v>
      </c>
      <c r="I47" s="16">
        <v>285</v>
      </c>
      <c r="J47" s="16">
        <v>90</v>
      </c>
      <c r="K47" s="16">
        <v>770</v>
      </c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2.95" customHeight="1" x14ac:dyDescent="0.25">
      <c r="A48" s="17"/>
      <c r="B48" s="22" t="s">
        <v>113</v>
      </c>
      <c r="C48" s="16">
        <v>6600</v>
      </c>
      <c r="D48" s="17" t="s">
        <v>140</v>
      </c>
      <c r="E48" s="16">
        <v>1015</v>
      </c>
      <c r="F48" s="16">
        <v>145</v>
      </c>
      <c r="G48" s="16">
        <v>2895</v>
      </c>
      <c r="H48" s="16">
        <v>645</v>
      </c>
      <c r="I48" s="16">
        <v>335</v>
      </c>
      <c r="J48" s="16">
        <v>100</v>
      </c>
      <c r="K48" s="16">
        <v>870</v>
      </c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.95" customHeight="1" x14ac:dyDescent="0.25">
      <c r="A49" s="2" t="s">
        <v>163</v>
      </c>
      <c r="B49" s="2"/>
      <c r="C49" s="3"/>
      <c r="D49" s="2"/>
      <c r="E49" s="3"/>
      <c r="F49" s="3"/>
      <c r="G49" s="3"/>
      <c r="H49" s="3"/>
      <c r="I49" s="3"/>
      <c r="J49" s="3"/>
      <c r="K49" s="3"/>
      <c r="L49" s="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95" customHeight="1" x14ac:dyDescent="0.25">
      <c r="A50" s="2" t="s">
        <v>164</v>
      </c>
      <c r="B50" s="2"/>
      <c r="C50" s="3"/>
      <c r="D50" s="2"/>
      <c r="E50" s="3"/>
      <c r="F50" s="3"/>
      <c r="G50" s="3"/>
      <c r="H50" s="3"/>
      <c r="I50" s="3"/>
      <c r="J50" s="3"/>
      <c r="K50" s="3"/>
      <c r="L50" s="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95" customHeight="1" x14ac:dyDescent="0.25">
      <c r="A51" s="2"/>
      <c r="B51" s="2"/>
      <c r="C51" s="3"/>
      <c r="D51" s="2"/>
      <c r="E51" s="3"/>
      <c r="F51" s="3"/>
      <c r="G51" s="3"/>
      <c r="H51" s="3"/>
      <c r="I51" s="3"/>
      <c r="J51" s="3"/>
      <c r="K51" s="3"/>
      <c r="L51" s="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95" customHeight="1" x14ac:dyDescent="0.25">
      <c r="A52" s="2" t="s">
        <v>165</v>
      </c>
      <c r="B52" s="2"/>
      <c r="C52" s="3"/>
      <c r="D52" s="2"/>
      <c r="E52" s="3"/>
      <c r="F52" s="3"/>
      <c r="G52" s="3"/>
      <c r="H52" s="3"/>
      <c r="I52" s="3"/>
      <c r="J52" s="3"/>
      <c r="K52" s="3"/>
      <c r="L52" s="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95" customHeight="1" x14ac:dyDescent="0.25">
      <c r="A53" s="2"/>
      <c r="B53" s="2"/>
      <c r="C53" s="3"/>
      <c r="D53" s="2"/>
      <c r="E53" s="3"/>
      <c r="F53" s="3"/>
      <c r="G53" s="3"/>
      <c r="H53" s="3"/>
      <c r="I53" s="3"/>
      <c r="J53" s="3"/>
      <c r="K53" s="3"/>
      <c r="L53" s="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95" customHeight="1" x14ac:dyDescent="0.25">
      <c r="A54" s="2" t="s">
        <v>166</v>
      </c>
      <c r="B54" s="2"/>
      <c r="C54" s="3"/>
      <c r="D54" s="2"/>
      <c r="E54" s="3"/>
      <c r="F54" s="3"/>
      <c r="G54" s="3"/>
      <c r="H54" s="3"/>
      <c r="I54" s="3"/>
      <c r="J54" s="3"/>
      <c r="K54" s="3"/>
      <c r="L54" s="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95" customHeight="1" x14ac:dyDescent="0.25">
      <c r="A55" s="2" t="s">
        <v>167</v>
      </c>
      <c r="B55" s="2"/>
      <c r="C55" s="3"/>
      <c r="D55" s="2"/>
      <c r="E55" s="3"/>
      <c r="F55" s="3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95" customHeight="1" x14ac:dyDescent="0.25">
      <c r="A56" s="2"/>
      <c r="B56" s="2"/>
      <c r="C56" s="3"/>
      <c r="D56" s="2"/>
      <c r="E56" s="3"/>
      <c r="F56" s="3"/>
      <c r="G56" s="3"/>
      <c r="H56" s="3"/>
      <c r="I56" s="3"/>
      <c r="J56" s="3"/>
      <c r="K56" s="3"/>
      <c r="L56" s="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95" customHeight="1" x14ac:dyDescent="0.25">
      <c r="A57" s="2" t="s">
        <v>168</v>
      </c>
      <c r="B57" s="2"/>
      <c r="C57" s="3"/>
      <c r="D57" s="2"/>
      <c r="E57" s="3"/>
      <c r="F57" s="3"/>
      <c r="G57" s="3"/>
      <c r="H57" s="3"/>
      <c r="I57" s="3"/>
      <c r="J57" s="3"/>
      <c r="K57" s="3"/>
      <c r="L57" s="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95" customHeight="1" x14ac:dyDescent="0.25">
      <c r="A58" s="2" t="s">
        <v>169</v>
      </c>
      <c r="B58" s="2"/>
      <c r="C58" s="3"/>
      <c r="D58" s="2"/>
      <c r="E58" s="3"/>
      <c r="F58" s="3"/>
      <c r="G58" s="3"/>
      <c r="H58" s="3"/>
      <c r="I58" s="3"/>
      <c r="J58" s="3"/>
      <c r="K58" s="3"/>
      <c r="L58" s="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95" customHeight="1" x14ac:dyDescent="0.25">
      <c r="A59" s="2"/>
      <c r="B59" s="2"/>
      <c r="C59" s="3"/>
      <c r="D59" s="2"/>
      <c r="E59" s="3"/>
      <c r="F59" s="3"/>
      <c r="G59" s="3"/>
      <c r="H59" s="3"/>
      <c r="I59" s="3"/>
      <c r="J59" s="3"/>
      <c r="K59" s="3"/>
      <c r="L59" s="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95" customHeight="1" x14ac:dyDescent="0.25">
      <c r="A60" s="2" t="s">
        <v>170</v>
      </c>
      <c r="B60" s="2"/>
      <c r="C60" s="3"/>
      <c r="D60" s="2"/>
      <c r="E60" s="3"/>
      <c r="F60" s="3"/>
      <c r="G60" s="3"/>
      <c r="H60" s="3"/>
      <c r="I60" s="3"/>
      <c r="J60" s="3"/>
      <c r="K60" s="3"/>
      <c r="L60" s="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95" customHeight="1" x14ac:dyDescent="0.25">
      <c r="A61" s="2" t="s">
        <v>171</v>
      </c>
      <c r="B61" s="2"/>
      <c r="C61" s="3"/>
      <c r="D61" s="2"/>
      <c r="E61" s="3"/>
      <c r="F61" s="3"/>
      <c r="G61" s="3"/>
      <c r="H61" s="3"/>
      <c r="I61" s="3"/>
      <c r="J61" s="3"/>
      <c r="K61" s="3"/>
      <c r="L61" s="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95" customHeight="1" x14ac:dyDescent="0.25">
      <c r="A62" s="2" t="s">
        <v>172</v>
      </c>
      <c r="B62" s="2"/>
      <c r="C62" s="3"/>
      <c r="D62" s="2"/>
      <c r="E62" s="3"/>
      <c r="F62" s="3"/>
      <c r="G62" s="3"/>
      <c r="H62" s="3"/>
      <c r="I62" s="3"/>
      <c r="J62" s="3"/>
      <c r="K62" s="3"/>
      <c r="L62" s="3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95" customHeight="1" x14ac:dyDescent="0.25">
      <c r="A63" s="2" t="s">
        <v>173</v>
      </c>
      <c r="B63" s="2"/>
      <c r="C63" s="3"/>
      <c r="D63" s="2"/>
      <c r="E63" s="3"/>
      <c r="F63" s="3"/>
      <c r="G63" s="3"/>
      <c r="H63" s="3"/>
      <c r="I63" s="3"/>
      <c r="J63" s="3"/>
      <c r="K63" s="3"/>
      <c r="L63" s="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95" customHeight="1" x14ac:dyDescent="0.25">
      <c r="A64" s="2" t="s">
        <v>174</v>
      </c>
      <c r="B64" s="2"/>
      <c r="C64" s="3"/>
      <c r="D64" s="2"/>
      <c r="E64" s="3"/>
      <c r="F64" s="3"/>
      <c r="G64" s="3"/>
      <c r="H64" s="3"/>
      <c r="I64" s="3"/>
      <c r="J64" s="3"/>
      <c r="K64" s="3"/>
      <c r="L64" s="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95" customHeight="1" x14ac:dyDescent="0.25">
      <c r="A65" s="2" t="s">
        <v>175</v>
      </c>
      <c r="B65" s="2"/>
      <c r="C65" s="3"/>
      <c r="D65" s="2"/>
      <c r="E65" s="3"/>
      <c r="F65" s="3"/>
      <c r="G65" s="3"/>
      <c r="H65" s="3"/>
      <c r="I65" s="3"/>
      <c r="J65" s="3"/>
      <c r="K65" s="3"/>
      <c r="L65" s="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95" customHeight="1" x14ac:dyDescent="0.25">
      <c r="A66" s="2" t="s">
        <v>176</v>
      </c>
      <c r="B66" s="2"/>
      <c r="C66" s="3"/>
      <c r="D66" s="2"/>
      <c r="E66" s="3"/>
      <c r="F66" s="3"/>
      <c r="G66" s="3"/>
      <c r="H66" s="3"/>
      <c r="I66" s="3"/>
      <c r="J66" s="3"/>
      <c r="K66" s="3"/>
      <c r="L66" s="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95" customHeight="1" x14ac:dyDescent="0.25">
      <c r="A67" s="2" t="s">
        <v>177</v>
      </c>
      <c r="B67" s="2"/>
      <c r="C67" s="3"/>
      <c r="D67" s="2"/>
      <c r="E67" s="3"/>
      <c r="F67" s="3"/>
      <c r="G67" s="3"/>
      <c r="H67" s="3"/>
      <c r="I67" s="3"/>
      <c r="J67" s="3"/>
      <c r="K67" s="3"/>
      <c r="L67" s="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95" customHeight="1" x14ac:dyDescent="0.25">
      <c r="A68" s="2" t="s">
        <v>178</v>
      </c>
      <c r="B68" s="2"/>
      <c r="C68" s="3"/>
      <c r="D68" s="2"/>
      <c r="E68" s="3"/>
      <c r="F68" s="3"/>
      <c r="G68" s="3"/>
      <c r="H68" s="3"/>
      <c r="I68" s="3"/>
      <c r="J68" s="3"/>
      <c r="K68" s="3"/>
      <c r="L68" s="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95" customHeight="1" x14ac:dyDescent="0.25">
      <c r="A69" s="2"/>
      <c r="B69" s="2"/>
      <c r="C69" s="3"/>
      <c r="D69" s="2"/>
      <c r="E69" s="3"/>
      <c r="F69" s="3"/>
      <c r="G69" s="3"/>
      <c r="H69" s="3"/>
      <c r="I69" s="3"/>
      <c r="J69" s="3"/>
      <c r="K69" s="3"/>
      <c r="L69" s="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95" customHeight="1" x14ac:dyDescent="0.25">
      <c r="A70" s="2"/>
      <c r="B70" s="2"/>
      <c r="C70" s="3"/>
      <c r="D70" s="2"/>
      <c r="E70" s="3"/>
      <c r="F70" s="3"/>
      <c r="G70" s="3"/>
      <c r="H70" s="3"/>
      <c r="I70" s="3"/>
      <c r="J70" s="3"/>
      <c r="K70" s="3"/>
      <c r="L70" s="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95" customHeight="1" x14ac:dyDescent="0.25">
      <c r="A71" s="2"/>
      <c r="B71" s="2"/>
      <c r="C71" s="3"/>
      <c r="D71" s="2"/>
      <c r="E71" s="3"/>
      <c r="F71" s="3"/>
      <c r="G71" s="3"/>
      <c r="H71" s="3"/>
      <c r="I71" s="3"/>
      <c r="J71" s="3"/>
      <c r="K71" s="3"/>
      <c r="L71" s="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95" customHeight="1" x14ac:dyDescent="0.25">
      <c r="A72" s="2"/>
      <c r="B72" s="2"/>
      <c r="C72" s="3"/>
      <c r="D72" s="2"/>
      <c r="E72" s="3"/>
      <c r="F72" s="3"/>
      <c r="G72" s="3"/>
      <c r="H72" s="3"/>
      <c r="I72" s="3"/>
      <c r="J72" s="3"/>
      <c r="K72" s="3"/>
      <c r="L72" s="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95" customHeight="1" x14ac:dyDescent="0.25">
      <c r="A73" s="2"/>
      <c r="B73" s="2"/>
      <c r="C73" s="3"/>
      <c r="D73" s="2"/>
      <c r="E73" s="3"/>
      <c r="F73" s="3"/>
      <c r="G73" s="3"/>
      <c r="H73" s="3"/>
      <c r="I73" s="3"/>
      <c r="J73" s="3"/>
      <c r="K73" s="3"/>
      <c r="L73" s="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95" customHeight="1" x14ac:dyDescent="0.25">
      <c r="A74" s="2"/>
      <c r="B74" s="2"/>
      <c r="C74" s="3"/>
      <c r="D74" s="2"/>
      <c r="E74" s="3"/>
      <c r="F74" s="3"/>
      <c r="G74" s="3"/>
      <c r="H74" s="3"/>
      <c r="I74" s="3"/>
      <c r="J74" s="3"/>
      <c r="K74" s="3"/>
      <c r="L74" s="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95" customHeight="1" x14ac:dyDescent="0.25">
      <c r="A75" s="2"/>
      <c r="B75" s="2"/>
      <c r="C75" s="3"/>
      <c r="D75" s="2"/>
      <c r="E75" s="3"/>
      <c r="F75" s="3"/>
      <c r="G75" s="3"/>
      <c r="H75" s="3"/>
      <c r="I75" s="3"/>
      <c r="J75" s="3"/>
      <c r="K75" s="3"/>
      <c r="L75" s="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95" customHeight="1" x14ac:dyDescent="0.25">
      <c r="A76" s="2"/>
      <c r="B76" s="2"/>
      <c r="C76" s="3"/>
      <c r="D76" s="2"/>
      <c r="E76" s="3"/>
      <c r="F76" s="3"/>
      <c r="G76" s="3"/>
      <c r="H76" s="3"/>
      <c r="I76" s="3"/>
      <c r="J76" s="3"/>
      <c r="K76" s="3"/>
      <c r="L76" s="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95" customHeight="1" x14ac:dyDescent="0.25">
      <c r="A77" s="2"/>
      <c r="B77" s="2"/>
      <c r="C77" s="3"/>
      <c r="D77" s="2"/>
      <c r="E77" s="3"/>
      <c r="F77" s="3"/>
      <c r="G77" s="3"/>
      <c r="H77" s="3"/>
      <c r="I77" s="3"/>
      <c r="J77" s="3"/>
      <c r="K77" s="3"/>
      <c r="L77" s="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95" customHeight="1" x14ac:dyDescent="0.25">
      <c r="A78" s="2"/>
      <c r="B78" s="2"/>
      <c r="C78" s="3"/>
      <c r="D78" s="2"/>
      <c r="E78" s="3"/>
      <c r="F78" s="3"/>
      <c r="G78" s="3"/>
      <c r="H78" s="3"/>
      <c r="I78" s="3"/>
      <c r="J78" s="3"/>
      <c r="K78" s="3"/>
      <c r="L78" s="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95" customHeight="1" x14ac:dyDescent="0.25">
      <c r="A79" s="2"/>
      <c r="B79" s="2"/>
      <c r="C79" s="3"/>
      <c r="D79" s="2"/>
      <c r="E79" s="3"/>
      <c r="F79" s="3"/>
      <c r="G79" s="3"/>
      <c r="H79" s="3"/>
      <c r="I79" s="3"/>
      <c r="J79" s="3"/>
      <c r="K79" s="3"/>
      <c r="L79" s="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95" customHeight="1" x14ac:dyDescent="0.25">
      <c r="A80" s="2"/>
      <c r="B80" s="2"/>
      <c r="C80" s="3"/>
      <c r="D80" s="2"/>
      <c r="E80" s="3"/>
      <c r="F80" s="3"/>
      <c r="G80" s="3"/>
      <c r="H80" s="3"/>
      <c r="I80" s="3"/>
      <c r="J80" s="3"/>
      <c r="K80" s="3"/>
      <c r="L80" s="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95" customHeight="1" x14ac:dyDescent="0.25">
      <c r="A81" s="2"/>
      <c r="B81" s="2"/>
      <c r="C81" s="3"/>
      <c r="D81" s="2"/>
      <c r="E81" s="3"/>
      <c r="F81" s="3"/>
      <c r="G81" s="3"/>
      <c r="H81" s="3"/>
      <c r="I81" s="3"/>
      <c r="J81" s="3"/>
      <c r="K81" s="3"/>
      <c r="L81" s="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95" customHeight="1" x14ac:dyDescent="0.25">
      <c r="A82" s="2"/>
      <c r="B82" s="2"/>
      <c r="C82" s="3"/>
      <c r="D82" s="2"/>
      <c r="E82" s="3"/>
      <c r="F82" s="3"/>
      <c r="G82" s="3"/>
      <c r="H82" s="3"/>
      <c r="I82" s="3"/>
      <c r="J82" s="3"/>
      <c r="K82" s="3"/>
      <c r="L82" s="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95" customHeight="1" x14ac:dyDescent="0.25">
      <c r="A83" s="2"/>
      <c r="B83" s="2"/>
      <c r="C83" s="3"/>
      <c r="D83" s="2"/>
      <c r="E83" s="3"/>
      <c r="F83" s="3"/>
      <c r="G83" s="3"/>
      <c r="H83" s="3"/>
      <c r="I83" s="3"/>
      <c r="J83" s="3"/>
      <c r="K83" s="3"/>
      <c r="L83" s="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95" customHeight="1" x14ac:dyDescent="0.25">
      <c r="A84" s="2"/>
      <c r="B84" s="2"/>
      <c r="C84" s="3"/>
      <c r="D84" s="2"/>
      <c r="E84" s="3"/>
      <c r="F84" s="3"/>
      <c r="G84" s="3"/>
      <c r="H84" s="3"/>
      <c r="I84" s="3"/>
      <c r="J84" s="3"/>
      <c r="K84" s="3"/>
      <c r="L84" s="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95" customHeight="1" x14ac:dyDescent="0.25">
      <c r="A85" s="2"/>
      <c r="B85" s="2"/>
      <c r="C85" s="3"/>
      <c r="D85" s="2"/>
      <c r="E85" s="3"/>
      <c r="F85" s="3"/>
      <c r="G85" s="3"/>
      <c r="H85" s="3"/>
      <c r="I85" s="3"/>
      <c r="J85" s="3"/>
      <c r="K85" s="3"/>
      <c r="L85" s="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95" customHeight="1" x14ac:dyDescent="0.25">
      <c r="A86" s="2"/>
      <c r="B86" s="2"/>
      <c r="C86" s="3"/>
      <c r="D86" s="2"/>
      <c r="E86" s="3"/>
      <c r="F86" s="3"/>
      <c r="G86" s="3"/>
      <c r="H86" s="3"/>
      <c r="I86" s="3"/>
      <c r="J86" s="3"/>
      <c r="K86" s="3"/>
      <c r="L86" s="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95" customHeight="1" x14ac:dyDescent="0.25">
      <c r="A87" s="2"/>
      <c r="B87" s="2"/>
      <c r="C87" s="3"/>
      <c r="D87" s="2"/>
      <c r="E87" s="3"/>
      <c r="F87" s="3"/>
      <c r="G87" s="3"/>
      <c r="H87" s="3"/>
      <c r="I87" s="3"/>
      <c r="J87" s="3"/>
      <c r="K87" s="3"/>
      <c r="L87" s="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95" customHeight="1" x14ac:dyDescent="0.25">
      <c r="A88" s="2"/>
      <c r="B88" s="2"/>
      <c r="C88" s="3"/>
      <c r="D88" s="2"/>
      <c r="E88" s="3"/>
      <c r="F88" s="3"/>
      <c r="G88" s="3"/>
      <c r="H88" s="3"/>
      <c r="I88" s="3"/>
      <c r="J88" s="3"/>
      <c r="K88" s="3"/>
      <c r="L88" s="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95" customHeight="1" x14ac:dyDescent="0.25">
      <c r="A89" s="2"/>
      <c r="B89" s="2"/>
      <c r="C89" s="3"/>
      <c r="D89" s="2"/>
      <c r="E89" s="3"/>
      <c r="F89" s="3"/>
      <c r="G89" s="3"/>
      <c r="H89" s="3"/>
      <c r="I89" s="3"/>
      <c r="J89" s="3"/>
      <c r="K89" s="3"/>
      <c r="L89" s="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95" customHeight="1" x14ac:dyDescent="0.25">
      <c r="A90" s="2"/>
      <c r="B90" s="2"/>
      <c r="C90" s="3"/>
      <c r="D90" s="2"/>
      <c r="E90" s="3"/>
      <c r="F90" s="3"/>
      <c r="G90" s="3"/>
      <c r="H90" s="3"/>
      <c r="I90" s="3"/>
      <c r="J90" s="3"/>
      <c r="K90" s="3"/>
      <c r="L90" s="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95" customHeight="1" x14ac:dyDescent="0.25">
      <c r="A91" s="2"/>
      <c r="B91" s="2"/>
      <c r="C91" s="3"/>
      <c r="D91" s="2"/>
      <c r="E91" s="3"/>
      <c r="F91" s="3"/>
      <c r="G91" s="3"/>
      <c r="H91" s="3"/>
      <c r="I91" s="3"/>
      <c r="J91" s="3"/>
      <c r="K91" s="3"/>
      <c r="L91" s="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95" customHeight="1" x14ac:dyDescent="0.25">
      <c r="A92" s="2"/>
      <c r="B92" s="2"/>
      <c r="C92" s="3"/>
      <c r="D92" s="2"/>
      <c r="E92" s="3"/>
      <c r="F92" s="3"/>
      <c r="G92" s="3"/>
      <c r="H92" s="3"/>
      <c r="I92" s="3"/>
      <c r="J92" s="3"/>
      <c r="K92" s="3"/>
      <c r="L92" s="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95" customHeight="1" x14ac:dyDescent="0.25">
      <c r="A93" s="2"/>
      <c r="B93" s="2"/>
      <c r="C93" s="3"/>
      <c r="D93" s="2"/>
      <c r="E93" s="3"/>
      <c r="F93" s="3"/>
      <c r="G93" s="3"/>
      <c r="H93" s="3"/>
      <c r="I93" s="3"/>
      <c r="J93" s="3"/>
      <c r="K93" s="3"/>
      <c r="L93" s="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95" customHeight="1" x14ac:dyDescent="0.25">
      <c r="A94" s="2"/>
      <c r="B94" s="2"/>
      <c r="C94" s="3"/>
      <c r="D94" s="2"/>
      <c r="E94" s="3"/>
      <c r="F94" s="3"/>
      <c r="G94" s="3"/>
      <c r="H94" s="3"/>
      <c r="I94" s="3"/>
      <c r="J94" s="3"/>
      <c r="K94" s="3"/>
      <c r="L94" s="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95" customHeight="1" x14ac:dyDescent="0.25">
      <c r="A95" s="2"/>
      <c r="B95" s="2"/>
      <c r="C95" s="3"/>
      <c r="D95" s="2"/>
      <c r="E95" s="3"/>
      <c r="F95" s="3"/>
      <c r="G95" s="3"/>
      <c r="H95" s="3"/>
      <c r="I95" s="3"/>
      <c r="J95" s="3"/>
      <c r="K95" s="3"/>
      <c r="L95" s="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95" customHeight="1" x14ac:dyDescent="0.25">
      <c r="A96" s="2"/>
      <c r="B96" s="2"/>
      <c r="C96" s="3"/>
      <c r="D96" s="2"/>
      <c r="E96" s="3"/>
      <c r="F96" s="3"/>
      <c r="G96" s="3"/>
      <c r="H96" s="3"/>
      <c r="I96" s="3"/>
      <c r="J96" s="3"/>
      <c r="K96" s="3"/>
      <c r="L96" s="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95" customHeight="1" x14ac:dyDescent="0.25">
      <c r="A97" s="2"/>
      <c r="B97" s="2"/>
      <c r="C97" s="3"/>
      <c r="D97" s="2"/>
      <c r="E97" s="3"/>
      <c r="F97" s="3"/>
      <c r="G97" s="3"/>
      <c r="H97" s="3"/>
      <c r="I97" s="3"/>
      <c r="J97" s="3"/>
      <c r="K97" s="3"/>
      <c r="L97" s="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95" customHeight="1" x14ac:dyDescent="0.25">
      <c r="A98" s="2"/>
      <c r="B98" s="2"/>
      <c r="C98" s="3"/>
      <c r="D98" s="2"/>
      <c r="E98" s="3"/>
      <c r="F98" s="3"/>
      <c r="G98" s="3"/>
      <c r="H98" s="3"/>
      <c r="I98" s="3"/>
      <c r="J98" s="3"/>
      <c r="K98" s="3"/>
      <c r="L98" s="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95" customHeight="1" x14ac:dyDescent="0.25">
      <c r="A99" s="2"/>
      <c r="B99" s="2"/>
      <c r="C99" s="3"/>
      <c r="D99" s="2"/>
      <c r="E99" s="3"/>
      <c r="F99" s="3"/>
      <c r="G99" s="3"/>
      <c r="H99" s="3"/>
      <c r="I99" s="3"/>
      <c r="J99" s="3"/>
      <c r="K99" s="3"/>
      <c r="L99" s="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95" customHeight="1" x14ac:dyDescent="0.25">
      <c r="A100" s="2"/>
      <c r="B100" s="2"/>
      <c r="C100" s="3"/>
      <c r="D100" s="2"/>
      <c r="E100" s="3"/>
      <c r="F100" s="3"/>
      <c r="G100" s="3"/>
      <c r="H100" s="3"/>
      <c r="I100" s="3"/>
      <c r="J100" s="3"/>
      <c r="K100" s="3"/>
      <c r="L100" s="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95" customHeight="1" x14ac:dyDescent="0.25">
      <c r="A101" s="2"/>
      <c r="B101" s="2"/>
      <c r="C101" s="3"/>
      <c r="D101" s="2"/>
      <c r="E101" s="3"/>
      <c r="F101" s="3"/>
      <c r="G101" s="3"/>
      <c r="H101" s="3"/>
      <c r="I101" s="3"/>
      <c r="J101" s="3"/>
      <c r="K101" s="3"/>
      <c r="L101" s="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95" customHeight="1" x14ac:dyDescent="0.25">
      <c r="A102" s="2"/>
      <c r="B102" s="2"/>
      <c r="C102" s="3"/>
      <c r="D102" s="2"/>
      <c r="E102" s="3"/>
      <c r="F102" s="3"/>
      <c r="G102" s="3"/>
      <c r="H102" s="3"/>
      <c r="I102" s="3"/>
      <c r="J102" s="3"/>
      <c r="K102" s="3"/>
      <c r="L102" s="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95" customHeight="1" x14ac:dyDescent="0.25">
      <c r="A103" s="2"/>
      <c r="B103" s="2"/>
      <c r="C103" s="3"/>
      <c r="D103" s="2"/>
      <c r="E103" s="3"/>
      <c r="F103" s="3"/>
      <c r="G103" s="3"/>
      <c r="H103" s="3"/>
      <c r="I103" s="3"/>
      <c r="J103" s="3"/>
      <c r="K103" s="3"/>
      <c r="L103" s="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95" customHeight="1" x14ac:dyDescent="0.25">
      <c r="A104" s="2"/>
      <c r="B104" s="2"/>
      <c r="C104" s="3"/>
      <c r="D104" s="2"/>
      <c r="E104" s="3"/>
      <c r="F104" s="3"/>
      <c r="G104" s="3"/>
      <c r="H104" s="3"/>
      <c r="I104" s="3"/>
      <c r="J104" s="3"/>
      <c r="K104" s="3"/>
      <c r="L104" s="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95" customHeight="1" x14ac:dyDescent="0.25">
      <c r="A105" s="2"/>
      <c r="B105" s="2"/>
      <c r="C105" s="3"/>
      <c r="D105" s="2"/>
      <c r="E105" s="3"/>
      <c r="F105" s="3"/>
      <c r="G105" s="3"/>
      <c r="H105" s="3"/>
      <c r="I105" s="3"/>
      <c r="J105" s="3"/>
      <c r="K105" s="3"/>
      <c r="L105" s="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95" customHeight="1" x14ac:dyDescent="0.25">
      <c r="A106" s="2"/>
      <c r="B106" s="2"/>
      <c r="C106" s="3"/>
      <c r="D106" s="2"/>
      <c r="E106" s="3"/>
      <c r="F106" s="3"/>
      <c r="G106" s="3"/>
      <c r="H106" s="3"/>
      <c r="I106" s="3"/>
      <c r="J106" s="3"/>
      <c r="K106" s="3"/>
      <c r="L106" s="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95" customHeight="1" x14ac:dyDescent="0.25">
      <c r="A107" s="2"/>
      <c r="B107" s="2"/>
      <c r="C107" s="3"/>
      <c r="D107" s="2"/>
      <c r="E107" s="3"/>
      <c r="F107" s="3"/>
      <c r="G107" s="3"/>
      <c r="H107" s="3"/>
      <c r="I107" s="3"/>
      <c r="J107" s="3"/>
      <c r="K107" s="3"/>
      <c r="L107" s="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95" customHeight="1" x14ac:dyDescent="0.25">
      <c r="A108" s="2"/>
      <c r="B108" s="2"/>
      <c r="C108" s="3"/>
      <c r="D108" s="2"/>
      <c r="E108" s="3"/>
      <c r="F108" s="3"/>
      <c r="G108" s="3"/>
      <c r="H108" s="3"/>
      <c r="I108" s="3"/>
      <c r="J108" s="3"/>
      <c r="K108" s="3"/>
      <c r="L108" s="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95" customHeight="1" x14ac:dyDescent="0.25">
      <c r="A109" s="2"/>
      <c r="B109" s="2"/>
      <c r="C109" s="3"/>
      <c r="D109" s="2"/>
      <c r="E109" s="3"/>
      <c r="F109" s="3"/>
      <c r="G109" s="3"/>
      <c r="H109" s="3"/>
      <c r="I109" s="3"/>
      <c r="J109" s="3"/>
      <c r="K109" s="3"/>
      <c r="L109" s="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95" customHeight="1" x14ac:dyDescent="0.25">
      <c r="A110" s="2"/>
      <c r="B110" s="2"/>
      <c r="C110" s="3"/>
      <c r="D110" s="2"/>
      <c r="E110" s="3"/>
      <c r="F110" s="3"/>
      <c r="G110" s="3"/>
      <c r="H110" s="3"/>
      <c r="I110" s="3"/>
      <c r="J110" s="3"/>
      <c r="K110" s="3"/>
      <c r="L110" s="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95" customHeight="1" x14ac:dyDescent="0.25">
      <c r="A111" s="2"/>
      <c r="B111" s="2"/>
      <c r="C111" s="3"/>
      <c r="D111" s="2"/>
      <c r="E111" s="3"/>
      <c r="F111" s="3"/>
      <c r="G111" s="3"/>
      <c r="H111" s="3"/>
      <c r="I111" s="3"/>
      <c r="J111" s="3"/>
      <c r="K111" s="3"/>
      <c r="L111" s="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95" customHeight="1" x14ac:dyDescent="0.25">
      <c r="A112" s="2"/>
      <c r="B112" s="2"/>
      <c r="C112" s="3"/>
      <c r="D112" s="2"/>
      <c r="E112" s="3"/>
      <c r="F112" s="3"/>
      <c r="G112" s="3"/>
      <c r="H112" s="3"/>
      <c r="I112" s="3"/>
      <c r="J112" s="3"/>
      <c r="K112" s="3"/>
      <c r="L112" s="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95" customHeight="1" x14ac:dyDescent="0.25">
      <c r="A113" s="2"/>
      <c r="B113" s="2"/>
      <c r="C113" s="3"/>
      <c r="D113" s="2"/>
      <c r="E113" s="3"/>
      <c r="F113" s="3"/>
      <c r="G113" s="3"/>
      <c r="H113" s="3"/>
      <c r="I113" s="3"/>
      <c r="J113" s="3"/>
      <c r="K113" s="3"/>
      <c r="L113" s="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95" customHeight="1" x14ac:dyDescent="0.25">
      <c r="A114" s="2"/>
      <c r="B114" s="2"/>
      <c r="C114" s="3"/>
      <c r="D114" s="2"/>
      <c r="E114" s="3"/>
      <c r="F114" s="3"/>
      <c r="G114" s="3"/>
      <c r="H114" s="3"/>
      <c r="I114" s="3"/>
      <c r="J114" s="3"/>
      <c r="K114" s="3"/>
      <c r="L114" s="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95" customHeight="1" x14ac:dyDescent="0.25">
      <c r="A115" s="2"/>
      <c r="B115" s="2"/>
      <c r="C115" s="3"/>
      <c r="D115" s="2"/>
      <c r="E115" s="3"/>
      <c r="F115" s="3"/>
      <c r="G115" s="3"/>
      <c r="H115" s="3"/>
      <c r="I115" s="3"/>
      <c r="J115" s="3"/>
      <c r="K115" s="3"/>
      <c r="L115" s="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95" customHeight="1" x14ac:dyDescent="0.25">
      <c r="A116" s="2"/>
      <c r="B116" s="2"/>
      <c r="C116" s="3"/>
      <c r="D116" s="2"/>
      <c r="E116" s="3"/>
      <c r="F116" s="3"/>
      <c r="G116" s="3"/>
      <c r="H116" s="3"/>
      <c r="I116" s="3"/>
      <c r="J116" s="3"/>
      <c r="K116" s="3"/>
      <c r="L116" s="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95" customHeight="1" x14ac:dyDescent="0.25">
      <c r="A117" s="2"/>
      <c r="B117" s="2"/>
      <c r="C117" s="3"/>
      <c r="D117" s="2"/>
      <c r="E117" s="3"/>
      <c r="F117" s="3"/>
      <c r="G117" s="3"/>
      <c r="H117" s="3"/>
      <c r="I117" s="3"/>
      <c r="J117" s="3"/>
      <c r="K117" s="3"/>
      <c r="L117" s="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95" customHeight="1" x14ac:dyDescent="0.25">
      <c r="A118" s="2"/>
      <c r="B118" s="2"/>
      <c r="C118" s="3"/>
      <c r="D118" s="2"/>
      <c r="E118" s="3"/>
      <c r="F118" s="3"/>
      <c r="G118" s="3"/>
      <c r="H118" s="3"/>
      <c r="I118" s="3"/>
      <c r="J118" s="3"/>
      <c r="K118" s="3"/>
      <c r="L118" s="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95" customHeight="1" x14ac:dyDescent="0.25">
      <c r="A119" s="2"/>
      <c r="B119" s="2"/>
      <c r="C119" s="3"/>
      <c r="D119" s="2"/>
      <c r="E119" s="3"/>
      <c r="F119" s="3"/>
      <c r="G119" s="3"/>
      <c r="H119" s="3"/>
      <c r="I119" s="3"/>
      <c r="J119" s="3"/>
      <c r="K119" s="3"/>
      <c r="L119" s="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95" customHeight="1" x14ac:dyDescent="0.25">
      <c r="A120" s="2"/>
      <c r="B120" s="2"/>
      <c r="C120" s="3"/>
      <c r="D120" s="2"/>
      <c r="E120" s="3"/>
      <c r="F120" s="3"/>
      <c r="G120" s="3"/>
      <c r="H120" s="3"/>
      <c r="I120" s="3"/>
      <c r="J120" s="3"/>
      <c r="K120" s="3"/>
      <c r="L120" s="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95" customHeight="1" x14ac:dyDescent="0.25">
      <c r="A121" s="2"/>
      <c r="B121" s="2"/>
      <c r="C121" s="3"/>
      <c r="D121" s="2"/>
      <c r="E121" s="3"/>
      <c r="F121" s="3"/>
      <c r="G121" s="3"/>
      <c r="H121" s="3"/>
      <c r="I121" s="3"/>
      <c r="J121" s="3"/>
      <c r="K121" s="3"/>
      <c r="L121" s="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95" customHeight="1" x14ac:dyDescent="0.25">
      <c r="A122" s="2"/>
      <c r="B122" s="2"/>
      <c r="C122" s="3"/>
      <c r="D122" s="2"/>
      <c r="E122" s="3"/>
      <c r="F122" s="3"/>
      <c r="G122" s="3"/>
      <c r="H122" s="3"/>
      <c r="I122" s="3"/>
      <c r="J122" s="3"/>
      <c r="K122" s="3"/>
      <c r="L122" s="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95" customHeight="1" x14ac:dyDescent="0.25">
      <c r="A123" s="2"/>
      <c r="B123" s="2"/>
      <c r="C123" s="3"/>
      <c r="D123" s="2"/>
      <c r="E123" s="3"/>
      <c r="F123" s="3"/>
      <c r="G123" s="3"/>
      <c r="H123" s="3"/>
      <c r="I123" s="3"/>
      <c r="J123" s="3"/>
      <c r="K123" s="3"/>
      <c r="L123" s="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95" customHeight="1" x14ac:dyDescent="0.25">
      <c r="A124" s="2"/>
      <c r="B124" s="2"/>
      <c r="C124" s="3"/>
      <c r="D124" s="2"/>
      <c r="E124" s="3"/>
      <c r="F124" s="3"/>
      <c r="G124" s="3"/>
      <c r="H124" s="3"/>
      <c r="I124" s="3"/>
      <c r="J124" s="3"/>
      <c r="K124" s="3"/>
      <c r="L124" s="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95" customHeight="1" x14ac:dyDescent="0.25">
      <c r="A125" s="2"/>
      <c r="B125" s="2"/>
      <c r="C125" s="3"/>
      <c r="D125" s="2"/>
      <c r="E125" s="3"/>
      <c r="F125" s="3"/>
      <c r="G125" s="3"/>
      <c r="H125" s="3"/>
      <c r="I125" s="3"/>
      <c r="J125" s="3"/>
      <c r="K125" s="3"/>
      <c r="L125" s="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95" customHeight="1" x14ac:dyDescent="0.25">
      <c r="A126" s="2"/>
      <c r="B126" s="2"/>
      <c r="C126" s="3"/>
      <c r="D126" s="2"/>
      <c r="E126" s="3"/>
      <c r="F126" s="3"/>
      <c r="G126" s="3"/>
      <c r="H126" s="3"/>
      <c r="I126" s="3"/>
      <c r="J126" s="3"/>
      <c r="K126" s="3"/>
      <c r="L126" s="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95" customHeight="1" x14ac:dyDescent="0.25">
      <c r="A127" s="2"/>
      <c r="B127" s="2"/>
      <c r="C127" s="3"/>
      <c r="D127" s="2"/>
      <c r="E127" s="3"/>
      <c r="F127" s="3"/>
      <c r="G127" s="3"/>
      <c r="H127" s="3"/>
      <c r="I127" s="3"/>
      <c r="J127" s="3"/>
      <c r="K127" s="3"/>
      <c r="L127" s="3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95" customHeight="1" x14ac:dyDescent="0.25">
      <c r="A128" s="2"/>
      <c r="B128" s="2"/>
      <c r="C128" s="3"/>
      <c r="D128" s="2"/>
      <c r="E128" s="3"/>
      <c r="F128" s="3"/>
      <c r="G128" s="3"/>
      <c r="H128" s="3"/>
      <c r="I128" s="3"/>
      <c r="J128" s="3"/>
      <c r="K128" s="3"/>
      <c r="L128" s="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95" customHeight="1" x14ac:dyDescent="0.25">
      <c r="A129" s="2"/>
      <c r="B129" s="2"/>
      <c r="C129" s="3"/>
      <c r="D129" s="2"/>
      <c r="E129" s="3"/>
      <c r="F129" s="3"/>
      <c r="G129" s="3"/>
      <c r="H129" s="3"/>
      <c r="I129" s="3"/>
      <c r="J129" s="3"/>
      <c r="K129" s="3"/>
      <c r="L129" s="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95" customHeight="1" x14ac:dyDescent="0.25">
      <c r="A130" s="2"/>
      <c r="B130" s="2"/>
      <c r="C130" s="3"/>
      <c r="D130" s="2"/>
      <c r="E130" s="3"/>
      <c r="F130" s="3"/>
      <c r="G130" s="3"/>
      <c r="H130" s="3"/>
      <c r="I130" s="3"/>
      <c r="J130" s="3"/>
      <c r="K130" s="3"/>
      <c r="L130" s="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95" customHeight="1" x14ac:dyDescent="0.25">
      <c r="A131" s="2"/>
      <c r="B131" s="2"/>
      <c r="C131" s="3"/>
      <c r="D131" s="2"/>
      <c r="E131" s="3"/>
      <c r="F131" s="3"/>
      <c r="G131" s="3"/>
      <c r="H131" s="3"/>
      <c r="I131" s="3"/>
      <c r="J131" s="3"/>
      <c r="K131" s="3"/>
      <c r="L131" s="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95" customHeight="1" x14ac:dyDescent="0.25">
      <c r="A132" s="2"/>
      <c r="B132" s="2"/>
      <c r="C132" s="3"/>
      <c r="D132" s="2"/>
      <c r="E132" s="3"/>
      <c r="F132" s="3"/>
      <c r="G132" s="3"/>
      <c r="H132" s="3"/>
      <c r="I132" s="3"/>
      <c r="J132" s="3"/>
      <c r="K132" s="3"/>
      <c r="L132" s="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95" customHeight="1" x14ac:dyDescent="0.25">
      <c r="A133" s="2"/>
      <c r="B133" s="2"/>
      <c r="C133" s="3"/>
      <c r="D133" s="2"/>
      <c r="E133" s="3"/>
      <c r="F133" s="3"/>
      <c r="G133" s="3"/>
      <c r="H133" s="3"/>
      <c r="I133" s="3"/>
      <c r="J133" s="3"/>
      <c r="K133" s="3"/>
      <c r="L133" s="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95" customHeight="1" x14ac:dyDescent="0.25">
      <c r="A134" s="2"/>
      <c r="B134" s="2"/>
      <c r="C134" s="3"/>
      <c r="D134" s="2"/>
      <c r="E134" s="3"/>
      <c r="F134" s="3"/>
      <c r="G134" s="3"/>
      <c r="H134" s="3"/>
      <c r="I134" s="3"/>
      <c r="J134" s="3"/>
      <c r="K134" s="3"/>
      <c r="L134" s="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95" customHeight="1" x14ac:dyDescent="0.25">
      <c r="A135" s="2"/>
      <c r="B135" s="2"/>
      <c r="C135" s="3"/>
      <c r="D135" s="2"/>
      <c r="E135" s="3"/>
      <c r="F135" s="3"/>
      <c r="G135" s="3"/>
      <c r="H135" s="3"/>
      <c r="I135" s="3"/>
      <c r="J135" s="3"/>
      <c r="K135" s="3"/>
      <c r="L135" s="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95" customHeight="1" x14ac:dyDescent="0.25">
      <c r="A136" s="2"/>
      <c r="B136" s="2"/>
      <c r="C136" s="3"/>
      <c r="D136" s="2"/>
      <c r="E136" s="3"/>
      <c r="F136" s="3"/>
      <c r="G136" s="3"/>
      <c r="H136" s="3"/>
      <c r="I136" s="3"/>
      <c r="J136" s="3"/>
      <c r="K136" s="3"/>
      <c r="L136" s="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95" customHeight="1" x14ac:dyDescent="0.25">
      <c r="A137" s="2"/>
      <c r="B137" s="2"/>
      <c r="C137" s="3"/>
      <c r="D137" s="2"/>
      <c r="E137" s="3"/>
      <c r="F137" s="3"/>
      <c r="G137" s="3"/>
      <c r="H137" s="3"/>
      <c r="I137" s="3"/>
      <c r="J137" s="3"/>
      <c r="K137" s="3"/>
      <c r="L137" s="3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95" customHeight="1" x14ac:dyDescent="0.25">
      <c r="A138" s="2"/>
      <c r="B138" s="2"/>
      <c r="C138" s="3"/>
      <c r="D138" s="2"/>
      <c r="E138" s="3"/>
      <c r="F138" s="3"/>
      <c r="G138" s="3"/>
      <c r="H138" s="3"/>
      <c r="I138" s="3"/>
      <c r="J138" s="3"/>
      <c r="K138" s="3"/>
      <c r="L138" s="3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95" customHeight="1" x14ac:dyDescent="0.25">
      <c r="A139" s="2"/>
      <c r="B139" s="2"/>
      <c r="C139" s="3"/>
      <c r="D139" s="2"/>
      <c r="E139" s="3"/>
      <c r="F139" s="3"/>
      <c r="G139" s="3"/>
      <c r="H139" s="3"/>
      <c r="I139" s="3"/>
      <c r="J139" s="3"/>
      <c r="K139" s="3"/>
      <c r="L139" s="3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95" customHeight="1" x14ac:dyDescent="0.25">
      <c r="A140" s="2"/>
      <c r="B140" s="2"/>
      <c r="C140" s="3"/>
      <c r="D140" s="2"/>
      <c r="E140" s="3"/>
      <c r="F140" s="3"/>
      <c r="G140" s="3"/>
      <c r="H140" s="3"/>
      <c r="I140" s="3"/>
      <c r="J140" s="3"/>
      <c r="K140" s="3"/>
      <c r="L140" s="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95" customHeight="1" x14ac:dyDescent="0.25">
      <c r="A141" s="2"/>
      <c r="B141" s="2"/>
      <c r="C141" s="3"/>
      <c r="D141" s="2"/>
      <c r="E141" s="3"/>
      <c r="F141" s="3"/>
      <c r="G141" s="3"/>
      <c r="H141" s="3"/>
      <c r="I141" s="3"/>
      <c r="J141" s="3"/>
      <c r="K141" s="3"/>
      <c r="L141" s="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95" customHeight="1" x14ac:dyDescent="0.25">
      <c r="A142" s="2"/>
      <c r="B142" s="2"/>
      <c r="C142" s="3"/>
      <c r="D142" s="2"/>
      <c r="E142" s="3"/>
      <c r="F142" s="3"/>
      <c r="G142" s="3"/>
      <c r="H142" s="3"/>
      <c r="I142" s="3"/>
      <c r="J142" s="3"/>
      <c r="K142" s="3"/>
      <c r="L142" s="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95" customHeight="1" x14ac:dyDescent="0.25">
      <c r="A143" s="2"/>
      <c r="B143" s="2"/>
      <c r="C143" s="3"/>
      <c r="D143" s="2"/>
      <c r="E143" s="3"/>
      <c r="F143" s="3"/>
      <c r="G143" s="3"/>
      <c r="H143" s="3"/>
      <c r="I143" s="3"/>
      <c r="J143" s="3"/>
      <c r="K143" s="3"/>
      <c r="L143" s="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95" customHeight="1" x14ac:dyDescent="0.25">
      <c r="A144" s="2"/>
      <c r="B144" s="2"/>
      <c r="C144" s="3"/>
      <c r="D144" s="2"/>
      <c r="E144" s="3"/>
      <c r="F144" s="3"/>
      <c r="G144" s="3"/>
      <c r="H144" s="3"/>
      <c r="I144" s="3"/>
      <c r="J144" s="3"/>
      <c r="K144" s="3"/>
      <c r="L144" s="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95" customHeight="1" x14ac:dyDescent="0.25">
      <c r="A145" s="2"/>
      <c r="B145" s="2"/>
      <c r="C145" s="3"/>
      <c r="D145" s="2"/>
      <c r="E145" s="3"/>
      <c r="F145" s="3"/>
      <c r="G145" s="3"/>
      <c r="H145" s="3"/>
      <c r="I145" s="3"/>
      <c r="J145" s="3"/>
      <c r="K145" s="3"/>
      <c r="L145" s="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95" customHeight="1" x14ac:dyDescent="0.25">
      <c r="A146" s="2"/>
      <c r="B146" s="2"/>
      <c r="C146" s="3"/>
      <c r="D146" s="2"/>
      <c r="E146" s="3"/>
      <c r="F146" s="3"/>
      <c r="G146" s="3"/>
      <c r="H146" s="3"/>
      <c r="I146" s="3"/>
      <c r="J146" s="3"/>
      <c r="K146" s="3"/>
      <c r="L146" s="3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95" customHeight="1" x14ac:dyDescent="0.25">
      <c r="A147" s="2"/>
      <c r="B147" s="2"/>
      <c r="C147" s="3"/>
      <c r="D147" s="2"/>
      <c r="E147" s="3"/>
      <c r="F147" s="3"/>
      <c r="G147" s="3"/>
      <c r="H147" s="3"/>
      <c r="I147" s="3"/>
      <c r="J147" s="3"/>
      <c r="K147" s="3"/>
      <c r="L147" s="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95" customHeight="1" x14ac:dyDescent="0.25">
      <c r="A148" s="2"/>
      <c r="B148" s="2"/>
      <c r="C148" s="3"/>
      <c r="D148" s="2"/>
      <c r="E148" s="3"/>
      <c r="F148" s="3"/>
      <c r="G148" s="3"/>
      <c r="H148" s="3"/>
      <c r="I148" s="3"/>
      <c r="J148" s="3"/>
      <c r="K148" s="3"/>
      <c r="L148" s="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95" customHeight="1" x14ac:dyDescent="0.25">
      <c r="A149" s="2"/>
      <c r="B149" s="2"/>
      <c r="C149" s="3"/>
      <c r="D149" s="2"/>
      <c r="E149" s="3"/>
      <c r="F149" s="3"/>
      <c r="G149" s="3"/>
      <c r="H149" s="3"/>
      <c r="I149" s="3"/>
      <c r="J149" s="3"/>
      <c r="K149" s="3"/>
      <c r="L149" s="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95" customHeight="1" x14ac:dyDescent="0.25">
      <c r="A150" s="2"/>
      <c r="B150" s="2"/>
      <c r="C150" s="3"/>
      <c r="D150" s="2"/>
      <c r="E150" s="3"/>
      <c r="F150" s="3"/>
      <c r="G150" s="3"/>
      <c r="H150" s="3"/>
      <c r="I150" s="3"/>
      <c r="J150" s="3"/>
      <c r="K150" s="3"/>
      <c r="L150" s="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95" customHeight="1" x14ac:dyDescent="0.25">
      <c r="A151" s="2"/>
      <c r="B151" s="2"/>
      <c r="C151" s="3"/>
      <c r="D151" s="2"/>
      <c r="E151" s="3"/>
      <c r="F151" s="3"/>
      <c r="G151" s="3"/>
      <c r="H151" s="3"/>
      <c r="I151" s="3"/>
      <c r="J151" s="3"/>
      <c r="K151" s="3"/>
      <c r="L151" s="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95" customHeight="1" x14ac:dyDescent="0.25">
      <c r="A152" s="2"/>
      <c r="B152" s="2"/>
      <c r="C152" s="3"/>
      <c r="D152" s="2"/>
      <c r="E152" s="3"/>
      <c r="F152" s="3"/>
      <c r="G152" s="3"/>
      <c r="H152" s="3"/>
      <c r="I152" s="3"/>
      <c r="J152" s="3"/>
      <c r="K152" s="3"/>
      <c r="L152" s="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95" customHeight="1" x14ac:dyDescent="0.25">
      <c r="A153" s="2"/>
      <c r="B153" s="2"/>
      <c r="C153" s="3"/>
      <c r="D153" s="2"/>
      <c r="E153" s="3"/>
      <c r="F153" s="3"/>
      <c r="G153" s="3"/>
      <c r="H153" s="3"/>
      <c r="I153" s="3"/>
      <c r="J153" s="3"/>
      <c r="K153" s="3"/>
      <c r="L153" s="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95" customHeight="1" x14ac:dyDescent="0.25">
      <c r="A154" s="2"/>
      <c r="B154" s="2"/>
      <c r="C154" s="3"/>
      <c r="D154" s="2"/>
      <c r="E154" s="3"/>
      <c r="F154" s="3"/>
      <c r="G154" s="3"/>
      <c r="H154" s="3"/>
      <c r="I154" s="3"/>
      <c r="J154" s="3"/>
      <c r="K154" s="3"/>
      <c r="L154" s="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95" customHeight="1" x14ac:dyDescent="0.25">
      <c r="A155" s="2"/>
      <c r="B155" s="2"/>
      <c r="C155" s="3"/>
      <c r="D155" s="2"/>
      <c r="E155" s="3"/>
      <c r="F155" s="3"/>
      <c r="G155" s="3"/>
      <c r="H155" s="3"/>
      <c r="I155" s="3"/>
      <c r="J155" s="3"/>
      <c r="K155" s="3"/>
      <c r="L155" s="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95" customHeight="1" x14ac:dyDescent="0.25">
      <c r="A156" s="2"/>
      <c r="B156" s="2"/>
      <c r="C156" s="3"/>
      <c r="D156" s="2"/>
      <c r="E156" s="3"/>
      <c r="F156" s="3"/>
      <c r="G156" s="3"/>
      <c r="H156" s="3"/>
      <c r="I156" s="3"/>
      <c r="J156" s="3"/>
      <c r="K156" s="3"/>
      <c r="L156" s="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95" customHeight="1" x14ac:dyDescent="0.25">
      <c r="A157" s="2"/>
      <c r="B157" s="2"/>
      <c r="C157" s="3"/>
      <c r="D157" s="2"/>
      <c r="E157" s="3"/>
      <c r="F157" s="3"/>
      <c r="G157" s="3"/>
      <c r="H157" s="3"/>
      <c r="I157" s="3"/>
      <c r="J157" s="3"/>
      <c r="K157" s="3"/>
      <c r="L157" s="3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95" customHeight="1" x14ac:dyDescent="0.25">
      <c r="A158" s="2"/>
      <c r="B158" s="2"/>
      <c r="C158" s="3"/>
      <c r="D158" s="2"/>
      <c r="E158" s="3"/>
      <c r="F158" s="3"/>
      <c r="G158" s="3"/>
      <c r="H158" s="3"/>
      <c r="I158" s="3"/>
      <c r="J158" s="3"/>
      <c r="K158" s="3"/>
      <c r="L158" s="3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95" customHeight="1" x14ac:dyDescent="0.25">
      <c r="A159" s="2"/>
      <c r="B159" s="2"/>
      <c r="C159" s="3"/>
      <c r="D159" s="2"/>
      <c r="E159" s="3"/>
      <c r="F159" s="3"/>
      <c r="G159" s="3"/>
      <c r="H159" s="3"/>
      <c r="I159" s="3"/>
      <c r="J159" s="3"/>
      <c r="K159" s="3"/>
      <c r="L159" s="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95" customHeight="1" x14ac:dyDescent="0.25">
      <c r="A160" s="2"/>
      <c r="B160" s="2"/>
      <c r="C160" s="3"/>
      <c r="D160" s="2"/>
      <c r="E160" s="3"/>
      <c r="F160" s="3"/>
      <c r="G160" s="3"/>
      <c r="H160" s="3"/>
      <c r="I160" s="3"/>
      <c r="J160" s="3"/>
      <c r="K160" s="3"/>
      <c r="L160" s="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95" customHeight="1" x14ac:dyDescent="0.25">
      <c r="A161" s="2"/>
      <c r="B161" s="2"/>
      <c r="C161" s="3"/>
      <c r="D161" s="2"/>
      <c r="E161" s="3"/>
      <c r="F161" s="3"/>
      <c r="G161" s="3"/>
      <c r="H161" s="3"/>
      <c r="I161" s="3"/>
      <c r="J161" s="3"/>
      <c r="K161" s="3"/>
      <c r="L161" s="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95" customHeight="1" x14ac:dyDescent="0.25">
      <c r="A162" s="2"/>
      <c r="B162" s="2"/>
      <c r="C162" s="3"/>
      <c r="D162" s="2"/>
      <c r="E162" s="3"/>
      <c r="F162" s="3"/>
      <c r="G162" s="3"/>
      <c r="H162" s="3"/>
      <c r="I162" s="3"/>
      <c r="J162" s="3"/>
      <c r="K162" s="3"/>
      <c r="L162" s="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95" customHeight="1" x14ac:dyDescent="0.25">
      <c r="A163" s="2"/>
      <c r="B163" s="2"/>
      <c r="C163" s="3"/>
      <c r="D163" s="2"/>
      <c r="E163" s="3"/>
      <c r="F163" s="3"/>
      <c r="G163" s="3"/>
      <c r="H163" s="3"/>
      <c r="I163" s="3"/>
      <c r="J163" s="3"/>
      <c r="K163" s="3"/>
      <c r="L163" s="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95" customHeight="1" x14ac:dyDescent="0.25">
      <c r="A164" s="2"/>
      <c r="B164" s="2"/>
      <c r="C164" s="3"/>
      <c r="D164" s="2"/>
      <c r="E164" s="3"/>
      <c r="F164" s="3"/>
      <c r="G164" s="3"/>
      <c r="H164" s="3"/>
      <c r="I164" s="3"/>
      <c r="J164" s="3"/>
      <c r="K164" s="3"/>
      <c r="L164" s="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95" customHeight="1" x14ac:dyDescent="0.25">
      <c r="A165" s="2"/>
      <c r="B165" s="2"/>
      <c r="C165" s="3"/>
      <c r="D165" s="2"/>
      <c r="E165" s="3"/>
      <c r="F165" s="3"/>
      <c r="G165" s="3"/>
      <c r="H165" s="3"/>
      <c r="I165" s="3"/>
      <c r="J165" s="3"/>
      <c r="K165" s="3"/>
      <c r="L165" s="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95" customHeight="1" x14ac:dyDescent="0.25">
      <c r="A166" s="2"/>
      <c r="B166" s="2"/>
      <c r="C166" s="3"/>
      <c r="D166" s="2"/>
      <c r="E166" s="3"/>
      <c r="F166" s="3"/>
      <c r="G166" s="3"/>
      <c r="H166" s="3"/>
      <c r="I166" s="3"/>
      <c r="J166" s="3"/>
      <c r="K166" s="3"/>
      <c r="L166" s="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95" customHeight="1" x14ac:dyDescent="0.25">
      <c r="A167" s="2"/>
      <c r="B167" s="2"/>
      <c r="C167" s="3"/>
      <c r="D167" s="2"/>
      <c r="E167" s="3"/>
      <c r="F167" s="3"/>
      <c r="G167" s="3"/>
      <c r="H167" s="3"/>
      <c r="I167" s="3"/>
      <c r="J167" s="3"/>
      <c r="K167" s="3"/>
      <c r="L167" s="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95" customHeight="1" x14ac:dyDescent="0.25">
      <c r="A168" s="2"/>
      <c r="B168" s="2"/>
      <c r="C168" s="3"/>
      <c r="D168" s="2"/>
      <c r="E168" s="3"/>
      <c r="F168" s="3"/>
      <c r="G168" s="3"/>
      <c r="H168" s="3"/>
      <c r="I168" s="3"/>
      <c r="J168" s="3"/>
      <c r="K168" s="3"/>
      <c r="L168" s="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95" customHeight="1" x14ac:dyDescent="0.25">
      <c r="A169" s="2"/>
      <c r="B169" s="2"/>
      <c r="C169" s="3"/>
      <c r="D169" s="2"/>
      <c r="E169" s="3"/>
      <c r="F169" s="3"/>
      <c r="G169" s="3"/>
      <c r="H169" s="3"/>
      <c r="I169" s="3"/>
      <c r="J169" s="3"/>
      <c r="K169" s="3"/>
      <c r="L169" s="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95" customHeight="1" x14ac:dyDescent="0.25">
      <c r="A170" s="2"/>
      <c r="B170" s="2"/>
      <c r="C170" s="3"/>
      <c r="D170" s="2"/>
      <c r="E170" s="3"/>
      <c r="F170" s="3"/>
      <c r="G170" s="3"/>
      <c r="H170" s="3"/>
      <c r="I170" s="3"/>
      <c r="J170" s="3"/>
      <c r="K170" s="3"/>
      <c r="L170" s="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95" customHeight="1" x14ac:dyDescent="0.25">
      <c r="A171" s="2"/>
      <c r="B171" s="2"/>
      <c r="C171" s="3"/>
      <c r="D171" s="2"/>
      <c r="E171" s="3"/>
      <c r="F171" s="3"/>
      <c r="G171" s="3"/>
      <c r="H171" s="3"/>
      <c r="I171" s="3"/>
      <c r="J171" s="3"/>
      <c r="K171" s="3"/>
      <c r="L171" s="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95" customHeight="1" x14ac:dyDescent="0.25">
      <c r="A172" s="2"/>
      <c r="B172" s="2"/>
      <c r="C172" s="3"/>
      <c r="D172" s="2"/>
      <c r="E172" s="3"/>
      <c r="F172" s="3"/>
      <c r="G172" s="3"/>
      <c r="H172" s="3"/>
      <c r="I172" s="3"/>
      <c r="J172" s="3"/>
      <c r="K172" s="3"/>
      <c r="L172" s="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95" customHeight="1" x14ac:dyDescent="0.25">
      <c r="A173" s="2"/>
      <c r="B173" s="2"/>
      <c r="C173" s="3"/>
      <c r="D173" s="2"/>
      <c r="E173" s="3"/>
      <c r="F173" s="3"/>
      <c r="G173" s="3"/>
      <c r="H173" s="3"/>
      <c r="I173" s="3"/>
      <c r="J173" s="3"/>
      <c r="K173" s="3"/>
      <c r="L173" s="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95" customHeight="1" x14ac:dyDescent="0.25">
      <c r="A174" s="2"/>
      <c r="B174" s="2"/>
      <c r="C174" s="3"/>
      <c r="D174" s="2"/>
      <c r="E174" s="3"/>
      <c r="F174" s="3"/>
      <c r="G174" s="3"/>
      <c r="H174" s="3"/>
      <c r="I174" s="3"/>
      <c r="J174" s="3"/>
      <c r="K174" s="3"/>
      <c r="L174" s="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95" customHeight="1" x14ac:dyDescent="0.25">
      <c r="A175" s="2"/>
      <c r="B175" s="2"/>
      <c r="C175" s="3"/>
      <c r="D175" s="2"/>
      <c r="E175" s="3"/>
      <c r="F175" s="3"/>
      <c r="G175" s="3"/>
      <c r="H175" s="3"/>
      <c r="I175" s="3"/>
      <c r="J175" s="3"/>
      <c r="K175" s="3"/>
      <c r="L175" s="3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95" customHeight="1" x14ac:dyDescent="0.25">
      <c r="A176" s="2"/>
      <c r="B176" s="2"/>
      <c r="C176" s="3"/>
      <c r="D176" s="2"/>
      <c r="E176" s="3"/>
      <c r="F176" s="3"/>
      <c r="G176" s="3"/>
      <c r="H176" s="3"/>
      <c r="I176" s="3"/>
      <c r="J176" s="3"/>
      <c r="K176" s="3"/>
      <c r="L176" s="3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95" customHeight="1" x14ac:dyDescent="0.25">
      <c r="A177" s="2"/>
      <c r="B177" s="2"/>
      <c r="C177" s="3"/>
      <c r="D177" s="2"/>
      <c r="E177" s="3"/>
      <c r="F177" s="3"/>
      <c r="G177" s="3"/>
      <c r="H177" s="3"/>
      <c r="I177" s="3"/>
      <c r="J177" s="3"/>
      <c r="K177" s="3"/>
      <c r="L177" s="3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95" customHeight="1" x14ac:dyDescent="0.25">
      <c r="A178" s="2"/>
      <c r="B178" s="2"/>
      <c r="C178" s="3"/>
      <c r="D178" s="2"/>
      <c r="E178" s="3"/>
      <c r="F178" s="3"/>
      <c r="G178" s="3"/>
      <c r="H178" s="3"/>
      <c r="I178" s="3"/>
      <c r="J178" s="3"/>
      <c r="K178" s="3"/>
      <c r="L178" s="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95" customHeight="1" x14ac:dyDescent="0.25">
      <c r="A179" s="2"/>
      <c r="B179" s="2"/>
      <c r="C179" s="3"/>
      <c r="D179" s="2"/>
      <c r="E179" s="3"/>
      <c r="F179" s="3"/>
      <c r="G179" s="3"/>
      <c r="H179" s="3"/>
      <c r="I179" s="3"/>
      <c r="J179" s="3"/>
      <c r="K179" s="3"/>
      <c r="L179" s="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95" customHeight="1" x14ac:dyDescent="0.25">
      <c r="A180" s="2"/>
      <c r="B180" s="2"/>
      <c r="C180" s="3"/>
      <c r="D180" s="2"/>
      <c r="E180" s="3"/>
      <c r="F180" s="3"/>
      <c r="G180" s="3"/>
      <c r="H180" s="3"/>
      <c r="I180" s="3"/>
      <c r="J180" s="3"/>
      <c r="K180" s="3"/>
      <c r="L180" s="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95" customHeight="1" x14ac:dyDescent="0.25">
      <c r="A181" s="2"/>
      <c r="B181" s="2"/>
      <c r="C181" s="3"/>
      <c r="D181" s="2"/>
      <c r="E181" s="3"/>
      <c r="F181" s="3"/>
      <c r="G181" s="3"/>
      <c r="H181" s="3"/>
      <c r="I181" s="3"/>
      <c r="J181" s="3"/>
      <c r="K181" s="3"/>
      <c r="L181" s="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95" customHeight="1" x14ac:dyDescent="0.25">
      <c r="A182" s="2"/>
      <c r="B182" s="2"/>
      <c r="C182" s="3"/>
      <c r="D182" s="2"/>
      <c r="E182" s="3"/>
      <c r="F182" s="3"/>
      <c r="G182" s="3"/>
      <c r="H182" s="3"/>
      <c r="I182" s="3"/>
      <c r="J182" s="3"/>
      <c r="K182" s="3"/>
      <c r="L182" s="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95" customHeight="1" x14ac:dyDescent="0.25">
      <c r="A183" s="2"/>
      <c r="B183" s="2"/>
      <c r="C183" s="3"/>
      <c r="D183" s="2"/>
      <c r="E183" s="3"/>
      <c r="F183" s="3"/>
      <c r="G183" s="3"/>
      <c r="H183" s="3"/>
      <c r="I183" s="3"/>
      <c r="J183" s="3"/>
      <c r="K183" s="3"/>
      <c r="L183" s="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95" customHeight="1" x14ac:dyDescent="0.25">
      <c r="A184" s="2"/>
      <c r="B184" s="2"/>
      <c r="C184" s="3"/>
      <c r="D184" s="2"/>
      <c r="E184" s="3"/>
      <c r="F184" s="3"/>
      <c r="G184" s="3"/>
      <c r="H184" s="3"/>
      <c r="I184" s="3"/>
      <c r="J184" s="3"/>
      <c r="K184" s="3"/>
      <c r="L184" s="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95" customHeight="1" x14ac:dyDescent="0.25">
      <c r="A185" s="2"/>
      <c r="B185" s="2"/>
      <c r="C185" s="3"/>
      <c r="D185" s="2"/>
      <c r="E185" s="3"/>
      <c r="F185" s="3"/>
      <c r="G185" s="3"/>
      <c r="H185" s="3"/>
      <c r="I185" s="3"/>
      <c r="J185" s="3"/>
      <c r="K185" s="3"/>
      <c r="L185" s="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95" customHeight="1" x14ac:dyDescent="0.25">
      <c r="A186" s="2"/>
      <c r="B186" s="2"/>
      <c r="C186" s="3"/>
      <c r="D186" s="2"/>
      <c r="E186" s="3"/>
      <c r="F186" s="3"/>
      <c r="G186" s="3"/>
      <c r="H186" s="3"/>
      <c r="I186" s="3"/>
      <c r="J186" s="3"/>
      <c r="K186" s="3"/>
      <c r="L186" s="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95" customHeight="1" x14ac:dyDescent="0.25">
      <c r="A187" s="2"/>
      <c r="B187" s="2"/>
      <c r="C187" s="3"/>
      <c r="D187" s="2"/>
      <c r="E187" s="3"/>
      <c r="F187" s="3"/>
      <c r="G187" s="3"/>
      <c r="H187" s="3"/>
      <c r="I187" s="3"/>
      <c r="J187" s="3"/>
      <c r="K187" s="3"/>
      <c r="L187" s="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95" customHeight="1" x14ac:dyDescent="0.25">
      <c r="A188" s="2"/>
      <c r="B188" s="2"/>
      <c r="C188" s="3"/>
      <c r="D188" s="2"/>
      <c r="E188" s="3"/>
      <c r="F188" s="3"/>
      <c r="G188" s="3"/>
      <c r="H188" s="3"/>
      <c r="I188" s="3"/>
      <c r="J188" s="3"/>
      <c r="K188" s="3"/>
      <c r="L188" s="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95" customHeight="1" x14ac:dyDescent="0.25">
      <c r="A189" s="2"/>
      <c r="B189" s="2"/>
      <c r="C189" s="3"/>
      <c r="D189" s="2"/>
      <c r="E189" s="3"/>
      <c r="F189" s="3"/>
      <c r="G189" s="3"/>
      <c r="H189" s="3"/>
      <c r="I189" s="3"/>
      <c r="J189" s="3"/>
      <c r="K189" s="3"/>
      <c r="L189" s="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95" customHeight="1" x14ac:dyDescent="0.25">
      <c r="A190" s="2"/>
      <c r="B190" s="2"/>
      <c r="C190" s="3"/>
      <c r="D190" s="2"/>
      <c r="E190" s="3"/>
      <c r="F190" s="3"/>
      <c r="G190" s="3"/>
      <c r="H190" s="3"/>
      <c r="I190" s="3"/>
      <c r="J190" s="3"/>
      <c r="K190" s="3"/>
      <c r="L190" s="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95" customHeight="1" x14ac:dyDescent="0.25">
      <c r="A191" s="2"/>
      <c r="B191" s="2"/>
      <c r="C191" s="3"/>
      <c r="D191" s="2"/>
      <c r="E191" s="3"/>
      <c r="F191" s="3"/>
      <c r="G191" s="3"/>
      <c r="H191" s="3"/>
      <c r="I191" s="3"/>
      <c r="J191" s="3"/>
      <c r="K191" s="3"/>
      <c r="L191" s="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95" customHeight="1" x14ac:dyDescent="0.25">
      <c r="A192" s="2"/>
      <c r="B192" s="2"/>
      <c r="C192" s="3"/>
      <c r="D192" s="2"/>
      <c r="E192" s="3"/>
      <c r="F192" s="3"/>
      <c r="G192" s="3"/>
      <c r="H192" s="3"/>
      <c r="I192" s="3"/>
      <c r="J192" s="3"/>
      <c r="K192" s="3"/>
      <c r="L192" s="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95" customHeight="1" x14ac:dyDescent="0.25">
      <c r="A193" s="2"/>
      <c r="B193" s="2"/>
      <c r="C193" s="3"/>
      <c r="D193" s="2"/>
      <c r="E193" s="3"/>
      <c r="F193" s="3"/>
      <c r="G193" s="3"/>
      <c r="H193" s="3"/>
      <c r="I193" s="3"/>
      <c r="J193" s="3"/>
      <c r="K193" s="3"/>
      <c r="L193" s="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95" customHeight="1" x14ac:dyDescent="0.25">
      <c r="A194" s="2"/>
      <c r="B194" s="2"/>
      <c r="C194" s="3"/>
      <c r="D194" s="2"/>
      <c r="E194" s="3"/>
      <c r="F194" s="3"/>
      <c r="G194" s="3"/>
      <c r="H194" s="3"/>
      <c r="I194" s="3"/>
      <c r="J194" s="3"/>
      <c r="K194" s="3"/>
      <c r="L194" s="3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95" customHeight="1" x14ac:dyDescent="0.25">
      <c r="A195" s="2"/>
      <c r="B195" s="2"/>
      <c r="C195" s="3"/>
      <c r="D195" s="2"/>
      <c r="E195" s="3"/>
      <c r="F195" s="3"/>
      <c r="G195" s="3"/>
      <c r="H195" s="3"/>
      <c r="I195" s="3"/>
      <c r="J195" s="3"/>
      <c r="K195" s="3"/>
      <c r="L195" s="3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95" customHeight="1" x14ac:dyDescent="0.25">
      <c r="A196" s="2"/>
      <c r="B196" s="2"/>
      <c r="C196" s="3"/>
      <c r="D196" s="2"/>
      <c r="E196" s="3"/>
      <c r="F196" s="3"/>
      <c r="G196" s="3"/>
      <c r="H196" s="3"/>
      <c r="I196" s="3"/>
      <c r="J196" s="3"/>
      <c r="K196" s="3"/>
      <c r="L196" s="3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95" customHeight="1" x14ac:dyDescent="0.25">
      <c r="A197" s="2"/>
      <c r="B197" s="2"/>
      <c r="C197" s="3"/>
      <c r="D197" s="2"/>
      <c r="E197" s="3"/>
      <c r="F197" s="3"/>
      <c r="G197" s="3"/>
      <c r="H197" s="3"/>
      <c r="I197" s="3"/>
      <c r="J197" s="3"/>
      <c r="K197" s="3"/>
      <c r="L197" s="3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95" customHeight="1" x14ac:dyDescent="0.25">
      <c r="A198" s="2"/>
      <c r="B198" s="2"/>
      <c r="C198" s="3"/>
      <c r="D198" s="2"/>
      <c r="E198" s="3"/>
      <c r="F198" s="3"/>
      <c r="G198" s="3"/>
      <c r="H198" s="3"/>
      <c r="I198" s="3"/>
      <c r="J198" s="3"/>
      <c r="K198" s="3"/>
      <c r="L198" s="3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95" customHeight="1" x14ac:dyDescent="0.25">
      <c r="A199" s="2"/>
      <c r="B199" s="2"/>
      <c r="C199" s="3"/>
      <c r="D199" s="2"/>
      <c r="E199" s="3"/>
      <c r="F199" s="3"/>
      <c r="G199" s="3"/>
      <c r="H199" s="3"/>
      <c r="I199" s="3"/>
      <c r="J199" s="3"/>
      <c r="K199" s="3"/>
      <c r="L199" s="3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95" customHeight="1" x14ac:dyDescent="0.25">
      <c r="A200" s="2"/>
      <c r="B200" s="2"/>
      <c r="C200" s="3"/>
      <c r="D200" s="2"/>
      <c r="E200" s="3"/>
      <c r="F200" s="3"/>
      <c r="G200" s="3"/>
      <c r="H200" s="3"/>
      <c r="I200" s="3"/>
      <c r="J200" s="3"/>
      <c r="K200" s="3"/>
      <c r="L200" s="3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95" customHeight="1" x14ac:dyDescent="0.25">
      <c r="A201" s="2"/>
      <c r="B201" s="2"/>
      <c r="C201" s="3"/>
      <c r="D201" s="2"/>
      <c r="E201" s="3"/>
      <c r="F201" s="3"/>
      <c r="G201" s="3"/>
      <c r="H201" s="3"/>
      <c r="I201" s="3"/>
      <c r="J201" s="3"/>
      <c r="K201" s="3"/>
      <c r="L201" s="3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95" customHeight="1" x14ac:dyDescent="0.25">
      <c r="A202" s="2"/>
      <c r="B202" s="2"/>
      <c r="C202" s="3"/>
      <c r="D202" s="2"/>
      <c r="E202" s="3"/>
      <c r="F202" s="3"/>
      <c r="G202" s="3"/>
      <c r="H202" s="3"/>
      <c r="I202" s="3"/>
      <c r="J202" s="3"/>
      <c r="K202" s="3"/>
      <c r="L202" s="3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95" customHeight="1" x14ac:dyDescent="0.25">
      <c r="A203" s="2"/>
      <c r="B203" s="2"/>
      <c r="C203" s="3"/>
      <c r="D203" s="2"/>
      <c r="E203" s="3"/>
      <c r="F203" s="3"/>
      <c r="G203" s="3"/>
      <c r="H203" s="3"/>
      <c r="I203" s="3"/>
      <c r="J203" s="3"/>
      <c r="K203" s="3"/>
      <c r="L203" s="3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95" customHeight="1" x14ac:dyDescent="0.25">
      <c r="A204" s="2"/>
      <c r="B204" s="2"/>
      <c r="C204" s="3"/>
      <c r="D204" s="2"/>
      <c r="E204" s="3"/>
      <c r="F204" s="3"/>
      <c r="G204" s="3"/>
      <c r="H204" s="3"/>
      <c r="I204" s="3"/>
      <c r="J204" s="3"/>
      <c r="K204" s="3"/>
      <c r="L204" s="3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95" customHeight="1" x14ac:dyDescent="0.25">
      <c r="A205" s="2"/>
      <c r="B205" s="2"/>
      <c r="C205" s="3"/>
      <c r="D205" s="2"/>
      <c r="E205" s="3"/>
      <c r="F205" s="3"/>
      <c r="G205" s="3"/>
      <c r="H205" s="3"/>
      <c r="I205" s="3"/>
      <c r="J205" s="3"/>
      <c r="K205" s="3"/>
      <c r="L205" s="3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95" customHeight="1" x14ac:dyDescent="0.25">
      <c r="A206" s="2"/>
      <c r="B206" s="2"/>
      <c r="C206" s="3"/>
      <c r="D206" s="2"/>
      <c r="E206" s="3"/>
      <c r="F206" s="3"/>
      <c r="G206" s="3"/>
      <c r="H206" s="3"/>
      <c r="I206" s="3"/>
      <c r="J206" s="3"/>
      <c r="K206" s="3"/>
      <c r="L206" s="3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95" customHeight="1" x14ac:dyDescent="0.25">
      <c r="A207" s="2"/>
      <c r="B207" s="2"/>
      <c r="C207" s="3"/>
      <c r="D207" s="2"/>
      <c r="E207" s="3"/>
      <c r="F207" s="3"/>
      <c r="G207" s="3"/>
      <c r="H207" s="3"/>
      <c r="I207" s="3"/>
      <c r="J207" s="3"/>
      <c r="K207" s="3"/>
      <c r="L207" s="3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95" customHeight="1" x14ac:dyDescent="0.25">
      <c r="A208" s="2"/>
      <c r="B208" s="2"/>
      <c r="C208" s="3"/>
      <c r="D208" s="2"/>
      <c r="E208" s="3"/>
      <c r="F208" s="3"/>
      <c r="G208" s="3"/>
      <c r="H208" s="3"/>
      <c r="I208" s="3"/>
      <c r="J208" s="3"/>
      <c r="K208" s="3"/>
      <c r="L208" s="3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95" customHeight="1" x14ac:dyDescent="0.25">
      <c r="A209" s="2"/>
      <c r="B209" s="2"/>
      <c r="C209" s="3"/>
      <c r="D209" s="2"/>
      <c r="E209" s="3"/>
      <c r="F209" s="3"/>
      <c r="G209" s="3"/>
      <c r="H209" s="3"/>
      <c r="I209" s="3"/>
      <c r="J209" s="3"/>
      <c r="K209" s="3"/>
      <c r="L209" s="3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95" customHeight="1" x14ac:dyDescent="0.25">
      <c r="A210" s="2"/>
      <c r="B210" s="2"/>
      <c r="C210" s="3"/>
      <c r="D210" s="2"/>
      <c r="E210" s="3"/>
      <c r="F210" s="3"/>
      <c r="G210" s="3"/>
      <c r="H210" s="3"/>
      <c r="I210" s="3"/>
      <c r="J210" s="3"/>
      <c r="K210" s="3"/>
      <c r="L210" s="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95" customHeight="1" x14ac:dyDescent="0.25">
      <c r="A211" s="2"/>
      <c r="B211" s="2"/>
      <c r="C211" s="3"/>
      <c r="D211" s="2"/>
      <c r="E211" s="3"/>
      <c r="F211" s="3"/>
      <c r="G211" s="3"/>
      <c r="H211" s="3"/>
      <c r="I211" s="3"/>
      <c r="J211" s="3"/>
      <c r="K211" s="3"/>
      <c r="L211" s="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95" customHeight="1" x14ac:dyDescent="0.25">
      <c r="A212" s="2"/>
      <c r="B212" s="2"/>
      <c r="C212" s="3"/>
      <c r="D212" s="2"/>
      <c r="E212" s="3"/>
      <c r="F212" s="3"/>
      <c r="G212" s="3"/>
      <c r="H212" s="3"/>
      <c r="I212" s="3"/>
      <c r="J212" s="3"/>
      <c r="K212" s="3"/>
      <c r="L212" s="3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95" customHeight="1" x14ac:dyDescent="0.25">
      <c r="A213" s="2"/>
      <c r="B213" s="2"/>
      <c r="C213" s="3"/>
      <c r="D213" s="2"/>
      <c r="E213" s="3"/>
      <c r="F213" s="3"/>
      <c r="G213" s="3"/>
      <c r="H213" s="3"/>
      <c r="I213" s="3"/>
      <c r="J213" s="3"/>
      <c r="K213" s="3"/>
      <c r="L213" s="3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95" customHeight="1" x14ac:dyDescent="0.25">
      <c r="A214" s="2"/>
      <c r="B214" s="2"/>
      <c r="C214" s="3"/>
      <c r="D214" s="2"/>
      <c r="E214" s="3"/>
      <c r="F214" s="3"/>
      <c r="G214" s="3"/>
      <c r="H214" s="3"/>
      <c r="I214" s="3"/>
      <c r="J214" s="3"/>
      <c r="K214" s="3"/>
      <c r="L214" s="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95" customHeight="1" x14ac:dyDescent="0.25">
      <c r="A215" s="2"/>
      <c r="B215" s="2"/>
      <c r="C215" s="3"/>
      <c r="D215" s="2"/>
      <c r="E215" s="3"/>
      <c r="F215" s="3"/>
      <c r="G215" s="3"/>
      <c r="H215" s="3"/>
      <c r="I215" s="3"/>
      <c r="J215" s="3"/>
      <c r="K215" s="3"/>
      <c r="L215" s="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95" customHeight="1" x14ac:dyDescent="0.25">
      <c r="A216" s="2"/>
      <c r="B216" s="2"/>
      <c r="C216" s="3"/>
      <c r="D216" s="2"/>
      <c r="E216" s="3"/>
      <c r="F216" s="3"/>
      <c r="G216" s="3"/>
      <c r="H216" s="3"/>
      <c r="I216" s="3"/>
      <c r="J216" s="3"/>
      <c r="K216" s="3"/>
      <c r="L216" s="3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95" customHeight="1" x14ac:dyDescent="0.25">
      <c r="A217" s="2"/>
      <c r="B217" s="2"/>
      <c r="C217" s="3"/>
      <c r="D217" s="2"/>
      <c r="E217" s="3"/>
      <c r="F217" s="3"/>
      <c r="G217" s="3"/>
      <c r="H217" s="3"/>
      <c r="I217" s="3"/>
      <c r="J217" s="3"/>
      <c r="K217" s="3"/>
      <c r="L217" s="3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95" customHeight="1" x14ac:dyDescent="0.25">
      <c r="A218" s="2"/>
      <c r="B218" s="2"/>
      <c r="C218" s="3"/>
      <c r="D218" s="2"/>
      <c r="E218" s="3"/>
      <c r="F218" s="3"/>
      <c r="G218" s="3"/>
      <c r="H218" s="3"/>
      <c r="I218" s="3"/>
      <c r="J218" s="3"/>
      <c r="K218" s="3"/>
      <c r="L218" s="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95" customHeight="1" x14ac:dyDescent="0.25">
      <c r="A219" s="2"/>
      <c r="B219" s="2"/>
      <c r="C219" s="3"/>
      <c r="D219" s="2"/>
      <c r="E219" s="3"/>
      <c r="F219" s="3"/>
      <c r="G219" s="3"/>
      <c r="H219" s="3"/>
      <c r="I219" s="3"/>
      <c r="J219" s="3"/>
      <c r="K219" s="3"/>
      <c r="L219" s="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95" customHeight="1" x14ac:dyDescent="0.25">
      <c r="A220" s="2"/>
      <c r="B220" s="2"/>
      <c r="C220" s="3"/>
      <c r="D220" s="2"/>
      <c r="E220" s="3"/>
      <c r="F220" s="3"/>
      <c r="G220" s="3"/>
      <c r="H220" s="3"/>
      <c r="I220" s="3"/>
      <c r="J220" s="3"/>
      <c r="K220" s="3"/>
      <c r="L220" s="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95" customHeight="1" x14ac:dyDescent="0.25">
      <c r="A221" s="2"/>
      <c r="B221" s="2"/>
      <c r="C221" s="3"/>
      <c r="D221" s="2"/>
      <c r="E221" s="3"/>
      <c r="F221" s="3"/>
      <c r="G221" s="3"/>
      <c r="H221" s="3"/>
      <c r="I221" s="3"/>
      <c r="J221" s="3"/>
      <c r="K221" s="3"/>
      <c r="L221" s="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95" customHeight="1" x14ac:dyDescent="0.25">
      <c r="A222" s="2"/>
      <c r="B222" s="2"/>
      <c r="C222" s="3"/>
      <c r="D222" s="2"/>
      <c r="E222" s="3"/>
      <c r="F222" s="3"/>
      <c r="G222" s="3"/>
      <c r="H222" s="3"/>
      <c r="I222" s="3"/>
      <c r="J222" s="3"/>
      <c r="K222" s="3"/>
      <c r="L222" s="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95" customHeight="1" x14ac:dyDescent="0.25">
      <c r="A223" s="2"/>
      <c r="B223" s="2"/>
      <c r="C223" s="3"/>
      <c r="D223" s="2"/>
      <c r="E223" s="3"/>
      <c r="F223" s="3"/>
      <c r="G223" s="3"/>
      <c r="H223" s="3"/>
      <c r="I223" s="3"/>
      <c r="J223" s="3"/>
      <c r="K223" s="3"/>
      <c r="L223" s="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95" customHeight="1" x14ac:dyDescent="0.25">
      <c r="A224" s="2"/>
      <c r="B224" s="2"/>
      <c r="C224" s="3"/>
      <c r="D224" s="2"/>
      <c r="E224" s="3"/>
      <c r="F224" s="3"/>
      <c r="G224" s="3"/>
      <c r="H224" s="3"/>
      <c r="I224" s="3"/>
      <c r="J224" s="3"/>
      <c r="K224" s="3"/>
      <c r="L224" s="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95" customHeight="1" x14ac:dyDescent="0.25">
      <c r="A225" s="2"/>
      <c r="B225" s="2"/>
      <c r="C225" s="3"/>
      <c r="D225" s="2"/>
      <c r="E225" s="3"/>
      <c r="F225" s="3"/>
      <c r="G225" s="3"/>
      <c r="H225" s="3"/>
      <c r="I225" s="3"/>
      <c r="J225" s="3"/>
      <c r="K225" s="3"/>
      <c r="L225" s="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95" customHeight="1" x14ac:dyDescent="0.25">
      <c r="A226" s="2"/>
      <c r="B226" s="2"/>
      <c r="C226" s="3"/>
      <c r="D226" s="2"/>
      <c r="E226" s="3"/>
      <c r="F226" s="3"/>
      <c r="G226" s="3"/>
      <c r="H226" s="3"/>
      <c r="I226" s="3"/>
      <c r="J226" s="3"/>
      <c r="K226" s="3"/>
      <c r="L226" s="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95" customHeight="1" x14ac:dyDescent="0.25">
      <c r="A227" s="2"/>
      <c r="B227" s="2"/>
      <c r="C227" s="3"/>
      <c r="D227" s="2"/>
      <c r="E227" s="3"/>
      <c r="F227" s="3"/>
      <c r="G227" s="3"/>
      <c r="H227" s="3"/>
      <c r="I227" s="3"/>
      <c r="J227" s="3"/>
      <c r="K227" s="3"/>
      <c r="L227" s="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95" customHeight="1" x14ac:dyDescent="0.25">
      <c r="A228" s="2"/>
      <c r="B228" s="2"/>
      <c r="C228" s="3"/>
      <c r="D228" s="2"/>
      <c r="E228" s="3"/>
      <c r="F228" s="3"/>
      <c r="G228" s="3"/>
      <c r="H228" s="3"/>
      <c r="I228" s="3"/>
      <c r="J228" s="3"/>
      <c r="K228" s="3"/>
      <c r="L228" s="3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95" customHeight="1" x14ac:dyDescent="0.25">
      <c r="A229" s="2"/>
      <c r="B229" s="2"/>
      <c r="C229" s="3"/>
      <c r="D229" s="2"/>
      <c r="E229" s="3"/>
      <c r="F229" s="3"/>
      <c r="G229" s="3"/>
      <c r="H229" s="3"/>
      <c r="I229" s="3"/>
      <c r="J229" s="3"/>
      <c r="K229" s="3"/>
      <c r="L229" s="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95" customHeight="1" x14ac:dyDescent="0.25">
      <c r="A230" s="2"/>
      <c r="B230" s="2"/>
      <c r="C230" s="3"/>
      <c r="D230" s="2"/>
      <c r="E230" s="3"/>
      <c r="F230" s="3"/>
      <c r="G230" s="3"/>
      <c r="H230" s="3"/>
      <c r="I230" s="3"/>
      <c r="J230" s="3"/>
      <c r="K230" s="3"/>
      <c r="L230" s="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95" customHeight="1" x14ac:dyDescent="0.25">
      <c r="A231" s="2"/>
      <c r="B231" s="2"/>
      <c r="C231" s="3"/>
      <c r="D231" s="2"/>
      <c r="E231" s="3"/>
      <c r="F231" s="3"/>
      <c r="G231" s="3"/>
      <c r="H231" s="3"/>
      <c r="I231" s="3"/>
      <c r="J231" s="3"/>
      <c r="K231" s="3"/>
      <c r="L231" s="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95" customHeight="1" x14ac:dyDescent="0.25">
      <c r="A232" s="2"/>
      <c r="B232" s="2"/>
      <c r="C232" s="3"/>
      <c r="D232" s="2"/>
      <c r="E232" s="3"/>
      <c r="F232" s="3"/>
      <c r="G232" s="3"/>
      <c r="H232" s="3"/>
      <c r="I232" s="3"/>
      <c r="J232" s="3"/>
      <c r="K232" s="3"/>
      <c r="L232" s="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95" customHeight="1" x14ac:dyDescent="0.25">
      <c r="A233" s="2"/>
      <c r="B233" s="2"/>
      <c r="C233" s="3"/>
      <c r="D233" s="2"/>
      <c r="E233" s="3"/>
      <c r="F233" s="3"/>
      <c r="G233" s="3"/>
      <c r="H233" s="3"/>
      <c r="I233" s="3"/>
      <c r="J233" s="3"/>
      <c r="K233" s="3"/>
      <c r="L233" s="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95" customHeight="1" x14ac:dyDescent="0.25">
      <c r="A234" s="2"/>
      <c r="B234" s="2"/>
      <c r="C234" s="3"/>
      <c r="D234" s="2"/>
      <c r="E234" s="3"/>
      <c r="F234" s="3"/>
      <c r="G234" s="3"/>
      <c r="H234" s="3"/>
      <c r="I234" s="3"/>
      <c r="J234" s="3"/>
      <c r="K234" s="3"/>
      <c r="L234" s="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95" customHeight="1" x14ac:dyDescent="0.25">
      <c r="A235" s="2"/>
      <c r="B235" s="2"/>
      <c r="C235" s="3"/>
      <c r="D235" s="2"/>
      <c r="E235" s="3"/>
      <c r="F235" s="3"/>
      <c r="G235" s="3"/>
      <c r="H235" s="3"/>
      <c r="I235" s="3"/>
      <c r="J235" s="3"/>
      <c r="K235" s="3"/>
      <c r="L235" s="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95" customHeight="1" x14ac:dyDescent="0.25">
      <c r="A236" s="2"/>
      <c r="B236" s="2"/>
      <c r="C236" s="3"/>
      <c r="D236" s="2"/>
      <c r="E236" s="3"/>
      <c r="F236" s="3"/>
      <c r="G236" s="3"/>
      <c r="H236" s="3"/>
      <c r="I236" s="3"/>
      <c r="J236" s="3"/>
      <c r="K236" s="3"/>
      <c r="L236" s="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95" customHeight="1" x14ac:dyDescent="0.25">
      <c r="A237" s="2"/>
      <c r="B237" s="2"/>
      <c r="C237" s="3"/>
      <c r="D237" s="2"/>
      <c r="E237" s="3"/>
      <c r="F237" s="3"/>
      <c r="G237" s="3"/>
      <c r="H237" s="3"/>
      <c r="I237" s="3"/>
      <c r="J237" s="3"/>
      <c r="K237" s="3"/>
      <c r="L237" s="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95" customHeight="1" x14ac:dyDescent="0.25">
      <c r="A238" s="2"/>
      <c r="B238" s="2"/>
      <c r="C238" s="3"/>
      <c r="D238" s="2"/>
      <c r="E238" s="3"/>
      <c r="F238" s="3"/>
      <c r="G238" s="3"/>
      <c r="H238" s="3"/>
      <c r="I238" s="3"/>
      <c r="J238" s="3"/>
      <c r="K238" s="3"/>
      <c r="L238" s="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95" customHeight="1" x14ac:dyDescent="0.25">
      <c r="A239" s="2"/>
      <c r="B239" s="2"/>
      <c r="C239" s="3"/>
      <c r="D239" s="2"/>
      <c r="E239" s="3"/>
      <c r="F239" s="3"/>
      <c r="G239" s="3"/>
      <c r="H239" s="3"/>
      <c r="I239" s="3"/>
      <c r="J239" s="3"/>
      <c r="K239" s="3"/>
      <c r="L239" s="3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95" customHeight="1" x14ac:dyDescent="0.25">
      <c r="A240" s="2"/>
      <c r="B240" s="2"/>
      <c r="C240" s="3"/>
      <c r="D240" s="2"/>
      <c r="E240" s="3"/>
      <c r="F240" s="3"/>
      <c r="G240" s="3"/>
      <c r="H240" s="3"/>
      <c r="I240" s="3"/>
      <c r="J240" s="3"/>
      <c r="K240" s="3"/>
      <c r="L240" s="3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95" customHeight="1" x14ac:dyDescent="0.25">
      <c r="A241" s="2"/>
      <c r="B241" s="2"/>
      <c r="C241" s="3"/>
      <c r="D241" s="2"/>
      <c r="E241" s="3"/>
      <c r="F241" s="3"/>
      <c r="G241" s="3"/>
      <c r="H241" s="3"/>
      <c r="I241" s="3"/>
      <c r="J241" s="3"/>
      <c r="K241" s="3"/>
      <c r="L241" s="3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95" customHeight="1" x14ac:dyDescent="0.25">
      <c r="A242" s="2"/>
      <c r="B242" s="2"/>
      <c r="C242" s="3"/>
      <c r="D242" s="2"/>
      <c r="E242" s="3"/>
      <c r="F242" s="3"/>
      <c r="G242" s="3"/>
      <c r="H242" s="3"/>
      <c r="I242" s="3"/>
      <c r="J242" s="3"/>
      <c r="K242" s="3"/>
      <c r="L242" s="3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95" customHeight="1" x14ac:dyDescent="0.25">
      <c r="A243" s="2"/>
      <c r="B243" s="2"/>
      <c r="C243" s="3"/>
      <c r="D243" s="2"/>
      <c r="E243" s="3"/>
      <c r="F243" s="3"/>
      <c r="G243" s="3"/>
      <c r="H243" s="3"/>
      <c r="I243" s="3"/>
      <c r="J243" s="3"/>
      <c r="K243" s="3"/>
      <c r="L243" s="3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95" customHeight="1" x14ac:dyDescent="0.25">
      <c r="A244" s="2"/>
      <c r="B244" s="2"/>
      <c r="C244" s="3"/>
      <c r="D244" s="2"/>
      <c r="E244" s="3"/>
      <c r="F244" s="3"/>
      <c r="G244" s="3"/>
      <c r="H244" s="3"/>
      <c r="I244" s="3"/>
      <c r="J244" s="3"/>
      <c r="K244" s="3"/>
      <c r="L244" s="3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95" customHeight="1" x14ac:dyDescent="0.25">
      <c r="A245" s="2"/>
      <c r="B245" s="2"/>
      <c r="C245" s="3"/>
      <c r="D245" s="2"/>
      <c r="E245" s="3"/>
      <c r="F245" s="3"/>
      <c r="G245" s="3"/>
      <c r="H245" s="3"/>
      <c r="I245" s="3"/>
      <c r="J245" s="3"/>
      <c r="K245" s="3"/>
      <c r="L245" s="3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95" customHeight="1" x14ac:dyDescent="0.25">
      <c r="A246" s="2"/>
      <c r="B246" s="2"/>
      <c r="C246" s="3"/>
      <c r="D246" s="2"/>
      <c r="E246" s="3"/>
      <c r="F246" s="3"/>
      <c r="G246" s="3"/>
      <c r="H246" s="3"/>
      <c r="I246" s="3"/>
      <c r="J246" s="3"/>
      <c r="K246" s="3"/>
      <c r="L246" s="3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95" customHeight="1" x14ac:dyDescent="0.25">
      <c r="A247" s="2"/>
      <c r="B247" s="2"/>
      <c r="C247" s="3"/>
      <c r="D247" s="2"/>
      <c r="E247" s="3"/>
      <c r="F247" s="3"/>
      <c r="G247" s="3"/>
      <c r="H247" s="3"/>
      <c r="I247" s="3"/>
      <c r="J247" s="3"/>
      <c r="K247" s="3"/>
      <c r="L247" s="3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95" customHeight="1" x14ac:dyDescent="0.25">
      <c r="A248" s="2"/>
      <c r="B248" s="2"/>
      <c r="C248" s="3"/>
      <c r="D248" s="2"/>
      <c r="E248" s="3"/>
      <c r="F248" s="3"/>
      <c r="G248" s="3"/>
      <c r="H248" s="3"/>
      <c r="I248" s="3"/>
      <c r="J248" s="3"/>
      <c r="K248" s="3"/>
      <c r="L248" s="3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95" customHeight="1" x14ac:dyDescent="0.25">
      <c r="A249" s="2"/>
      <c r="B249" s="2"/>
      <c r="C249" s="3"/>
      <c r="D249" s="2"/>
      <c r="E249" s="3"/>
      <c r="F249" s="3"/>
      <c r="G249" s="3"/>
      <c r="H249" s="3"/>
      <c r="I249" s="3"/>
      <c r="J249" s="3"/>
      <c r="K249" s="3"/>
      <c r="L249" s="3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95" customHeight="1" x14ac:dyDescent="0.25">
      <c r="A250" s="2"/>
      <c r="B250" s="2"/>
      <c r="C250" s="3"/>
      <c r="D250" s="2"/>
      <c r="E250" s="3"/>
      <c r="F250" s="3"/>
      <c r="G250" s="3"/>
      <c r="H250" s="3"/>
      <c r="I250" s="3"/>
      <c r="J250" s="3"/>
      <c r="K250" s="3"/>
      <c r="L250" s="3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95" customHeight="1" x14ac:dyDescent="0.25">
      <c r="A251" s="2"/>
      <c r="B251" s="2"/>
      <c r="C251" s="3"/>
      <c r="D251" s="2"/>
      <c r="E251" s="3"/>
      <c r="F251" s="3"/>
      <c r="G251" s="3"/>
      <c r="H251" s="3"/>
      <c r="I251" s="3"/>
      <c r="J251" s="3"/>
      <c r="K251" s="3"/>
      <c r="L251" s="3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95" customHeight="1" x14ac:dyDescent="0.25">
      <c r="A252" s="2"/>
      <c r="B252" s="2"/>
      <c r="C252" s="3"/>
      <c r="D252" s="2"/>
      <c r="E252" s="3"/>
      <c r="F252" s="3"/>
      <c r="G252" s="3"/>
      <c r="H252" s="3"/>
      <c r="I252" s="3"/>
      <c r="J252" s="3"/>
      <c r="K252" s="3"/>
      <c r="L252" s="3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95" customHeight="1" x14ac:dyDescent="0.25">
      <c r="A253" s="2"/>
      <c r="B253" s="2"/>
      <c r="C253" s="3"/>
      <c r="D253" s="2"/>
      <c r="E253" s="3"/>
      <c r="F253" s="3"/>
      <c r="G253" s="3"/>
      <c r="H253" s="3"/>
      <c r="I253" s="3"/>
      <c r="J253" s="3"/>
      <c r="K253" s="3"/>
      <c r="L253" s="3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95" customHeight="1" x14ac:dyDescent="0.25">
      <c r="A254" s="2"/>
      <c r="B254" s="2"/>
      <c r="C254" s="3"/>
      <c r="D254" s="2"/>
      <c r="E254" s="3"/>
      <c r="F254" s="3"/>
      <c r="G254" s="3"/>
      <c r="H254" s="3"/>
      <c r="I254" s="3"/>
      <c r="J254" s="3"/>
      <c r="K254" s="3"/>
      <c r="L254" s="3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95" customHeight="1" x14ac:dyDescent="0.25">
      <c r="A255" s="2"/>
      <c r="B255" s="2"/>
      <c r="C255" s="3"/>
      <c r="D255" s="2"/>
      <c r="E255" s="3"/>
      <c r="F255" s="3"/>
      <c r="G255" s="3"/>
      <c r="H255" s="3"/>
      <c r="I255" s="3"/>
      <c r="J255" s="3"/>
      <c r="K255" s="3"/>
      <c r="L255" s="3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95" customHeight="1" x14ac:dyDescent="0.25">
      <c r="A256" s="2"/>
      <c r="B256" s="2"/>
      <c r="C256" s="3"/>
      <c r="D256" s="2"/>
      <c r="E256" s="3"/>
      <c r="F256" s="3"/>
      <c r="G256" s="3"/>
      <c r="H256" s="3"/>
      <c r="I256" s="3"/>
      <c r="J256" s="3"/>
      <c r="K256" s="3"/>
      <c r="L256" s="3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95" customHeight="1" x14ac:dyDescent="0.25">
      <c r="A257" s="2"/>
      <c r="B257" s="2"/>
      <c r="C257" s="3"/>
      <c r="D257" s="2"/>
      <c r="E257" s="3"/>
      <c r="F257" s="3"/>
      <c r="G257" s="3"/>
      <c r="H257" s="3"/>
      <c r="I257" s="3"/>
      <c r="J257" s="3"/>
      <c r="K257" s="3"/>
      <c r="L257" s="3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95" customHeight="1" x14ac:dyDescent="0.25">
      <c r="A258" s="2"/>
      <c r="B258" s="2"/>
      <c r="C258" s="3"/>
      <c r="D258" s="2"/>
      <c r="E258" s="3"/>
      <c r="F258" s="3"/>
      <c r="G258" s="3"/>
      <c r="H258" s="3"/>
      <c r="I258" s="3"/>
      <c r="J258" s="3"/>
      <c r="K258" s="3"/>
      <c r="L258" s="3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95" customHeight="1" x14ac:dyDescent="0.25">
      <c r="A259" s="2"/>
      <c r="B259" s="2"/>
      <c r="C259" s="3"/>
      <c r="D259" s="2"/>
      <c r="E259" s="3"/>
      <c r="F259" s="3"/>
      <c r="G259" s="3"/>
      <c r="H259" s="3"/>
      <c r="I259" s="3"/>
      <c r="J259" s="3"/>
      <c r="K259" s="3"/>
      <c r="L259" s="3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95" customHeight="1" x14ac:dyDescent="0.25">
      <c r="A260" s="2"/>
      <c r="B260" s="2"/>
      <c r="C260" s="3"/>
      <c r="D260" s="2"/>
      <c r="E260" s="3"/>
      <c r="F260" s="3"/>
      <c r="G260" s="3"/>
      <c r="H260" s="3"/>
      <c r="I260" s="3"/>
      <c r="J260" s="3"/>
      <c r="K260" s="3"/>
      <c r="L260" s="3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95" customHeight="1" x14ac:dyDescent="0.25">
      <c r="A261" s="2"/>
      <c r="B261" s="2"/>
      <c r="C261" s="3"/>
      <c r="D261" s="2"/>
      <c r="E261" s="3"/>
      <c r="F261" s="3"/>
      <c r="G261" s="3"/>
      <c r="H261" s="3"/>
      <c r="I261" s="3"/>
      <c r="J261" s="3"/>
      <c r="K261" s="3"/>
      <c r="L261" s="3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95" customHeight="1" x14ac:dyDescent="0.25">
      <c r="A262" s="2"/>
      <c r="B262" s="2"/>
      <c r="C262" s="3"/>
      <c r="D262" s="2"/>
      <c r="E262" s="3"/>
      <c r="F262" s="3"/>
      <c r="G262" s="3"/>
      <c r="H262" s="3"/>
      <c r="I262" s="3"/>
      <c r="J262" s="3"/>
      <c r="K262" s="3"/>
      <c r="L262" s="3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95" customHeight="1" x14ac:dyDescent="0.25">
      <c r="A263" s="2"/>
      <c r="B263" s="2"/>
      <c r="C263" s="3"/>
      <c r="D263" s="2"/>
      <c r="E263" s="3"/>
      <c r="F263" s="3"/>
      <c r="G263" s="3"/>
      <c r="H263" s="3"/>
      <c r="I263" s="3"/>
      <c r="J263" s="3"/>
      <c r="K263" s="3"/>
      <c r="L263" s="3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95" customHeight="1" x14ac:dyDescent="0.25">
      <c r="A264" s="2"/>
      <c r="B264" s="2"/>
      <c r="C264" s="3"/>
      <c r="D264" s="2"/>
      <c r="E264" s="3"/>
      <c r="F264" s="3"/>
      <c r="G264" s="3"/>
      <c r="H264" s="3"/>
      <c r="I264" s="3"/>
      <c r="J264" s="3"/>
      <c r="K264" s="3"/>
      <c r="L264" s="3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95" customHeight="1" x14ac:dyDescent="0.25">
      <c r="A265" s="2"/>
      <c r="B265" s="2"/>
      <c r="C265" s="3"/>
      <c r="D265" s="2"/>
      <c r="E265" s="3"/>
      <c r="F265" s="3"/>
      <c r="G265" s="3"/>
      <c r="H265" s="3"/>
      <c r="I265" s="3"/>
      <c r="J265" s="3"/>
      <c r="K265" s="3"/>
      <c r="L265" s="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95" customHeight="1" x14ac:dyDescent="0.25">
      <c r="A266" s="2"/>
      <c r="B266" s="2"/>
      <c r="C266" s="3"/>
      <c r="D266" s="2"/>
      <c r="E266" s="3"/>
      <c r="F266" s="3"/>
      <c r="G266" s="3"/>
      <c r="H266" s="3"/>
      <c r="I266" s="3"/>
      <c r="J266" s="3"/>
      <c r="K266" s="3"/>
      <c r="L266" s="3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95" customHeight="1" x14ac:dyDescent="0.25">
      <c r="A267" s="2"/>
      <c r="B267" s="2"/>
      <c r="C267" s="3"/>
      <c r="D267" s="2"/>
      <c r="E267" s="3"/>
      <c r="F267" s="3"/>
      <c r="G267" s="3"/>
      <c r="H267" s="3"/>
      <c r="I267" s="3"/>
      <c r="J267" s="3"/>
      <c r="K267" s="3"/>
      <c r="L267" s="3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95" customHeight="1" x14ac:dyDescent="0.25">
      <c r="A268" s="2"/>
      <c r="B268" s="2"/>
      <c r="C268" s="3"/>
      <c r="D268" s="2"/>
      <c r="E268" s="3"/>
      <c r="F268" s="3"/>
      <c r="G268" s="3"/>
      <c r="H268" s="3"/>
      <c r="I268" s="3"/>
      <c r="J268" s="3"/>
      <c r="K268" s="3"/>
      <c r="L268" s="3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95" customHeight="1" x14ac:dyDescent="0.25">
      <c r="A269" s="2"/>
      <c r="B269" s="2"/>
      <c r="C269" s="3"/>
      <c r="D269" s="2"/>
      <c r="E269" s="3"/>
      <c r="F269" s="3"/>
      <c r="G269" s="3"/>
      <c r="H269" s="3"/>
      <c r="I269" s="3"/>
      <c r="J269" s="3"/>
      <c r="K269" s="3"/>
      <c r="L269" s="3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95" customHeight="1" x14ac:dyDescent="0.25">
      <c r="A270" s="2"/>
      <c r="B270" s="2"/>
      <c r="C270" s="3"/>
      <c r="D270" s="2"/>
      <c r="E270" s="3"/>
      <c r="F270" s="3"/>
      <c r="G270" s="3"/>
      <c r="H270" s="3"/>
      <c r="I270" s="3"/>
      <c r="J270" s="3"/>
      <c r="K270" s="3"/>
      <c r="L270" s="3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95" customHeight="1" x14ac:dyDescent="0.25">
      <c r="A271" s="2"/>
      <c r="B271" s="2"/>
      <c r="C271" s="3"/>
      <c r="D271" s="2"/>
      <c r="E271" s="3"/>
      <c r="F271" s="3"/>
      <c r="G271" s="3"/>
      <c r="H271" s="3"/>
      <c r="I271" s="3"/>
      <c r="J271" s="3"/>
      <c r="K271" s="3"/>
      <c r="L271" s="3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95" customHeight="1" x14ac:dyDescent="0.25">
      <c r="A272" s="2"/>
      <c r="B272" s="2"/>
      <c r="C272" s="3"/>
      <c r="D272" s="2"/>
      <c r="E272" s="3"/>
      <c r="F272" s="3"/>
      <c r="G272" s="3"/>
      <c r="H272" s="3"/>
      <c r="I272" s="3"/>
      <c r="J272" s="3"/>
      <c r="K272" s="3"/>
      <c r="L272" s="3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95" customHeight="1" x14ac:dyDescent="0.25">
      <c r="A273" s="2"/>
      <c r="B273" s="2"/>
      <c r="C273" s="3"/>
      <c r="D273" s="2"/>
      <c r="E273" s="3"/>
      <c r="F273" s="3"/>
      <c r="G273" s="3"/>
      <c r="H273" s="3"/>
      <c r="I273" s="3"/>
      <c r="J273" s="3"/>
      <c r="K273" s="3"/>
      <c r="L273" s="3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95" customHeight="1" x14ac:dyDescent="0.25">
      <c r="A274" s="2"/>
      <c r="B274" s="2"/>
      <c r="C274" s="3"/>
      <c r="D274" s="2"/>
      <c r="E274" s="3"/>
      <c r="F274" s="3"/>
      <c r="G274" s="3"/>
      <c r="H274" s="3"/>
      <c r="I274" s="3"/>
      <c r="J274" s="3"/>
      <c r="K274" s="3"/>
      <c r="L274" s="3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95" customHeight="1" x14ac:dyDescent="0.25">
      <c r="A275" s="2"/>
      <c r="B275" s="2"/>
      <c r="C275" s="3"/>
      <c r="D275" s="2"/>
      <c r="E275" s="3"/>
      <c r="F275" s="3"/>
      <c r="G275" s="3"/>
      <c r="H275" s="3"/>
      <c r="I275" s="3"/>
      <c r="J275" s="3"/>
      <c r="K275" s="3"/>
      <c r="L275" s="3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95" customHeight="1" x14ac:dyDescent="0.25">
      <c r="A276" s="2"/>
      <c r="B276" s="2"/>
      <c r="C276" s="3"/>
      <c r="D276" s="2"/>
      <c r="E276" s="3"/>
      <c r="F276" s="3"/>
      <c r="G276" s="3"/>
      <c r="H276" s="3"/>
      <c r="I276" s="3"/>
      <c r="J276" s="3"/>
      <c r="K276" s="3"/>
      <c r="L276" s="3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95" customHeight="1" x14ac:dyDescent="0.25">
      <c r="A277" s="2"/>
      <c r="B277" s="2"/>
      <c r="C277" s="3"/>
      <c r="D277" s="2"/>
      <c r="E277" s="3"/>
      <c r="F277" s="3"/>
      <c r="G277" s="3"/>
      <c r="H277" s="3"/>
      <c r="I277" s="3"/>
      <c r="J277" s="3"/>
      <c r="K277" s="3"/>
      <c r="L277" s="3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95" customHeight="1" x14ac:dyDescent="0.25">
      <c r="A278" s="2"/>
      <c r="B278" s="2"/>
      <c r="C278" s="3"/>
      <c r="D278" s="2"/>
      <c r="E278" s="3"/>
      <c r="F278" s="3"/>
      <c r="G278" s="3"/>
      <c r="H278" s="3"/>
      <c r="I278" s="3"/>
      <c r="J278" s="3"/>
      <c r="K278" s="3"/>
      <c r="L278" s="3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95" customHeight="1" x14ac:dyDescent="0.25">
      <c r="A279" s="2"/>
      <c r="B279" s="2"/>
      <c r="C279" s="3"/>
      <c r="D279" s="2"/>
      <c r="E279" s="3"/>
      <c r="F279" s="3"/>
      <c r="G279" s="3"/>
      <c r="H279" s="3"/>
      <c r="I279" s="3"/>
      <c r="J279" s="3"/>
      <c r="K279" s="3"/>
      <c r="L279" s="3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95" customHeight="1" x14ac:dyDescent="0.25">
      <c r="A280" s="2"/>
      <c r="B280" s="2"/>
      <c r="C280" s="3"/>
      <c r="D280" s="2"/>
      <c r="E280" s="3"/>
      <c r="F280" s="3"/>
      <c r="G280" s="3"/>
      <c r="H280" s="3"/>
      <c r="I280" s="3"/>
      <c r="J280" s="3"/>
      <c r="K280" s="3"/>
      <c r="L280" s="3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95" customHeight="1" x14ac:dyDescent="0.25">
      <c r="A281" s="2"/>
      <c r="B281" s="2"/>
      <c r="C281" s="3"/>
      <c r="D281" s="2"/>
      <c r="E281" s="3"/>
      <c r="F281" s="3"/>
      <c r="G281" s="3"/>
      <c r="H281" s="3"/>
      <c r="I281" s="3"/>
      <c r="J281" s="3"/>
      <c r="K281" s="3"/>
      <c r="L281" s="3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95" customHeight="1" x14ac:dyDescent="0.25">
      <c r="A282" s="2"/>
      <c r="B282" s="2"/>
      <c r="C282" s="3"/>
      <c r="D282" s="2"/>
      <c r="E282" s="3"/>
      <c r="F282" s="3"/>
      <c r="G282" s="3"/>
      <c r="H282" s="3"/>
      <c r="I282" s="3"/>
      <c r="J282" s="3"/>
      <c r="K282" s="3"/>
      <c r="L282" s="3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95" customHeight="1" x14ac:dyDescent="0.25">
      <c r="A283" s="2"/>
      <c r="B283" s="2"/>
      <c r="C283" s="3"/>
      <c r="D283" s="2"/>
      <c r="E283" s="3"/>
      <c r="F283" s="3"/>
      <c r="G283" s="3"/>
      <c r="H283" s="3"/>
      <c r="I283" s="3"/>
      <c r="J283" s="3"/>
      <c r="K283" s="3"/>
      <c r="L283" s="3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95" customHeight="1" x14ac:dyDescent="0.25">
      <c r="A284" s="2"/>
      <c r="B284" s="2"/>
      <c r="C284" s="3"/>
      <c r="D284" s="2"/>
      <c r="E284" s="3"/>
      <c r="F284" s="3"/>
      <c r="G284" s="3"/>
      <c r="H284" s="3"/>
      <c r="I284" s="3"/>
      <c r="J284" s="3"/>
      <c r="K284" s="3"/>
      <c r="L284" s="3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95" customHeight="1" x14ac:dyDescent="0.25">
      <c r="A285" s="2"/>
      <c r="B285" s="2"/>
      <c r="C285" s="3"/>
      <c r="D285" s="2"/>
      <c r="E285" s="3"/>
      <c r="F285" s="3"/>
      <c r="G285" s="3"/>
      <c r="H285" s="3"/>
      <c r="I285" s="3"/>
      <c r="J285" s="3"/>
      <c r="K285" s="3"/>
      <c r="L285" s="3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95" customHeight="1" x14ac:dyDescent="0.25">
      <c r="A286" s="2"/>
      <c r="B286" s="2"/>
      <c r="C286" s="3"/>
      <c r="D286" s="2"/>
      <c r="E286" s="3"/>
      <c r="F286" s="3"/>
      <c r="G286" s="3"/>
      <c r="H286" s="3"/>
      <c r="I286" s="3"/>
      <c r="J286" s="3"/>
      <c r="K286" s="3"/>
      <c r="L286" s="3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95" customHeight="1" x14ac:dyDescent="0.25">
      <c r="A287" s="2"/>
      <c r="B287" s="2"/>
      <c r="C287" s="3"/>
      <c r="D287" s="2"/>
      <c r="E287" s="3"/>
      <c r="F287" s="3"/>
      <c r="G287" s="3"/>
      <c r="H287" s="3"/>
      <c r="I287" s="3"/>
      <c r="J287" s="3"/>
      <c r="K287" s="3"/>
      <c r="L287" s="3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95" customHeight="1" x14ac:dyDescent="0.25">
      <c r="A288" s="2"/>
      <c r="B288" s="2"/>
      <c r="C288" s="3"/>
      <c r="D288" s="2"/>
      <c r="E288" s="3"/>
      <c r="F288" s="3"/>
      <c r="G288" s="3"/>
      <c r="H288" s="3"/>
      <c r="I288" s="3"/>
      <c r="J288" s="3"/>
      <c r="K288" s="3"/>
      <c r="L288" s="3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95" customHeight="1" x14ac:dyDescent="0.25">
      <c r="A289" s="2"/>
      <c r="B289" s="2"/>
      <c r="C289" s="3"/>
      <c r="D289" s="2"/>
      <c r="E289" s="3"/>
      <c r="F289" s="3"/>
      <c r="G289" s="3"/>
      <c r="H289" s="3"/>
      <c r="I289" s="3"/>
      <c r="J289" s="3"/>
      <c r="K289" s="3"/>
      <c r="L289" s="3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95" customHeight="1" x14ac:dyDescent="0.25">
      <c r="A290" s="2"/>
      <c r="B290" s="2"/>
      <c r="C290" s="3"/>
      <c r="D290" s="2"/>
      <c r="E290" s="3"/>
      <c r="F290" s="3"/>
      <c r="G290" s="3"/>
      <c r="H290" s="3"/>
      <c r="I290" s="3"/>
      <c r="J290" s="3"/>
      <c r="K290" s="3"/>
      <c r="L290" s="3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95" customHeight="1" x14ac:dyDescent="0.25">
      <c r="A291" s="2"/>
      <c r="B291" s="2"/>
      <c r="C291" s="3"/>
      <c r="D291" s="2"/>
      <c r="E291" s="3"/>
      <c r="F291" s="3"/>
      <c r="G291" s="3"/>
      <c r="H291" s="3"/>
      <c r="I291" s="3"/>
      <c r="J291" s="3"/>
      <c r="K291" s="3"/>
      <c r="L291" s="3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95" customHeight="1" x14ac:dyDescent="0.25">
      <c r="A292" s="2"/>
      <c r="B292" s="2"/>
      <c r="C292" s="3"/>
      <c r="D292" s="2"/>
      <c r="E292" s="3"/>
      <c r="F292" s="3"/>
      <c r="G292" s="3"/>
      <c r="H292" s="3"/>
      <c r="I292" s="3"/>
      <c r="J292" s="3"/>
      <c r="K292" s="3"/>
      <c r="L292" s="3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95" customHeight="1" x14ac:dyDescent="0.25">
      <c r="A293" s="2"/>
      <c r="B293" s="2"/>
      <c r="C293" s="3"/>
      <c r="D293" s="2"/>
      <c r="E293" s="3"/>
      <c r="F293" s="3"/>
      <c r="G293" s="3"/>
      <c r="H293" s="3"/>
      <c r="I293" s="3"/>
      <c r="J293" s="3"/>
      <c r="K293" s="3"/>
      <c r="L293" s="3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95" customHeight="1" x14ac:dyDescent="0.25">
      <c r="A294" s="2"/>
      <c r="B294" s="2"/>
      <c r="C294" s="3"/>
      <c r="D294" s="2"/>
      <c r="E294" s="3"/>
      <c r="F294" s="3"/>
      <c r="G294" s="3"/>
      <c r="H294" s="3"/>
      <c r="I294" s="3"/>
      <c r="J294" s="3"/>
      <c r="K294" s="3"/>
      <c r="L294" s="3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95" customHeight="1" x14ac:dyDescent="0.25">
      <c r="A295" s="2"/>
      <c r="B295" s="2"/>
      <c r="C295" s="3"/>
      <c r="D295" s="2"/>
      <c r="E295" s="3"/>
      <c r="F295" s="3"/>
      <c r="G295" s="3"/>
      <c r="H295" s="3"/>
      <c r="I295" s="3"/>
      <c r="J295" s="3"/>
      <c r="K295" s="3"/>
      <c r="L295" s="3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95" customHeight="1" x14ac:dyDescent="0.25">
      <c r="A296" s="2"/>
      <c r="B296" s="2"/>
      <c r="C296" s="3"/>
      <c r="D296" s="2"/>
      <c r="E296" s="3"/>
      <c r="F296" s="3"/>
      <c r="G296" s="3"/>
      <c r="H296" s="3"/>
      <c r="I296" s="3"/>
      <c r="J296" s="3"/>
      <c r="K296" s="3"/>
      <c r="L296" s="3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95" customHeight="1" x14ac:dyDescent="0.25">
      <c r="A297" s="2"/>
      <c r="B297" s="2"/>
      <c r="C297" s="3"/>
      <c r="D297" s="2"/>
      <c r="E297" s="3"/>
      <c r="F297" s="3"/>
      <c r="G297" s="3"/>
      <c r="H297" s="3"/>
      <c r="I297" s="3"/>
      <c r="J297" s="3"/>
      <c r="K297" s="3"/>
      <c r="L297" s="3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95" customHeight="1" x14ac:dyDescent="0.25">
      <c r="A298" s="2"/>
      <c r="B298" s="2"/>
      <c r="C298" s="3"/>
      <c r="D298" s="2"/>
      <c r="E298" s="3"/>
      <c r="F298" s="3"/>
      <c r="G298" s="3"/>
      <c r="H298" s="3"/>
      <c r="I298" s="3"/>
      <c r="J298" s="3"/>
      <c r="K298" s="3"/>
      <c r="L298" s="3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95" customHeight="1" x14ac:dyDescent="0.25">
      <c r="A299" s="2"/>
      <c r="B299" s="2"/>
      <c r="C299" s="3"/>
      <c r="D299" s="2"/>
      <c r="E299" s="3"/>
      <c r="F299" s="3"/>
      <c r="G299" s="3"/>
      <c r="H299" s="3"/>
      <c r="I299" s="3"/>
      <c r="J299" s="3"/>
      <c r="K299" s="3"/>
      <c r="L299" s="3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95" customHeight="1" x14ac:dyDescent="0.25">
      <c r="A300" s="2"/>
      <c r="B300" s="2"/>
      <c r="C300" s="3"/>
      <c r="D300" s="2"/>
      <c r="E300" s="3"/>
      <c r="F300" s="3"/>
      <c r="G300" s="3"/>
      <c r="H300" s="3"/>
      <c r="I300" s="3"/>
      <c r="J300" s="3"/>
      <c r="K300" s="3"/>
      <c r="L300" s="3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95" customHeight="1" x14ac:dyDescent="0.25">
      <c r="A301" s="2"/>
      <c r="B301" s="2"/>
      <c r="C301" s="3"/>
      <c r="D301" s="2"/>
      <c r="E301" s="3"/>
      <c r="F301" s="3"/>
      <c r="G301" s="3"/>
      <c r="H301" s="3"/>
      <c r="I301" s="3"/>
      <c r="J301" s="3"/>
      <c r="K301" s="3"/>
      <c r="L301" s="3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95" customHeight="1" x14ac:dyDescent="0.25">
      <c r="A302" s="2"/>
      <c r="B302" s="2"/>
      <c r="C302" s="3"/>
      <c r="D302" s="2"/>
      <c r="E302" s="3"/>
      <c r="F302" s="3"/>
      <c r="G302" s="3"/>
      <c r="H302" s="3"/>
      <c r="I302" s="3"/>
      <c r="J302" s="3"/>
      <c r="K302" s="3"/>
      <c r="L302" s="3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95" customHeight="1" x14ac:dyDescent="0.25">
      <c r="A303" s="2"/>
      <c r="B303" s="2"/>
      <c r="C303" s="3"/>
      <c r="D303" s="2"/>
      <c r="E303" s="3"/>
      <c r="F303" s="3"/>
      <c r="G303" s="3"/>
      <c r="H303" s="3"/>
      <c r="I303" s="3"/>
      <c r="J303" s="3"/>
      <c r="K303" s="3"/>
      <c r="L303" s="3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95" customHeight="1" x14ac:dyDescent="0.25">
      <c r="A304" s="2"/>
      <c r="B304" s="2"/>
      <c r="C304" s="3"/>
      <c r="D304" s="2"/>
      <c r="E304" s="3"/>
      <c r="F304" s="3"/>
      <c r="G304" s="3"/>
      <c r="H304" s="3"/>
      <c r="I304" s="3"/>
      <c r="J304" s="3"/>
      <c r="K304" s="3"/>
      <c r="L304" s="3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95" customHeight="1" x14ac:dyDescent="0.25">
      <c r="A305" s="2"/>
      <c r="B305" s="2"/>
      <c r="C305" s="3"/>
      <c r="D305" s="2"/>
      <c r="E305" s="3"/>
      <c r="F305" s="3"/>
      <c r="G305" s="3"/>
      <c r="H305" s="3"/>
      <c r="I305" s="3"/>
      <c r="J305" s="3"/>
      <c r="K305" s="3"/>
      <c r="L305" s="3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95" customHeight="1" x14ac:dyDescent="0.25">
      <c r="A306" s="2"/>
      <c r="B306" s="2"/>
      <c r="C306" s="3"/>
      <c r="D306" s="2"/>
      <c r="E306" s="3"/>
      <c r="F306" s="3"/>
      <c r="G306" s="3"/>
      <c r="H306" s="3"/>
      <c r="I306" s="3"/>
      <c r="J306" s="3"/>
      <c r="K306" s="3"/>
      <c r="L306" s="3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95" customHeight="1" x14ac:dyDescent="0.25">
      <c r="A307" s="2"/>
      <c r="B307" s="2"/>
      <c r="C307" s="3"/>
      <c r="D307" s="2"/>
      <c r="E307" s="3"/>
      <c r="F307" s="3"/>
      <c r="G307" s="3"/>
      <c r="H307" s="3"/>
      <c r="I307" s="3"/>
      <c r="J307" s="3"/>
      <c r="K307" s="3"/>
      <c r="L307" s="3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95" customHeight="1" x14ac:dyDescent="0.25">
      <c r="A308" s="2"/>
      <c r="B308" s="2"/>
      <c r="C308" s="3"/>
      <c r="D308" s="2"/>
      <c r="E308" s="3"/>
      <c r="F308" s="3"/>
      <c r="G308" s="3"/>
      <c r="H308" s="3"/>
      <c r="I308" s="3"/>
      <c r="J308" s="3"/>
      <c r="K308" s="3"/>
      <c r="L308" s="3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95" customHeight="1" x14ac:dyDescent="0.25">
      <c r="A309" s="2"/>
      <c r="B309" s="2"/>
      <c r="C309" s="3"/>
      <c r="D309" s="2"/>
      <c r="E309" s="3"/>
      <c r="F309" s="3"/>
      <c r="G309" s="3"/>
      <c r="H309" s="3"/>
      <c r="I309" s="3"/>
      <c r="J309" s="3"/>
      <c r="K309" s="3"/>
      <c r="L309" s="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95" customHeight="1" x14ac:dyDescent="0.25">
      <c r="A310" s="2"/>
      <c r="B310" s="2"/>
      <c r="C310" s="3"/>
      <c r="D310" s="2"/>
      <c r="E310" s="3"/>
      <c r="F310" s="3"/>
      <c r="G310" s="3"/>
      <c r="H310" s="3"/>
      <c r="I310" s="3"/>
      <c r="J310" s="3"/>
      <c r="K310" s="3"/>
      <c r="L310" s="3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95" customHeight="1" x14ac:dyDescent="0.25">
      <c r="A311" s="2"/>
      <c r="B311" s="2"/>
      <c r="C311" s="3"/>
      <c r="D311" s="2"/>
      <c r="E311" s="3"/>
      <c r="F311" s="3"/>
      <c r="G311" s="3"/>
      <c r="H311" s="3"/>
      <c r="I311" s="3"/>
      <c r="J311" s="3"/>
      <c r="K311" s="3"/>
      <c r="L311" s="3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95" customHeight="1" x14ac:dyDescent="0.25">
      <c r="A312" s="2"/>
      <c r="B312" s="2"/>
      <c r="C312" s="3"/>
      <c r="D312" s="2"/>
      <c r="E312" s="3"/>
      <c r="F312" s="3"/>
      <c r="G312" s="3"/>
      <c r="H312" s="3"/>
      <c r="I312" s="3"/>
      <c r="J312" s="3"/>
      <c r="K312" s="3"/>
      <c r="L312" s="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95" customHeight="1" x14ac:dyDescent="0.25">
      <c r="A313" s="2"/>
      <c r="B313" s="2"/>
      <c r="C313" s="3"/>
      <c r="D313" s="2"/>
      <c r="E313" s="3"/>
      <c r="F313" s="3"/>
      <c r="G313" s="3"/>
      <c r="H313" s="3"/>
      <c r="I313" s="3"/>
      <c r="J313" s="3"/>
      <c r="K313" s="3"/>
      <c r="L313" s="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95" customHeight="1" x14ac:dyDescent="0.25">
      <c r="A314" s="2"/>
      <c r="B314" s="2"/>
      <c r="C314" s="3"/>
      <c r="D314" s="2"/>
      <c r="E314" s="3"/>
      <c r="F314" s="3"/>
      <c r="G314" s="3"/>
      <c r="H314" s="3"/>
      <c r="I314" s="3"/>
      <c r="J314" s="3"/>
      <c r="K314" s="3"/>
      <c r="L314" s="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95" customHeight="1" x14ac:dyDescent="0.25">
      <c r="A315" s="2"/>
      <c r="B315" s="2"/>
      <c r="C315" s="3"/>
      <c r="D315" s="2"/>
      <c r="E315" s="3"/>
      <c r="F315" s="3"/>
      <c r="G315" s="3"/>
      <c r="H315" s="3"/>
      <c r="I315" s="3"/>
      <c r="J315" s="3"/>
      <c r="K315" s="3"/>
      <c r="L315" s="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95" customHeight="1" x14ac:dyDescent="0.25">
      <c r="A316" s="2"/>
      <c r="B316" s="2"/>
      <c r="C316" s="3"/>
      <c r="D316" s="2"/>
      <c r="E316" s="3"/>
      <c r="F316" s="3"/>
      <c r="G316" s="3"/>
      <c r="H316" s="3"/>
      <c r="I316" s="3"/>
      <c r="J316" s="3"/>
      <c r="K316" s="3"/>
      <c r="L316" s="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95" customHeight="1" x14ac:dyDescent="0.25">
      <c r="A317" s="2"/>
      <c r="B317" s="2"/>
      <c r="C317" s="3"/>
      <c r="D317" s="2"/>
      <c r="E317" s="3"/>
      <c r="F317" s="3"/>
      <c r="G317" s="3"/>
      <c r="H317" s="3"/>
      <c r="I317" s="3"/>
      <c r="J317" s="3"/>
      <c r="K317" s="3"/>
      <c r="L317" s="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95" customHeight="1" x14ac:dyDescent="0.25">
      <c r="A318" s="2"/>
      <c r="B318" s="2"/>
      <c r="C318" s="3"/>
      <c r="D318" s="2"/>
      <c r="E318" s="3"/>
      <c r="F318" s="3"/>
      <c r="G318" s="3"/>
      <c r="H318" s="3"/>
      <c r="I318" s="3"/>
      <c r="J318" s="3"/>
      <c r="K318" s="3"/>
      <c r="L318" s="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95" customHeight="1" x14ac:dyDescent="0.25">
      <c r="A319" s="2"/>
      <c r="B319" s="2"/>
      <c r="C319" s="3"/>
      <c r="D319" s="2"/>
      <c r="E319" s="3"/>
      <c r="F319" s="3"/>
      <c r="G319" s="3"/>
      <c r="H319" s="3"/>
      <c r="I319" s="3"/>
      <c r="J319" s="3"/>
      <c r="K319" s="3"/>
      <c r="L319" s="3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95" customHeight="1" x14ac:dyDescent="0.25">
      <c r="A320" s="2"/>
      <c r="B320" s="2"/>
      <c r="C320" s="3"/>
      <c r="D320" s="2"/>
      <c r="E320" s="3"/>
      <c r="F320" s="3"/>
      <c r="G320" s="3"/>
      <c r="H320" s="3"/>
      <c r="I320" s="3"/>
      <c r="J320" s="3"/>
      <c r="K320" s="3"/>
      <c r="L320" s="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95" customHeight="1" x14ac:dyDescent="0.25">
      <c r="A321" s="2"/>
      <c r="B321" s="2"/>
      <c r="C321" s="3"/>
      <c r="D321" s="2"/>
      <c r="E321" s="3"/>
      <c r="F321" s="3"/>
      <c r="G321" s="3"/>
      <c r="H321" s="3"/>
      <c r="I321" s="3"/>
      <c r="J321" s="3"/>
      <c r="K321" s="3"/>
      <c r="L321" s="3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95" customHeight="1" x14ac:dyDescent="0.25">
      <c r="A322" s="2"/>
      <c r="B322" s="2"/>
      <c r="C322" s="3"/>
      <c r="D322" s="2"/>
      <c r="E322" s="3"/>
      <c r="F322" s="3"/>
      <c r="G322" s="3"/>
      <c r="H322" s="3"/>
      <c r="I322" s="3"/>
      <c r="J322" s="3"/>
      <c r="K322" s="3"/>
      <c r="L322" s="3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95" customHeight="1" x14ac:dyDescent="0.25">
      <c r="A323" s="2"/>
      <c r="B323" s="2"/>
      <c r="C323" s="3"/>
      <c r="D323" s="2"/>
      <c r="E323" s="3"/>
      <c r="F323" s="3"/>
      <c r="G323" s="3"/>
      <c r="H323" s="3"/>
      <c r="I323" s="3"/>
      <c r="J323" s="3"/>
      <c r="K323" s="3"/>
      <c r="L323" s="3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95" customHeight="1" x14ac:dyDescent="0.25">
      <c r="A324" s="2"/>
      <c r="B324" s="2"/>
      <c r="C324" s="3"/>
      <c r="D324" s="2"/>
      <c r="E324" s="3"/>
      <c r="F324" s="3"/>
      <c r="G324" s="3"/>
      <c r="H324" s="3"/>
      <c r="I324" s="3"/>
      <c r="J324" s="3"/>
      <c r="K324" s="3"/>
      <c r="L324" s="3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95" customHeight="1" x14ac:dyDescent="0.25">
      <c r="A325" s="2"/>
      <c r="B325" s="2"/>
      <c r="C325" s="3"/>
      <c r="D325" s="2"/>
      <c r="E325" s="3"/>
      <c r="F325" s="3"/>
      <c r="G325" s="3"/>
      <c r="H325" s="3"/>
      <c r="I325" s="3"/>
      <c r="J325" s="3"/>
      <c r="K325" s="3"/>
      <c r="L325" s="3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95" customHeight="1" x14ac:dyDescent="0.25">
      <c r="A326" s="2"/>
      <c r="B326" s="2"/>
      <c r="C326" s="3"/>
      <c r="D326" s="2"/>
      <c r="E326" s="3"/>
      <c r="F326" s="3"/>
      <c r="G326" s="3"/>
      <c r="H326" s="3"/>
      <c r="I326" s="3"/>
      <c r="J326" s="3"/>
      <c r="K326" s="3"/>
      <c r="L326" s="3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95" customHeight="1" x14ac:dyDescent="0.25">
      <c r="A327" s="2"/>
      <c r="B327" s="2"/>
      <c r="C327" s="3"/>
      <c r="D327" s="2"/>
      <c r="E327" s="3"/>
      <c r="F327" s="3"/>
      <c r="G327" s="3"/>
      <c r="H327" s="3"/>
      <c r="I327" s="3"/>
      <c r="J327" s="3"/>
      <c r="K327" s="3"/>
      <c r="L327" s="3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95" customHeight="1" x14ac:dyDescent="0.25">
      <c r="A328" s="2"/>
      <c r="B328" s="2"/>
      <c r="C328" s="3"/>
      <c r="D328" s="2"/>
      <c r="E328" s="3"/>
      <c r="F328" s="3"/>
      <c r="G328" s="3"/>
      <c r="H328" s="3"/>
      <c r="I328" s="3"/>
      <c r="J328" s="3"/>
      <c r="K328" s="3"/>
      <c r="L328" s="3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95" customHeight="1" x14ac:dyDescent="0.25">
      <c r="A329" s="2"/>
      <c r="B329" s="2"/>
      <c r="C329" s="3"/>
      <c r="D329" s="2"/>
      <c r="E329" s="3"/>
      <c r="F329" s="3"/>
      <c r="G329" s="3"/>
      <c r="H329" s="3"/>
      <c r="I329" s="3"/>
      <c r="J329" s="3"/>
      <c r="K329" s="3"/>
      <c r="L329" s="3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95" customHeight="1" x14ac:dyDescent="0.25">
      <c r="A330" s="2"/>
      <c r="B330" s="2"/>
      <c r="C330" s="3"/>
      <c r="D330" s="2"/>
      <c r="E330" s="3"/>
      <c r="F330" s="3"/>
      <c r="G330" s="3"/>
      <c r="H330" s="3"/>
      <c r="I330" s="3"/>
      <c r="J330" s="3"/>
      <c r="K330" s="3"/>
      <c r="L330" s="3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95" customHeight="1" x14ac:dyDescent="0.25">
      <c r="A331" s="2"/>
      <c r="B331" s="2"/>
      <c r="C331" s="3"/>
      <c r="D331" s="2"/>
      <c r="E331" s="3"/>
      <c r="F331" s="3"/>
      <c r="G331" s="3"/>
      <c r="H331" s="3"/>
      <c r="I331" s="3"/>
      <c r="J331" s="3"/>
      <c r="K331" s="3"/>
      <c r="L331" s="3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95" customHeight="1" x14ac:dyDescent="0.25">
      <c r="A332" s="2"/>
      <c r="B332" s="2"/>
      <c r="C332" s="3"/>
      <c r="D332" s="2"/>
      <c r="E332" s="3"/>
      <c r="F332" s="3"/>
      <c r="G332" s="3"/>
      <c r="H332" s="3"/>
      <c r="I332" s="3"/>
      <c r="J332" s="3"/>
      <c r="K332" s="3"/>
      <c r="L332" s="3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95" customHeight="1" x14ac:dyDescent="0.25">
      <c r="A333" s="2"/>
      <c r="B333" s="2"/>
      <c r="C333" s="3"/>
      <c r="D333" s="2"/>
      <c r="E333" s="3"/>
      <c r="F333" s="3"/>
      <c r="G333" s="3"/>
      <c r="H333" s="3"/>
      <c r="I333" s="3"/>
      <c r="J333" s="3"/>
      <c r="K333" s="3"/>
      <c r="L333" s="3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95" customHeight="1" x14ac:dyDescent="0.25">
      <c r="A334" s="2"/>
      <c r="B334" s="2"/>
      <c r="C334" s="3"/>
      <c r="D334" s="2"/>
      <c r="E334" s="3"/>
      <c r="F334" s="3"/>
      <c r="G334" s="3"/>
      <c r="H334" s="3"/>
      <c r="I334" s="3"/>
      <c r="J334" s="3"/>
      <c r="K334" s="3"/>
      <c r="L334" s="3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95" customHeight="1" x14ac:dyDescent="0.25">
      <c r="A335" s="2"/>
      <c r="B335" s="2"/>
      <c r="C335" s="3"/>
      <c r="D335" s="2"/>
      <c r="E335" s="3"/>
      <c r="F335" s="3"/>
      <c r="G335" s="3"/>
      <c r="H335" s="3"/>
      <c r="I335" s="3"/>
      <c r="J335" s="3"/>
      <c r="K335" s="3"/>
      <c r="L335" s="3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95" customHeight="1" x14ac:dyDescent="0.25">
      <c r="A336" s="2"/>
      <c r="B336" s="2"/>
      <c r="C336" s="3"/>
      <c r="D336" s="2"/>
      <c r="E336" s="3"/>
      <c r="F336" s="3"/>
      <c r="G336" s="3"/>
      <c r="H336" s="3"/>
      <c r="I336" s="3"/>
      <c r="J336" s="3"/>
      <c r="K336" s="3"/>
      <c r="L336" s="3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95" customHeight="1" x14ac:dyDescent="0.25">
      <c r="A337" s="2"/>
      <c r="B337" s="2"/>
      <c r="C337" s="3"/>
      <c r="D337" s="2"/>
      <c r="E337" s="3"/>
      <c r="F337" s="3"/>
      <c r="G337" s="3"/>
      <c r="H337" s="3"/>
      <c r="I337" s="3"/>
      <c r="J337" s="3"/>
      <c r="K337" s="3"/>
      <c r="L337" s="3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95" customHeight="1" x14ac:dyDescent="0.25">
      <c r="A338" s="2"/>
      <c r="B338" s="2"/>
      <c r="C338" s="3"/>
      <c r="D338" s="2"/>
      <c r="E338" s="3"/>
      <c r="F338" s="3"/>
      <c r="G338" s="3"/>
      <c r="H338" s="3"/>
      <c r="I338" s="3"/>
      <c r="J338" s="3"/>
      <c r="K338" s="3"/>
      <c r="L338" s="3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95" customHeight="1" x14ac:dyDescent="0.25">
      <c r="A339" s="2"/>
      <c r="B339" s="2"/>
      <c r="C339" s="3"/>
      <c r="D339" s="2"/>
      <c r="E339" s="3"/>
      <c r="F339" s="3"/>
      <c r="G339" s="3"/>
      <c r="H339" s="3"/>
      <c r="I339" s="3"/>
      <c r="J339" s="3"/>
      <c r="K339" s="3"/>
      <c r="L339" s="3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95" customHeight="1" x14ac:dyDescent="0.25">
      <c r="A340" s="2"/>
      <c r="B340" s="2"/>
      <c r="C340" s="3"/>
      <c r="D340" s="2"/>
      <c r="E340" s="3"/>
      <c r="F340" s="3"/>
      <c r="G340" s="3"/>
      <c r="H340" s="3"/>
      <c r="I340" s="3"/>
      <c r="J340" s="3"/>
      <c r="K340" s="3"/>
      <c r="L340" s="3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95" customHeight="1" x14ac:dyDescent="0.25">
      <c r="A341" s="2"/>
      <c r="B341" s="2"/>
      <c r="C341" s="3"/>
      <c r="D341" s="2"/>
      <c r="E341" s="3"/>
      <c r="F341" s="3"/>
      <c r="G341" s="3"/>
      <c r="H341" s="3"/>
      <c r="I341" s="3"/>
      <c r="J341" s="3"/>
      <c r="K341" s="3"/>
      <c r="L341" s="3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95" customHeight="1" x14ac:dyDescent="0.25">
      <c r="A342" s="2"/>
      <c r="B342" s="2"/>
      <c r="C342" s="3"/>
      <c r="D342" s="2"/>
      <c r="E342" s="3"/>
      <c r="F342" s="3"/>
      <c r="G342" s="3"/>
      <c r="H342" s="3"/>
      <c r="I342" s="3"/>
      <c r="J342" s="3"/>
      <c r="K342" s="3"/>
      <c r="L342" s="3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95" customHeight="1" x14ac:dyDescent="0.25">
      <c r="A343" s="2"/>
      <c r="B343" s="2"/>
      <c r="C343" s="3"/>
      <c r="D343" s="2"/>
      <c r="E343" s="3"/>
      <c r="F343" s="3"/>
      <c r="G343" s="3"/>
      <c r="H343" s="3"/>
      <c r="I343" s="3"/>
      <c r="J343" s="3"/>
      <c r="K343" s="3"/>
      <c r="L343" s="3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95" customHeight="1" x14ac:dyDescent="0.25">
      <c r="A344" s="2"/>
      <c r="B344" s="2"/>
      <c r="C344" s="3"/>
      <c r="D344" s="2"/>
      <c r="E344" s="3"/>
      <c r="F344" s="3"/>
      <c r="G344" s="3"/>
      <c r="H344" s="3"/>
      <c r="I344" s="3"/>
      <c r="J344" s="3"/>
      <c r="K344" s="3"/>
      <c r="L344" s="3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95" customHeight="1" x14ac:dyDescent="0.25">
      <c r="A345" s="2"/>
      <c r="B345" s="2"/>
      <c r="C345" s="3"/>
      <c r="D345" s="2"/>
      <c r="E345" s="3"/>
      <c r="F345" s="3"/>
      <c r="G345" s="3"/>
      <c r="H345" s="3"/>
      <c r="I345" s="3"/>
      <c r="J345" s="3"/>
      <c r="K345" s="3"/>
      <c r="L345" s="3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95" customHeight="1" x14ac:dyDescent="0.25">
      <c r="A346" s="2"/>
      <c r="B346" s="2"/>
      <c r="C346" s="3"/>
      <c r="D346" s="2"/>
      <c r="E346" s="3"/>
      <c r="F346" s="3"/>
      <c r="G346" s="3"/>
      <c r="H346" s="3"/>
      <c r="I346" s="3"/>
      <c r="J346" s="3"/>
      <c r="K346" s="3"/>
      <c r="L346" s="3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95" customHeight="1" x14ac:dyDescent="0.25">
      <c r="A347" s="2"/>
      <c r="B347" s="2"/>
      <c r="C347" s="3"/>
      <c r="D347" s="2"/>
      <c r="E347" s="3"/>
      <c r="F347" s="3"/>
      <c r="G347" s="3"/>
      <c r="H347" s="3"/>
      <c r="I347" s="3"/>
      <c r="J347" s="3"/>
      <c r="K347" s="3"/>
      <c r="L347" s="3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95" customHeight="1" x14ac:dyDescent="0.25">
      <c r="A348" s="2"/>
      <c r="B348" s="2"/>
      <c r="C348" s="3"/>
      <c r="D348" s="2"/>
      <c r="E348" s="3"/>
      <c r="F348" s="3"/>
      <c r="G348" s="3"/>
      <c r="H348" s="3"/>
      <c r="I348" s="3"/>
      <c r="J348" s="3"/>
      <c r="K348" s="3"/>
      <c r="L348" s="3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95" customHeight="1" x14ac:dyDescent="0.25">
      <c r="A349" s="2"/>
      <c r="B349" s="2"/>
      <c r="C349" s="3"/>
      <c r="D349" s="2"/>
      <c r="E349" s="3"/>
      <c r="F349" s="3"/>
      <c r="G349" s="3"/>
      <c r="H349" s="3"/>
      <c r="I349" s="3"/>
      <c r="J349" s="3"/>
      <c r="K349" s="3"/>
      <c r="L349" s="3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95" customHeight="1" x14ac:dyDescent="0.25">
      <c r="A350" s="2"/>
      <c r="B350" s="2"/>
      <c r="C350" s="3"/>
      <c r="D350" s="2"/>
      <c r="E350" s="3"/>
      <c r="F350" s="3"/>
      <c r="G350" s="3"/>
      <c r="H350" s="3"/>
      <c r="I350" s="3"/>
      <c r="J350" s="3"/>
      <c r="K350" s="3"/>
      <c r="L350" s="3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95" customHeight="1" x14ac:dyDescent="0.25">
      <c r="A351" s="2"/>
      <c r="B351" s="2"/>
      <c r="C351" s="3"/>
      <c r="D351" s="2"/>
      <c r="E351" s="3"/>
      <c r="F351" s="3"/>
      <c r="G351" s="3"/>
      <c r="H351" s="3"/>
      <c r="I351" s="3"/>
      <c r="J351" s="3"/>
      <c r="K351" s="3"/>
      <c r="L351" s="3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95" customHeight="1" x14ac:dyDescent="0.25">
      <c r="A352" s="2"/>
      <c r="B352" s="2"/>
      <c r="C352" s="3"/>
      <c r="D352" s="2"/>
      <c r="E352" s="3"/>
      <c r="F352" s="3"/>
      <c r="G352" s="3"/>
      <c r="H352" s="3"/>
      <c r="I352" s="3"/>
      <c r="J352" s="3"/>
      <c r="K352" s="3"/>
      <c r="L352" s="3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95" customHeight="1" x14ac:dyDescent="0.25">
      <c r="A353" s="2"/>
      <c r="B353" s="2"/>
      <c r="C353" s="3"/>
      <c r="D353" s="2"/>
      <c r="E353" s="3"/>
      <c r="F353" s="3"/>
      <c r="G353" s="3"/>
      <c r="H353" s="3"/>
      <c r="I353" s="3"/>
      <c r="J353" s="3"/>
      <c r="K353" s="3"/>
      <c r="L353" s="3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95" customHeight="1" x14ac:dyDescent="0.25">
      <c r="A354" s="2"/>
      <c r="B354" s="2"/>
      <c r="C354" s="3"/>
      <c r="D354" s="2"/>
      <c r="E354" s="3"/>
      <c r="F354" s="3"/>
      <c r="G354" s="3"/>
      <c r="H354" s="3"/>
      <c r="I354" s="3"/>
      <c r="J354" s="3"/>
      <c r="K354" s="3"/>
      <c r="L354" s="3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95" customHeight="1" x14ac:dyDescent="0.25">
      <c r="A355" s="2"/>
      <c r="B355" s="2"/>
      <c r="C355" s="3"/>
      <c r="D355" s="2"/>
      <c r="E355" s="3"/>
      <c r="F355" s="3"/>
      <c r="G355" s="3"/>
      <c r="H355" s="3"/>
      <c r="I355" s="3"/>
      <c r="J355" s="3"/>
      <c r="K355" s="3"/>
      <c r="L355" s="3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95" customHeight="1" x14ac:dyDescent="0.25">
      <c r="A356" s="2"/>
      <c r="B356" s="2"/>
      <c r="C356" s="3"/>
      <c r="D356" s="2"/>
      <c r="E356" s="3"/>
      <c r="F356" s="3"/>
      <c r="G356" s="3"/>
      <c r="H356" s="3"/>
      <c r="I356" s="3"/>
      <c r="J356" s="3"/>
      <c r="K356" s="3"/>
      <c r="L356" s="3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95" customHeight="1" x14ac:dyDescent="0.25">
      <c r="A357" s="2"/>
      <c r="B357" s="2"/>
      <c r="C357" s="3"/>
      <c r="D357" s="2"/>
      <c r="E357" s="3"/>
      <c r="F357" s="3"/>
      <c r="G357" s="3"/>
      <c r="H357" s="3"/>
      <c r="I357" s="3"/>
      <c r="J357" s="3"/>
      <c r="K357" s="3"/>
      <c r="L357" s="3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95" customHeight="1" x14ac:dyDescent="0.25">
      <c r="A358" s="2"/>
      <c r="B358" s="2"/>
      <c r="C358" s="3"/>
      <c r="D358" s="2"/>
      <c r="E358" s="3"/>
      <c r="F358" s="3"/>
      <c r="G358" s="3"/>
      <c r="H358" s="3"/>
      <c r="I358" s="3"/>
      <c r="J358" s="3"/>
      <c r="K358" s="3"/>
      <c r="L358" s="3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95" customHeight="1" x14ac:dyDescent="0.25">
      <c r="A359" s="2"/>
      <c r="B359" s="2"/>
      <c r="C359" s="3"/>
      <c r="D359" s="2"/>
      <c r="E359" s="3"/>
      <c r="F359" s="3"/>
      <c r="G359" s="3"/>
      <c r="H359" s="3"/>
      <c r="I359" s="3"/>
      <c r="J359" s="3"/>
      <c r="K359" s="3"/>
      <c r="L359" s="3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95" customHeight="1" x14ac:dyDescent="0.25">
      <c r="A360" s="2"/>
      <c r="B360" s="2"/>
      <c r="C360" s="3"/>
      <c r="D360" s="2"/>
      <c r="E360" s="3"/>
      <c r="F360" s="3"/>
      <c r="G360" s="3"/>
      <c r="H360" s="3"/>
      <c r="I360" s="3"/>
      <c r="J360" s="3"/>
      <c r="K360" s="3"/>
      <c r="L360" s="3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95" customHeight="1" x14ac:dyDescent="0.25">
      <c r="A361" s="2"/>
      <c r="B361" s="2"/>
      <c r="C361" s="3"/>
      <c r="D361" s="2"/>
      <c r="E361" s="3"/>
      <c r="F361" s="3"/>
      <c r="G361" s="3"/>
      <c r="H361" s="3"/>
      <c r="I361" s="3"/>
      <c r="J361" s="3"/>
      <c r="K361" s="3"/>
      <c r="L361" s="3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95" customHeight="1" x14ac:dyDescent="0.25">
      <c r="A362" s="2"/>
      <c r="B362" s="2"/>
      <c r="C362" s="3"/>
      <c r="D362" s="2"/>
      <c r="E362" s="3"/>
      <c r="F362" s="3"/>
      <c r="G362" s="3"/>
      <c r="H362" s="3"/>
      <c r="I362" s="3"/>
      <c r="J362" s="3"/>
      <c r="K362" s="3"/>
      <c r="L362" s="3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95" customHeight="1" x14ac:dyDescent="0.25">
      <c r="A363" s="2"/>
      <c r="B363" s="2"/>
      <c r="C363" s="3"/>
      <c r="D363" s="2"/>
      <c r="E363" s="3"/>
      <c r="F363" s="3"/>
      <c r="G363" s="3"/>
      <c r="H363" s="3"/>
      <c r="I363" s="3"/>
      <c r="J363" s="3"/>
      <c r="K363" s="3"/>
      <c r="L363" s="3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95" customHeight="1" x14ac:dyDescent="0.25">
      <c r="A364" s="2"/>
      <c r="B364" s="2"/>
      <c r="C364" s="3"/>
      <c r="D364" s="2"/>
      <c r="E364" s="3"/>
      <c r="F364" s="3"/>
      <c r="G364" s="3"/>
      <c r="H364" s="3"/>
      <c r="I364" s="3"/>
      <c r="J364" s="3"/>
      <c r="K364" s="3"/>
      <c r="L364" s="3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95" customHeight="1" x14ac:dyDescent="0.25">
      <c r="A365" s="2"/>
      <c r="B365" s="2"/>
      <c r="C365" s="3"/>
      <c r="D365" s="2"/>
      <c r="E365" s="3"/>
      <c r="F365" s="3"/>
      <c r="G365" s="3"/>
      <c r="H365" s="3"/>
      <c r="I365" s="3"/>
      <c r="J365" s="3"/>
      <c r="K365" s="3"/>
      <c r="L365" s="3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95" customHeight="1" x14ac:dyDescent="0.25">
      <c r="A366" s="2"/>
      <c r="B366" s="2"/>
      <c r="C366" s="3"/>
      <c r="D366" s="2"/>
      <c r="E366" s="3"/>
      <c r="F366" s="3"/>
      <c r="G366" s="3"/>
      <c r="H366" s="3"/>
      <c r="I366" s="3"/>
      <c r="J366" s="3"/>
      <c r="K366" s="3"/>
      <c r="L366" s="3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95" customHeight="1" x14ac:dyDescent="0.25">
      <c r="A367" s="2"/>
      <c r="B367" s="2"/>
      <c r="C367" s="3"/>
      <c r="D367" s="2"/>
      <c r="E367" s="3"/>
      <c r="F367" s="3"/>
      <c r="G367" s="3"/>
      <c r="H367" s="3"/>
      <c r="I367" s="3"/>
      <c r="J367" s="3"/>
      <c r="K367" s="3"/>
      <c r="L367" s="3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95" customHeight="1" x14ac:dyDescent="0.25">
      <c r="A368" s="2"/>
      <c r="B368" s="2"/>
      <c r="C368" s="3"/>
      <c r="D368" s="2"/>
      <c r="E368" s="3"/>
      <c r="F368" s="3"/>
      <c r="G368" s="3"/>
      <c r="H368" s="3"/>
      <c r="I368" s="3"/>
      <c r="J368" s="3"/>
      <c r="K368" s="3"/>
      <c r="L368" s="3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95" customHeight="1" x14ac:dyDescent="0.25">
      <c r="A369" s="2"/>
      <c r="B369" s="2"/>
      <c r="C369" s="3"/>
      <c r="D369" s="2"/>
      <c r="E369" s="3"/>
      <c r="F369" s="3"/>
      <c r="G369" s="3"/>
      <c r="H369" s="3"/>
      <c r="I369" s="3"/>
      <c r="J369" s="3"/>
      <c r="K369" s="3"/>
      <c r="L369" s="3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95" customHeight="1" x14ac:dyDescent="0.25">
      <c r="A370" s="2"/>
      <c r="B370" s="2"/>
      <c r="C370" s="3"/>
      <c r="D370" s="2"/>
      <c r="E370" s="3"/>
      <c r="F370" s="3"/>
      <c r="G370" s="3"/>
      <c r="H370" s="3"/>
      <c r="I370" s="3"/>
      <c r="J370" s="3"/>
      <c r="K370" s="3"/>
      <c r="L370" s="3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95" customHeight="1" x14ac:dyDescent="0.25">
      <c r="A371" s="2"/>
      <c r="B371" s="2"/>
      <c r="C371" s="3"/>
      <c r="D371" s="2"/>
      <c r="E371" s="3"/>
      <c r="F371" s="3"/>
      <c r="G371" s="3"/>
      <c r="H371" s="3"/>
      <c r="I371" s="3"/>
      <c r="J371" s="3"/>
      <c r="K371" s="3"/>
      <c r="L371" s="3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95" customHeight="1" x14ac:dyDescent="0.25">
      <c r="A372" s="2"/>
      <c r="B372" s="2"/>
      <c r="C372" s="3"/>
      <c r="D372" s="2"/>
      <c r="E372" s="3"/>
      <c r="F372" s="3"/>
      <c r="G372" s="3"/>
      <c r="H372" s="3"/>
      <c r="I372" s="3"/>
      <c r="J372" s="3"/>
      <c r="K372" s="3"/>
      <c r="L372" s="3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95" customHeight="1" x14ac:dyDescent="0.25">
      <c r="A373" s="2"/>
      <c r="B373" s="2"/>
      <c r="C373" s="3"/>
      <c r="D373" s="2"/>
      <c r="E373" s="3"/>
      <c r="F373" s="3"/>
      <c r="G373" s="3"/>
      <c r="H373" s="3"/>
      <c r="I373" s="3"/>
      <c r="J373" s="3"/>
      <c r="K373" s="3"/>
      <c r="L373" s="3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95" customHeight="1" x14ac:dyDescent="0.25">
      <c r="A374" s="2"/>
      <c r="B374" s="2"/>
      <c r="C374" s="3"/>
      <c r="D374" s="2"/>
      <c r="E374" s="3"/>
      <c r="F374" s="3"/>
      <c r="G374" s="3"/>
      <c r="H374" s="3"/>
      <c r="I374" s="3"/>
      <c r="J374" s="3"/>
      <c r="K374" s="3"/>
      <c r="L374" s="3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95" customHeight="1" x14ac:dyDescent="0.25">
      <c r="A375" s="2"/>
      <c r="B375" s="2"/>
      <c r="C375" s="3"/>
      <c r="D375" s="2"/>
      <c r="E375" s="3"/>
      <c r="F375" s="3"/>
      <c r="G375" s="3"/>
      <c r="H375" s="3"/>
      <c r="I375" s="3"/>
      <c r="J375" s="3"/>
      <c r="K375" s="3"/>
      <c r="L375" s="3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95" customHeight="1" x14ac:dyDescent="0.25">
      <c r="A376" s="2"/>
      <c r="B376" s="2"/>
      <c r="C376" s="3"/>
      <c r="D376" s="2"/>
      <c r="E376" s="3"/>
      <c r="F376" s="3"/>
      <c r="G376" s="3"/>
      <c r="H376" s="3"/>
      <c r="I376" s="3"/>
      <c r="J376" s="3"/>
      <c r="K376" s="3"/>
      <c r="L376" s="3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95" customHeight="1" x14ac:dyDescent="0.25">
      <c r="A377" s="2"/>
      <c r="B377" s="2"/>
      <c r="C377" s="3"/>
      <c r="D377" s="2"/>
      <c r="E377" s="3"/>
      <c r="F377" s="3"/>
      <c r="G377" s="3"/>
      <c r="H377" s="3"/>
      <c r="I377" s="3"/>
      <c r="J377" s="3"/>
      <c r="K377" s="3"/>
      <c r="L377" s="3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95" customHeight="1" x14ac:dyDescent="0.25">
      <c r="A378" s="2"/>
      <c r="B378" s="2"/>
      <c r="C378" s="3"/>
      <c r="D378" s="2"/>
      <c r="E378" s="3"/>
      <c r="F378" s="3"/>
      <c r="G378" s="3"/>
      <c r="H378" s="3"/>
      <c r="I378" s="3"/>
      <c r="J378" s="3"/>
      <c r="K378" s="3"/>
      <c r="L378" s="3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95" customHeight="1" x14ac:dyDescent="0.25">
      <c r="A379" s="2"/>
      <c r="B379" s="2"/>
      <c r="C379" s="3"/>
      <c r="D379" s="2"/>
      <c r="E379" s="3"/>
      <c r="F379" s="3"/>
      <c r="G379" s="3"/>
      <c r="H379" s="3"/>
      <c r="I379" s="3"/>
      <c r="J379" s="3"/>
      <c r="K379" s="3"/>
      <c r="L379" s="3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95" customHeight="1" x14ac:dyDescent="0.25">
      <c r="A380" s="2"/>
      <c r="B380" s="2"/>
      <c r="C380" s="3"/>
      <c r="D380" s="2"/>
      <c r="E380" s="3"/>
      <c r="F380" s="3"/>
      <c r="G380" s="3"/>
      <c r="H380" s="3"/>
      <c r="I380" s="3"/>
      <c r="J380" s="3"/>
      <c r="K380" s="3"/>
      <c r="L380" s="3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95" customHeight="1" x14ac:dyDescent="0.25">
      <c r="A381" s="2"/>
      <c r="B381" s="2"/>
      <c r="C381" s="3"/>
      <c r="D381" s="2"/>
      <c r="E381" s="3"/>
      <c r="F381" s="3"/>
      <c r="G381" s="3"/>
      <c r="H381" s="3"/>
      <c r="I381" s="3"/>
      <c r="J381" s="3"/>
      <c r="K381" s="3"/>
      <c r="L381" s="3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95" customHeight="1" x14ac:dyDescent="0.25">
      <c r="A382" s="2"/>
      <c r="B382" s="2"/>
      <c r="C382" s="3"/>
      <c r="D382" s="2"/>
      <c r="E382" s="3"/>
      <c r="F382" s="3"/>
      <c r="G382" s="3"/>
      <c r="H382" s="3"/>
      <c r="I382" s="3"/>
      <c r="J382" s="3"/>
      <c r="K382" s="3"/>
      <c r="L382" s="3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95" customHeight="1" x14ac:dyDescent="0.25">
      <c r="A383" s="2"/>
      <c r="B383" s="2"/>
      <c r="C383" s="3"/>
      <c r="D383" s="2"/>
      <c r="E383" s="3"/>
      <c r="F383" s="3"/>
      <c r="G383" s="3"/>
      <c r="H383" s="3"/>
      <c r="I383" s="3"/>
      <c r="J383" s="3"/>
      <c r="K383" s="3"/>
      <c r="L383" s="3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95" customHeight="1" x14ac:dyDescent="0.25">
      <c r="A384" s="2"/>
      <c r="B384" s="2"/>
      <c r="C384" s="3"/>
      <c r="D384" s="2"/>
      <c r="E384" s="3"/>
      <c r="F384" s="3"/>
      <c r="G384" s="3"/>
      <c r="H384" s="3"/>
      <c r="I384" s="3"/>
      <c r="J384" s="3"/>
      <c r="K384" s="3"/>
      <c r="L384" s="3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95" customHeight="1" x14ac:dyDescent="0.25">
      <c r="A385" s="2"/>
      <c r="B385" s="2"/>
      <c r="C385" s="3"/>
      <c r="D385" s="2"/>
      <c r="E385" s="3"/>
      <c r="F385" s="3"/>
      <c r="G385" s="3"/>
      <c r="H385" s="3"/>
      <c r="I385" s="3"/>
      <c r="J385" s="3"/>
      <c r="K385" s="3"/>
      <c r="L385" s="3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95" customHeight="1" x14ac:dyDescent="0.25">
      <c r="A386" s="2"/>
      <c r="B386" s="2"/>
      <c r="C386" s="3"/>
      <c r="D386" s="2"/>
      <c r="E386" s="3"/>
      <c r="F386" s="3"/>
      <c r="G386" s="3"/>
      <c r="H386" s="3"/>
      <c r="I386" s="3"/>
      <c r="J386" s="3"/>
      <c r="K386" s="3"/>
      <c r="L386" s="3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95" customHeight="1" x14ac:dyDescent="0.25">
      <c r="A387" s="2"/>
      <c r="B387" s="2"/>
      <c r="C387" s="3"/>
      <c r="D387" s="2"/>
      <c r="E387" s="3"/>
      <c r="F387" s="3"/>
      <c r="G387" s="3"/>
      <c r="H387" s="3"/>
      <c r="I387" s="3"/>
      <c r="J387" s="3"/>
      <c r="K387" s="3"/>
      <c r="L387" s="3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95" customHeight="1" x14ac:dyDescent="0.25">
      <c r="A388" s="2"/>
      <c r="B388" s="2"/>
      <c r="C388" s="3"/>
      <c r="D388" s="2"/>
      <c r="E388" s="3"/>
      <c r="F388" s="3"/>
      <c r="G388" s="3"/>
      <c r="H388" s="3"/>
      <c r="I388" s="3"/>
      <c r="J388" s="3"/>
      <c r="K388" s="3"/>
      <c r="L388" s="3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95" customHeight="1" x14ac:dyDescent="0.25">
      <c r="A389" s="2"/>
      <c r="B389" s="2"/>
      <c r="C389" s="3"/>
      <c r="D389" s="2"/>
      <c r="E389" s="3"/>
      <c r="F389" s="3"/>
      <c r="G389" s="3"/>
      <c r="H389" s="3"/>
      <c r="I389" s="3"/>
      <c r="J389" s="3"/>
      <c r="K389" s="3"/>
      <c r="L389" s="3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95" customHeight="1" x14ac:dyDescent="0.25">
      <c r="A390" s="2"/>
      <c r="B390" s="2"/>
      <c r="C390" s="3"/>
      <c r="D390" s="2"/>
      <c r="E390" s="3"/>
      <c r="F390" s="3"/>
      <c r="G390" s="3"/>
      <c r="H390" s="3"/>
      <c r="I390" s="3"/>
      <c r="J390" s="3"/>
      <c r="K390" s="3"/>
      <c r="L390" s="3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95" customHeight="1" x14ac:dyDescent="0.25">
      <c r="A391" s="2"/>
      <c r="B391" s="2"/>
      <c r="C391" s="3"/>
      <c r="D391" s="2"/>
      <c r="E391" s="3"/>
      <c r="F391" s="3"/>
      <c r="G391" s="3"/>
      <c r="H391" s="3"/>
      <c r="I391" s="3"/>
      <c r="J391" s="3"/>
      <c r="K391" s="3"/>
      <c r="L391" s="3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95" customHeight="1" x14ac:dyDescent="0.25">
      <c r="A392" s="2"/>
      <c r="B392" s="2"/>
      <c r="C392" s="3"/>
      <c r="D392" s="2"/>
      <c r="E392" s="3"/>
      <c r="F392" s="3"/>
      <c r="G392" s="3"/>
      <c r="H392" s="3"/>
      <c r="I392" s="3"/>
      <c r="J392" s="3"/>
      <c r="K392" s="3"/>
      <c r="L392" s="3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95" customHeight="1" x14ac:dyDescent="0.25">
      <c r="A393" s="2"/>
      <c r="B393" s="2"/>
      <c r="C393" s="3"/>
      <c r="D393" s="2"/>
      <c r="E393" s="3"/>
      <c r="F393" s="3"/>
      <c r="G393" s="3"/>
      <c r="H393" s="3"/>
      <c r="I393" s="3"/>
      <c r="J393" s="3"/>
      <c r="K393" s="3"/>
      <c r="L393" s="3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95" customHeight="1" x14ac:dyDescent="0.25">
      <c r="A394" s="2"/>
      <c r="B394" s="2"/>
      <c r="C394" s="3"/>
      <c r="D394" s="2"/>
      <c r="E394" s="3"/>
      <c r="F394" s="3"/>
      <c r="G394" s="3"/>
      <c r="H394" s="3"/>
      <c r="I394" s="3"/>
      <c r="J394" s="3"/>
      <c r="K394" s="3"/>
      <c r="L394" s="3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95" customHeight="1" x14ac:dyDescent="0.25">
      <c r="A395" s="2"/>
      <c r="B395" s="2"/>
      <c r="C395" s="3"/>
      <c r="D395" s="2"/>
      <c r="E395" s="3"/>
      <c r="F395" s="3"/>
      <c r="G395" s="3"/>
      <c r="H395" s="3"/>
      <c r="I395" s="3"/>
      <c r="J395" s="3"/>
      <c r="K395" s="3"/>
      <c r="L395" s="3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95" customHeight="1" x14ac:dyDescent="0.25">
      <c r="A396" s="2"/>
      <c r="B396" s="2"/>
      <c r="C396" s="3"/>
      <c r="D396" s="2"/>
      <c r="E396" s="3"/>
      <c r="F396" s="3"/>
      <c r="G396" s="3"/>
      <c r="H396" s="3"/>
      <c r="I396" s="3"/>
      <c r="J396" s="3"/>
      <c r="K396" s="3"/>
      <c r="L396" s="3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95" customHeight="1" x14ac:dyDescent="0.25">
      <c r="A397" s="2"/>
      <c r="B397" s="2"/>
      <c r="C397" s="3"/>
      <c r="D397" s="2"/>
      <c r="E397" s="3"/>
      <c r="F397" s="3"/>
      <c r="G397" s="3"/>
      <c r="H397" s="3"/>
      <c r="I397" s="3"/>
      <c r="J397" s="3"/>
      <c r="K397" s="3"/>
      <c r="L397" s="3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95" customHeight="1" x14ac:dyDescent="0.25">
      <c r="A398" s="2"/>
      <c r="B398" s="2"/>
      <c r="C398" s="3"/>
      <c r="D398" s="2"/>
      <c r="E398" s="3"/>
      <c r="F398" s="3"/>
      <c r="G398" s="3"/>
      <c r="H398" s="3"/>
      <c r="I398" s="3"/>
      <c r="J398" s="3"/>
      <c r="K398" s="3"/>
      <c r="L398" s="3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95" customHeight="1" x14ac:dyDescent="0.25">
      <c r="A399" s="2"/>
      <c r="B399" s="2"/>
      <c r="C399" s="3"/>
      <c r="D399" s="2"/>
      <c r="E399" s="3"/>
      <c r="F399" s="3"/>
      <c r="G399" s="3"/>
      <c r="H399" s="3"/>
      <c r="I399" s="3"/>
      <c r="J399" s="3"/>
      <c r="K399" s="3"/>
      <c r="L399" s="3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95" customHeight="1" x14ac:dyDescent="0.25">
      <c r="A400" s="2"/>
      <c r="B400" s="2"/>
      <c r="C400" s="3"/>
      <c r="D400" s="2"/>
      <c r="E400" s="3"/>
      <c r="F400" s="3"/>
      <c r="G400" s="3"/>
      <c r="H400" s="3"/>
      <c r="I400" s="3"/>
      <c r="J400" s="3"/>
      <c r="K400" s="3"/>
      <c r="L400" s="3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95" customHeight="1" x14ac:dyDescent="0.25">
      <c r="A401" s="2"/>
      <c r="B401" s="2"/>
      <c r="C401" s="3"/>
      <c r="D401" s="2"/>
      <c r="E401" s="3"/>
      <c r="F401" s="3"/>
      <c r="G401" s="3"/>
      <c r="H401" s="3"/>
      <c r="I401" s="3"/>
      <c r="J401" s="3"/>
      <c r="K401" s="3"/>
      <c r="L401" s="3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95" customHeight="1" x14ac:dyDescent="0.25">
      <c r="A402" s="2"/>
      <c r="B402" s="2"/>
      <c r="C402" s="3"/>
      <c r="D402" s="2"/>
      <c r="E402" s="3"/>
      <c r="F402" s="3"/>
      <c r="G402" s="3"/>
      <c r="H402" s="3"/>
      <c r="I402" s="3"/>
      <c r="J402" s="3"/>
      <c r="K402" s="3"/>
      <c r="L402" s="3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95" customHeight="1" x14ac:dyDescent="0.25">
      <c r="A403" s="2"/>
      <c r="B403" s="2"/>
      <c r="C403" s="3"/>
      <c r="D403" s="2"/>
      <c r="E403" s="3"/>
      <c r="F403" s="3"/>
      <c r="G403" s="3"/>
      <c r="H403" s="3"/>
      <c r="I403" s="3"/>
      <c r="J403" s="3"/>
      <c r="K403" s="3"/>
      <c r="L403" s="3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95" customHeight="1" x14ac:dyDescent="0.25">
      <c r="A404" s="2"/>
      <c r="B404" s="2"/>
      <c r="C404" s="3"/>
      <c r="D404" s="2"/>
      <c r="E404" s="3"/>
      <c r="F404" s="3"/>
      <c r="G404" s="3"/>
      <c r="H404" s="3"/>
      <c r="I404" s="3"/>
      <c r="J404" s="3"/>
      <c r="K404" s="3"/>
      <c r="L404" s="3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95" customHeight="1" x14ac:dyDescent="0.25">
      <c r="A405" s="2"/>
      <c r="B405" s="2"/>
      <c r="C405" s="3"/>
      <c r="D405" s="2"/>
      <c r="E405" s="3"/>
      <c r="F405" s="3"/>
      <c r="G405" s="3"/>
      <c r="H405" s="3"/>
      <c r="I405" s="3"/>
      <c r="J405" s="3"/>
      <c r="K405" s="3"/>
      <c r="L405" s="3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95" customHeight="1" x14ac:dyDescent="0.25">
      <c r="A406" s="2"/>
      <c r="B406" s="2"/>
      <c r="C406" s="3"/>
      <c r="D406" s="2"/>
      <c r="E406" s="3"/>
      <c r="F406" s="3"/>
      <c r="G406" s="3"/>
      <c r="H406" s="3"/>
      <c r="I406" s="3"/>
      <c r="J406" s="3"/>
      <c r="K406" s="3"/>
      <c r="L406" s="3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95" customHeight="1" x14ac:dyDescent="0.25">
      <c r="A407" s="2"/>
      <c r="B407" s="2"/>
      <c r="C407" s="3"/>
      <c r="D407" s="2"/>
      <c r="E407" s="3"/>
      <c r="F407" s="3"/>
      <c r="G407" s="3"/>
      <c r="H407" s="3"/>
      <c r="I407" s="3"/>
      <c r="J407" s="3"/>
      <c r="K407" s="3"/>
      <c r="L407" s="3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95" customHeight="1" x14ac:dyDescent="0.25">
      <c r="A408" s="2"/>
      <c r="B408" s="2"/>
      <c r="C408" s="3"/>
      <c r="D408" s="2"/>
      <c r="E408" s="3"/>
      <c r="F408" s="3"/>
      <c r="G408" s="3"/>
      <c r="H408" s="3"/>
      <c r="I408" s="3"/>
      <c r="J408" s="3"/>
      <c r="K408" s="3"/>
      <c r="L408" s="3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95" customHeight="1" x14ac:dyDescent="0.25">
      <c r="A409" s="2"/>
      <c r="B409" s="2"/>
      <c r="C409" s="3"/>
      <c r="D409" s="2"/>
      <c r="E409" s="3"/>
      <c r="F409" s="3"/>
      <c r="G409" s="3"/>
      <c r="H409" s="3"/>
      <c r="I409" s="3"/>
      <c r="J409" s="3"/>
      <c r="K409" s="3"/>
      <c r="L409" s="3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95" customHeight="1" x14ac:dyDescent="0.25">
      <c r="A410" s="2"/>
      <c r="B410" s="2"/>
      <c r="C410" s="3"/>
      <c r="D410" s="2"/>
      <c r="E410" s="3"/>
      <c r="F410" s="3"/>
      <c r="G410" s="3"/>
      <c r="H410" s="3"/>
      <c r="I410" s="3"/>
      <c r="J410" s="3"/>
      <c r="K410" s="3"/>
      <c r="L410" s="3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95" customHeight="1" x14ac:dyDescent="0.25">
      <c r="A411" s="2"/>
      <c r="B411" s="2"/>
      <c r="C411" s="3"/>
      <c r="D411" s="2"/>
      <c r="E411" s="3"/>
      <c r="F411" s="3"/>
      <c r="G411" s="3"/>
      <c r="H411" s="3"/>
      <c r="I411" s="3"/>
      <c r="J411" s="3"/>
      <c r="K411" s="3"/>
      <c r="L411" s="3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95" customHeight="1" x14ac:dyDescent="0.25">
      <c r="A412" s="2"/>
      <c r="B412" s="2"/>
      <c r="C412" s="3"/>
      <c r="D412" s="2"/>
      <c r="E412" s="3"/>
      <c r="F412" s="3"/>
      <c r="G412" s="3"/>
      <c r="H412" s="3"/>
      <c r="I412" s="3"/>
      <c r="J412" s="3"/>
      <c r="K412" s="3"/>
      <c r="L412" s="3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95" customHeight="1" x14ac:dyDescent="0.25">
      <c r="A413" s="2"/>
      <c r="B413" s="2"/>
      <c r="C413" s="3"/>
      <c r="D413" s="2"/>
      <c r="E413" s="3"/>
      <c r="F413" s="3"/>
      <c r="G413" s="3"/>
      <c r="H413" s="3"/>
      <c r="I413" s="3"/>
      <c r="J413" s="3"/>
      <c r="K413" s="3"/>
      <c r="L413" s="3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95" customHeight="1" x14ac:dyDescent="0.25">
      <c r="A414" s="2"/>
      <c r="B414" s="2"/>
      <c r="C414" s="3"/>
      <c r="D414" s="2"/>
      <c r="E414" s="3"/>
      <c r="F414" s="3"/>
      <c r="G414" s="3"/>
      <c r="H414" s="3"/>
      <c r="I414" s="3"/>
      <c r="J414" s="3"/>
      <c r="K414" s="3"/>
      <c r="L414" s="3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95" customHeight="1" x14ac:dyDescent="0.25">
      <c r="A415" s="2"/>
      <c r="B415" s="2"/>
      <c r="C415" s="3"/>
      <c r="D415" s="2"/>
      <c r="E415" s="3"/>
      <c r="F415" s="3"/>
      <c r="G415" s="3"/>
      <c r="H415" s="3"/>
      <c r="I415" s="3"/>
      <c r="J415" s="3"/>
      <c r="K415" s="3"/>
      <c r="L415" s="3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95" customHeight="1" x14ac:dyDescent="0.25">
      <c r="A416" s="2"/>
      <c r="B416" s="2"/>
      <c r="C416" s="3"/>
      <c r="D416" s="2"/>
      <c r="E416" s="3"/>
      <c r="F416" s="3"/>
      <c r="G416" s="3"/>
      <c r="H416" s="3"/>
      <c r="I416" s="3"/>
      <c r="J416" s="3"/>
      <c r="K416" s="3"/>
      <c r="L416" s="3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95" customHeight="1" x14ac:dyDescent="0.25">
      <c r="A417" s="2"/>
      <c r="B417" s="2"/>
      <c r="C417" s="3"/>
      <c r="D417" s="2"/>
      <c r="E417" s="3"/>
      <c r="F417" s="3"/>
      <c r="G417" s="3"/>
      <c r="H417" s="3"/>
      <c r="I417" s="3"/>
      <c r="J417" s="3"/>
      <c r="K417" s="3"/>
      <c r="L417" s="3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95" customHeight="1" x14ac:dyDescent="0.25">
      <c r="A418" s="2"/>
      <c r="B418" s="2"/>
      <c r="C418" s="3"/>
      <c r="D418" s="2"/>
      <c r="E418" s="3"/>
      <c r="F418" s="3"/>
      <c r="G418" s="3"/>
      <c r="H418" s="3"/>
      <c r="I418" s="3"/>
      <c r="J418" s="3"/>
      <c r="K418" s="3"/>
      <c r="L418" s="3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95" customHeight="1" x14ac:dyDescent="0.25">
      <c r="A419" s="2"/>
      <c r="B419" s="2"/>
      <c r="C419" s="3"/>
      <c r="D419" s="2"/>
      <c r="E419" s="3"/>
      <c r="F419" s="3"/>
      <c r="G419" s="3"/>
      <c r="H419" s="3"/>
      <c r="I419" s="3"/>
      <c r="J419" s="3"/>
      <c r="K419" s="3"/>
      <c r="L419" s="3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95" customHeight="1" x14ac:dyDescent="0.25">
      <c r="A420" s="2"/>
      <c r="B420" s="2"/>
      <c r="C420" s="3"/>
      <c r="D420" s="2"/>
      <c r="E420" s="3"/>
      <c r="F420" s="3"/>
      <c r="G420" s="3"/>
      <c r="H420" s="3"/>
      <c r="I420" s="3"/>
      <c r="J420" s="3"/>
      <c r="K420" s="3"/>
      <c r="L420" s="3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95" customHeight="1" x14ac:dyDescent="0.25">
      <c r="A421" s="2"/>
      <c r="B421" s="2"/>
      <c r="C421" s="3"/>
      <c r="D421" s="2"/>
      <c r="E421" s="3"/>
      <c r="F421" s="3"/>
      <c r="G421" s="3"/>
      <c r="H421" s="3"/>
      <c r="I421" s="3"/>
      <c r="J421" s="3"/>
      <c r="K421" s="3"/>
      <c r="L421" s="3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95" customHeight="1" x14ac:dyDescent="0.25">
      <c r="A422" s="2"/>
      <c r="B422" s="2"/>
      <c r="C422" s="3"/>
      <c r="D422" s="2"/>
      <c r="E422" s="3"/>
      <c r="F422" s="3"/>
      <c r="G422" s="3"/>
      <c r="H422" s="3"/>
      <c r="I422" s="3"/>
      <c r="J422" s="3"/>
      <c r="K422" s="3"/>
      <c r="L422" s="3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95" customHeight="1" x14ac:dyDescent="0.25">
      <c r="A423" s="2"/>
      <c r="B423" s="2"/>
      <c r="C423" s="3"/>
      <c r="D423" s="2"/>
      <c r="E423" s="3"/>
      <c r="F423" s="3"/>
      <c r="G423" s="3"/>
      <c r="H423" s="3"/>
      <c r="I423" s="3"/>
      <c r="J423" s="3"/>
      <c r="K423" s="3"/>
      <c r="L423" s="3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95" customHeight="1" x14ac:dyDescent="0.25">
      <c r="A424" s="2"/>
      <c r="B424" s="2"/>
      <c r="C424" s="3"/>
      <c r="D424" s="2"/>
      <c r="E424" s="3"/>
      <c r="F424" s="3"/>
      <c r="G424" s="3"/>
      <c r="H424" s="3"/>
      <c r="I424" s="3"/>
      <c r="J424" s="3"/>
      <c r="K424" s="3"/>
      <c r="L424" s="3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95" customHeight="1" x14ac:dyDescent="0.25">
      <c r="A425" s="2"/>
      <c r="B425" s="2"/>
      <c r="C425" s="3"/>
      <c r="D425" s="2"/>
      <c r="E425" s="3"/>
      <c r="F425" s="3"/>
      <c r="G425" s="3"/>
      <c r="H425" s="3"/>
      <c r="I425" s="3"/>
      <c r="J425" s="3"/>
      <c r="K425" s="3"/>
      <c r="L425" s="3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95" customHeight="1" x14ac:dyDescent="0.25">
      <c r="A426" s="2"/>
      <c r="B426" s="2"/>
      <c r="C426" s="3"/>
      <c r="D426" s="2"/>
      <c r="E426" s="3"/>
      <c r="F426" s="3"/>
      <c r="G426" s="3"/>
      <c r="H426" s="3"/>
      <c r="I426" s="3"/>
      <c r="J426" s="3"/>
      <c r="K426" s="3"/>
      <c r="L426" s="3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95" customHeight="1" x14ac:dyDescent="0.25">
      <c r="A427" s="2"/>
      <c r="B427" s="2"/>
      <c r="C427" s="3"/>
      <c r="D427" s="2"/>
      <c r="E427" s="3"/>
      <c r="F427" s="3"/>
      <c r="G427" s="3"/>
      <c r="H427" s="3"/>
      <c r="I427" s="3"/>
      <c r="J427" s="3"/>
      <c r="K427" s="3"/>
      <c r="L427" s="3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95" customHeight="1" x14ac:dyDescent="0.25">
      <c r="A428" s="2"/>
      <c r="B428" s="2"/>
      <c r="C428" s="3"/>
      <c r="D428" s="2"/>
      <c r="E428" s="3"/>
      <c r="F428" s="3"/>
      <c r="G428" s="3"/>
      <c r="H428" s="3"/>
      <c r="I428" s="3"/>
      <c r="J428" s="3"/>
      <c r="K428" s="3"/>
      <c r="L428" s="3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95" customHeight="1" x14ac:dyDescent="0.25">
      <c r="A429" s="2"/>
      <c r="B429" s="2"/>
      <c r="C429" s="3"/>
      <c r="D429" s="2"/>
      <c r="E429" s="3"/>
      <c r="F429" s="3"/>
      <c r="G429" s="3"/>
      <c r="H429" s="3"/>
      <c r="I429" s="3"/>
      <c r="J429" s="3"/>
      <c r="K429" s="3"/>
      <c r="L429" s="3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95" customHeight="1" x14ac:dyDescent="0.25">
      <c r="A430" s="2"/>
      <c r="B430" s="2"/>
      <c r="C430" s="3"/>
      <c r="D430" s="2"/>
      <c r="E430" s="3"/>
      <c r="F430" s="3"/>
      <c r="G430" s="3"/>
      <c r="H430" s="3"/>
      <c r="I430" s="3"/>
      <c r="J430" s="3"/>
      <c r="K430" s="3"/>
      <c r="L430" s="3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95" customHeight="1" x14ac:dyDescent="0.25">
      <c r="A431" s="2"/>
      <c r="B431" s="2"/>
      <c r="C431" s="3"/>
      <c r="D431" s="2"/>
      <c r="E431" s="3"/>
      <c r="F431" s="3"/>
      <c r="G431" s="3"/>
      <c r="H431" s="3"/>
      <c r="I431" s="3"/>
      <c r="J431" s="3"/>
      <c r="K431" s="3"/>
      <c r="L431" s="3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95" customHeight="1" x14ac:dyDescent="0.25">
      <c r="A432" s="2"/>
      <c r="B432" s="2"/>
      <c r="C432" s="3"/>
      <c r="D432" s="2"/>
      <c r="E432" s="3"/>
      <c r="F432" s="3"/>
      <c r="G432" s="3"/>
      <c r="H432" s="3"/>
      <c r="I432" s="3"/>
      <c r="J432" s="3"/>
      <c r="K432" s="3"/>
      <c r="L432" s="3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95" customHeight="1" x14ac:dyDescent="0.25">
      <c r="A433" s="2"/>
      <c r="B433" s="2"/>
      <c r="C433" s="3"/>
      <c r="D433" s="2"/>
      <c r="E433" s="3"/>
      <c r="F433" s="3"/>
      <c r="G433" s="3"/>
      <c r="H433" s="3"/>
      <c r="I433" s="3"/>
      <c r="J433" s="3"/>
      <c r="K433" s="3"/>
      <c r="L433" s="3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95" customHeight="1" x14ac:dyDescent="0.25">
      <c r="A434" s="2"/>
      <c r="B434" s="2"/>
      <c r="C434" s="3"/>
      <c r="D434" s="2"/>
      <c r="E434" s="3"/>
      <c r="F434" s="3"/>
      <c r="G434" s="3"/>
      <c r="H434" s="3"/>
      <c r="I434" s="3"/>
      <c r="J434" s="3"/>
      <c r="K434" s="3"/>
      <c r="L434" s="3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95" customHeight="1" x14ac:dyDescent="0.25">
      <c r="A435" s="2"/>
      <c r="B435" s="2"/>
      <c r="C435" s="3"/>
      <c r="D435" s="2"/>
      <c r="E435" s="3"/>
      <c r="F435" s="3"/>
      <c r="G435" s="3"/>
      <c r="H435" s="3"/>
      <c r="I435" s="3"/>
      <c r="J435" s="3"/>
      <c r="K435" s="3"/>
      <c r="L435" s="3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95" customHeight="1" x14ac:dyDescent="0.25">
      <c r="A436" s="2"/>
      <c r="B436" s="2"/>
      <c r="C436" s="3"/>
      <c r="D436" s="2"/>
      <c r="E436" s="3"/>
      <c r="F436" s="3"/>
      <c r="G436" s="3"/>
      <c r="H436" s="3"/>
      <c r="I436" s="3"/>
      <c r="J436" s="3"/>
      <c r="K436" s="3"/>
      <c r="L436" s="3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95" customHeight="1" x14ac:dyDescent="0.25">
      <c r="A437" s="2"/>
      <c r="B437" s="2"/>
      <c r="C437" s="3"/>
      <c r="D437" s="2"/>
      <c r="E437" s="3"/>
      <c r="F437" s="3"/>
      <c r="G437" s="3"/>
      <c r="H437" s="3"/>
      <c r="I437" s="3"/>
      <c r="J437" s="3"/>
      <c r="K437" s="3"/>
      <c r="L437" s="3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95" customHeight="1" x14ac:dyDescent="0.25">
      <c r="A438" s="2"/>
      <c r="B438" s="2"/>
      <c r="C438" s="3"/>
      <c r="D438" s="2"/>
      <c r="E438" s="3"/>
      <c r="F438" s="3"/>
      <c r="G438" s="3"/>
      <c r="H438" s="3"/>
      <c r="I438" s="3"/>
      <c r="J438" s="3"/>
      <c r="K438" s="3"/>
      <c r="L438" s="3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95" customHeight="1" x14ac:dyDescent="0.25">
      <c r="A439" s="2"/>
      <c r="B439" s="2"/>
      <c r="C439" s="3"/>
      <c r="D439" s="2"/>
      <c r="E439" s="3"/>
      <c r="F439" s="3"/>
      <c r="G439" s="3"/>
      <c r="H439" s="3"/>
      <c r="I439" s="3"/>
      <c r="J439" s="3"/>
      <c r="K439" s="3"/>
      <c r="L439" s="3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95" customHeight="1" x14ac:dyDescent="0.25">
      <c r="A440" s="2"/>
      <c r="B440" s="2"/>
      <c r="C440" s="3"/>
      <c r="D440" s="2"/>
      <c r="E440" s="3"/>
      <c r="F440" s="3"/>
      <c r="G440" s="3"/>
      <c r="H440" s="3"/>
      <c r="I440" s="3"/>
      <c r="J440" s="3"/>
      <c r="K440" s="3"/>
      <c r="L440" s="3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95" customHeight="1" x14ac:dyDescent="0.25">
      <c r="A441" s="2"/>
      <c r="B441" s="2"/>
      <c r="C441" s="3"/>
      <c r="D441" s="2"/>
      <c r="E441" s="3"/>
      <c r="F441" s="3"/>
      <c r="G441" s="3"/>
      <c r="H441" s="3"/>
      <c r="I441" s="3"/>
      <c r="J441" s="3"/>
      <c r="K441" s="3"/>
      <c r="L441" s="3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95" customHeight="1" x14ac:dyDescent="0.25">
      <c r="A442" s="2"/>
      <c r="B442" s="2"/>
      <c r="C442" s="3"/>
      <c r="D442" s="2"/>
      <c r="E442" s="3"/>
      <c r="F442" s="3"/>
      <c r="G442" s="3"/>
      <c r="H442" s="3"/>
      <c r="I442" s="3"/>
      <c r="J442" s="3"/>
      <c r="K442" s="3"/>
      <c r="L442" s="3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95" customHeight="1" x14ac:dyDescent="0.25">
      <c r="A443" s="2"/>
      <c r="B443" s="2"/>
      <c r="C443" s="3"/>
      <c r="D443" s="2"/>
      <c r="E443" s="3"/>
      <c r="F443" s="3"/>
      <c r="G443" s="3"/>
      <c r="H443" s="3"/>
      <c r="I443" s="3"/>
      <c r="J443" s="3"/>
      <c r="K443" s="3"/>
      <c r="L443" s="3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95" customHeight="1" x14ac:dyDescent="0.25">
      <c r="A444" s="2"/>
      <c r="B444" s="2"/>
      <c r="C444" s="3"/>
      <c r="D444" s="2"/>
      <c r="E444" s="3"/>
      <c r="F444" s="3"/>
      <c r="G444" s="3"/>
      <c r="H444" s="3"/>
      <c r="I444" s="3"/>
      <c r="J444" s="3"/>
      <c r="K444" s="3"/>
      <c r="L444" s="3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95" customHeight="1" x14ac:dyDescent="0.25">
      <c r="A445" s="2"/>
      <c r="B445" s="2"/>
      <c r="C445" s="3"/>
      <c r="D445" s="2"/>
      <c r="E445" s="3"/>
      <c r="F445" s="3"/>
      <c r="G445" s="3"/>
      <c r="H445" s="3"/>
      <c r="I445" s="3"/>
      <c r="J445" s="3"/>
      <c r="K445" s="3"/>
      <c r="L445" s="3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95" customHeight="1" x14ac:dyDescent="0.25">
      <c r="A446" s="2"/>
      <c r="B446" s="2"/>
      <c r="C446" s="3"/>
      <c r="D446" s="2"/>
      <c r="E446" s="3"/>
      <c r="F446" s="3"/>
      <c r="G446" s="3"/>
      <c r="H446" s="3"/>
      <c r="I446" s="3"/>
      <c r="J446" s="3"/>
      <c r="K446" s="3"/>
      <c r="L446" s="3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95" customHeight="1" x14ac:dyDescent="0.25">
      <c r="A447" s="2"/>
      <c r="B447" s="2"/>
      <c r="C447" s="3"/>
      <c r="D447" s="2"/>
      <c r="E447" s="3"/>
      <c r="F447" s="3"/>
      <c r="G447" s="3"/>
      <c r="H447" s="3"/>
      <c r="I447" s="3"/>
      <c r="J447" s="3"/>
      <c r="K447" s="3"/>
      <c r="L447" s="3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95" customHeight="1" x14ac:dyDescent="0.25">
      <c r="A448" s="2"/>
      <c r="B448" s="2"/>
      <c r="C448" s="3"/>
      <c r="D448" s="2"/>
      <c r="E448" s="3"/>
      <c r="F448" s="3"/>
      <c r="G448" s="3"/>
      <c r="H448" s="3"/>
      <c r="I448" s="3"/>
      <c r="J448" s="3"/>
      <c r="K448" s="3"/>
      <c r="L448" s="3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95" customHeight="1" x14ac:dyDescent="0.25">
      <c r="A449" s="2"/>
      <c r="B449" s="2"/>
      <c r="C449" s="3"/>
      <c r="D449" s="2"/>
      <c r="E449" s="3"/>
      <c r="F449" s="3"/>
      <c r="G449" s="3"/>
      <c r="H449" s="3"/>
      <c r="I449" s="3"/>
      <c r="J449" s="3"/>
      <c r="K449" s="3"/>
      <c r="L449" s="3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95" customHeight="1" x14ac:dyDescent="0.25">
      <c r="A450" s="2"/>
      <c r="B450" s="2"/>
      <c r="C450" s="3"/>
      <c r="D450" s="2"/>
      <c r="E450" s="3"/>
      <c r="F450" s="3"/>
      <c r="G450" s="3"/>
      <c r="H450" s="3"/>
      <c r="I450" s="3"/>
      <c r="J450" s="3"/>
      <c r="K450" s="3"/>
      <c r="L450" s="3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95" customHeight="1" x14ac:dyDescent="0.25">
      <c r="A451" s="2"/>
      <c r="B451" s="2"/>
      <c r="C451" s="3"/>
      <c r="D451" s="2"/>
      <c r="E451" s="3"/>
      <c r="F451" s="3"/>
      <c r="G451" s="3"/>
      <c r="H451" s="3"/>
      <c r="I451" s="3"/>
      <c r="J451" s="3"/>
      <c r="K451" s="3"/>
      <c r="L451" s="3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95" customHeight="1" x14ac:dyDescent="0.25">
      <c r="A452" s="2"/>
      <c r="B452" s="2"/>
      <c r="C452" s="3"/>
      <c r="D452" s="2"/>
      <c r="E452" s="3"/>
      <c r="F452" s="3"/>
      <c r="G452" s="3"/>
      <c r="H452" s="3"/>
      <c r="I452" s="3"/>
      <c r="J452" s="3"/>
      <c r="K452" s="3"/>
      <c r="L452" s="3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95" customHeight="1" x14ac:dyDescent="0.25">
      <c r="A453" s="2"/>
      <c r="B453" s="2"/>
      <c r="C453" s="3"/>
      <c r="D453" s="2"/>
      <c r="E453" s="3"/>
      <c r="F453" s="3"/>
      <c r="G453" s="3"/>
      <c r="H453" s="3"/>
      <c r="I453" s="3"/>
      <c r="J453" s="3"/>
      <c r="K453" s="3"/>
      <c r="L453" s="3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95" customHeight="1" x14ac:dyDescent="0.25">
      <c r="A454" s="2"/>
      <c r="B454" s="2"/>
      <c r="C454" s="3"/>
      <c r="D454" s="2"/>
      <c r="E454" s="3"/>
      <c r="F454" s="3"/>
      <c r="G454" s="3"/>
      <c r="H454" s="3"/>
      <c r="I454" s="3"/>
      <c r="J454" s="3"/>
      <c r="K454" s="3"/>
      <c r="L454" s="3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95" customHeight="1" x14ac:dyDescent="0.25">
      <c r="A455" s="2"/>
      <c r="B455" s="2"/>
      <c r="C455" s="3"/>
      <c r="D455" s="2"/>
      <c r="E455" s="3"/>
      <c r="F455" s="3"/>
      <c r="G455" s="3"/>
      <c r="H455" s="3"/>
      <c r="I455" s="3"/>
      <c r="J455" s="3"/>
      <c r="K455" s="3"/>
      <c r="L455" s="3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95" customHeight="1" x14ac:dyDescent="0.25">
      <c r="A456" s="2"/>
      <c r="B456" s="2"/>
      <c r="C456" s="3"/>
      <c r="D456" s="2"/>
      <c r="E456" s="3"/>
      <c r="F456" s="3"/>
      <c r="G456" s="3"/>
      <c r="H456" s="3"/>
      <c r="I456" s="3"/>
      <c r="J456" s="3"/>
      <c r="K456" s="3"/>
      <c r="L456" s="3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95" customHeight="1" x14ac:dyDescent="0.25">
      <c r="A457" s="2"/>
      <c r="B457" s="2"/>
      <c r="C457" s="3"/>
      <c r="D457" s="2"/>
      <c r="E457" s="3"/>
      <c r="F457" s="3"/>
      <c r="G457" s="3"/>
      <c r="H457" s="3"/>
      <c r="I457" s="3"/>
      <c r="J457" s="3"/>
      <c r="K457" s="3"/>
      <c r="L457" s="3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95" customHeight="1" x14ac:dyDescent="0.25">
      <c r="A458" s="2"/>
      <c r="B458" s="2"/>
      <c r="C458" s="3"/>
      <c r="D458" s="2"/>
      <c r="E458" s="3"/>
      <c r="F458" s="3"/>
      <c r="G458" s="3"/>
      <c r="H458" s="3"/>
      <c r="I458" s="3"/>
      <c r="J458" s="3"/>
      <c r="K458" s="3"/>
      <c r="L458" s="3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95" customHeight="1" x14ac:dyDescent="0.25">
      <c r="A459" s="2"/>
      <c r="B459" s="2"/>
      <c r="C459" s="3"/>
      <c r="D459" s="2"/>
      <c r="E459" s="3"/>
      <c r="F459" s="3"/>
      <c r="G459" s="3"/>
      <c r="H459" s="3"/>
      <c r="I459" s="3"/>
      <c r="J459" s="3"/>
      <c r="K459" s="3"/>
      <c r="L459" s="3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95" customHeight="1" x14ac:dyDescent="0.25">
      <c r="A460" s="2"/>
      <c r="B460" s="2"/>
      <c r="C460" s="3"/>
      <c r="D460" s="2"/>
      <c r="E460" s="3"/>
      <c r="F460" s="3"/>
      <c r="G460" s="3"/>
      <c r="H460" s="3"/>
      <c r="I460" s="3"/>
      <c r="J460" s="3"/>
      <c r="K460" s="3"/>
      <c r="L460" s="3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95" customHeight="1" x14ac:dyDescent="0.25">
      <c r="A461" s="2"/>
      <c r="B461" s="2"/>
      <c r="C461" s="3"/>
      <c r="D461" s="2"/>
      <c r="E461" s="3"/>
      <c r="F461" s="3"/>
      <c r="G461" s="3"/>
      <c r="H461" s="3"/>
      <c r="I461" s="3"/>
      <c r="J461" s="3"/>
      <c r="K461" s="3"/>
      <c r="L461" s="3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95" customHeight="1" x14ac:dyDescent="0.25">
      <c r="A462" s="2"/>
      <c r="B462" s="2"/>
      <c r="C462" s="3"/>
      <c r="D462" s="2"/>
      <c r="E462" s="3"/>
      <c r="F462" s="3"/>
      <c r="G462" s="3"/>
      <c r="H462" s="3"/>
      <c r="I462" s="3"/>
      <c r="J462" s="3"/>
      <c r="K462" s="3"/>
      <c r="L462" s="3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95" customHeight="1" x14ac:dyDescent="0.25">
      <c r="A463" s="2"/>
      <c r="B463" s="2"/>
      <c r="C463" s="3"/>
      <c r="D463" s="2"/>
      <c r="E463" s="3"/>
      <c r="F463" s="3"/>
      <c r="G463" s="3"/>
      <c r="H463" s="3"/>
      <c r="I463" s="3"/>
      <c r="J463" s="3"/>
      <c r="K463" s="3"/>
      <c r="L463" s="3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95" customHeight="1" x14ac:dyDescent="0.25">
      <c r="A464" s="2"/>
      <c r="B464" s="2"/>
      <c r="C464" s="3"/>
      <c r="D464" s="2"/>
      <c r="E464" s="3"/>
      <c r="F464" s="3"/>
      <c r="G464" s="3"/>
      <c r="H464" s="3"/>
      <c r="I464" s="3"/>
      <c r="J464" s="3"/>
      <c r="K464" s="3"/>
      <c r="L464" s="3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95" customHeight="1" x14ac:dyDescent="0.25">
      <c r="A465" s="2"/>
      <c r="B465" s="2"/>
      <c r="C465" s="3"/>
      <c r="D465" s="2"/>
      <c r="E465" s="3"/>
      <c r="F465" s="3"/>
      <c r="G465" s="3"/>
      <c r="H465" s="3"/>
      <c r="I465" s="3"/>
      <c r="J465" s="3"/>
      <c r="K465" s="3"/>
      <c r="L465" s="3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95" customHeight="1" x14ac:dyDescent="0.25">
      <c r="A466" s="2"/>
      <c r="B466" s="2"/>
      <c r="C466" s="3"/>
      <c r="D466" s="2"/>
      <c r="E466" s="3"/>
      <c r="F466" s="3"/>
      <c r="G466" s="3"/>
      <c r="H466" s="3"/>
      <c r="I466" s="3"/>
      <c r="J466" s="3"/>
      <c r="K466" s="3"/>
      <c r="L466" s="3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95" customHeight="1" x14ac:dyDescent="0.25">
      <c r="A467" s="2"/>
      <c r="B467" s="2"/>
      <c r="C467" s="3"/>
      <c r="D467" s="2"/>
      <c r="E467" s="3"/>
      <c r="F467" s="3"/>
      <c r="G467" s="3"/>
      <c r="H467" s="3"/>
      <c r="I467" s="3"/>
      <c r="J467" s="3"/>
      <c r="K467" s="3"/>
      <c r="L467" s="3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95" customHeight="1" x14ac:dyDescent="0.25">
      <c r="A468" s="2"/>
      <c r="B468" s="2"/>
      <c r="C468" s="3"/>
      <c r="D468" s="2"/>
      <c r="E468" s="3"/>
      <c r="F468" s="3"/>
      <c r="G468" s="3"/>
      <c r="H468" s="3"/>
      <c r="I468" s="3"/>
      <c r="J468" s="3"/>
      <c r="K468" s="3"/>
      <c r="L468" s="3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95" customHeight="1" x14ac:dyDescent="0.25">
      <c r="A469" s="2"/>
      <c r="B469" s="2"/>
      <c r="C469" s="3"/>
      <c r="D469" s="2"/>
      <c r="E469" s="3"/>
      <c r="F469" s="3"/>
      <c r="G469" s="3"/>
      <c r="H469" s="3"/>
      <c r="I469" s="3"/>
      <c r="J469" s="3"/>
      <c r="K469" s="3"/>
      <c r="L469" s="3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95" customHeight="1" x14ac:dyDescent="0.25">
      <c r="A470" s="2"/>
      <c r="B470" s="2"/>
      <c r="C470" s="3"/>
      <c r="D470" s="2"/>
      <c r="E470" s="3"/>
      <c r="F470" s="3"/>
      <c r="G470" s="3"/>
      <c r="H470" s="3"/>
      <c r="I470" s="3"/>
      <c r="J470" s="3"/>
      <c r="K470" s="3"/>
      <c r="L470" s="3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95" customHeight="1" x14ac:dyDescent="0.25">
      <c r="A471" s="2"/>
      <c r="B471" s="2"/>
      <c r="C471" s="3"/>
      <c r="D471" s="2"/>
      <c r="E471" s="3"/>
      <c r="F471" s="3"/>
      <c r="G471" s="3"/>
      <c r="H471" s="3"/>
      <c r="I471" s="3"/>
      <c r="J471" s="3"/>
      <c r="K471" s="3"/>
      <c r="L471" s="3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95" customHeight="1" x14ac:dyDescent="0.25">
      <c r="A472" s="2"/>
      <c r="B472" s="2"/>
      <c r="C472" s="3"/>
      <c r="D472" s="2"/>
      <c r="E472" s="3"/>
      <c r="F472" s="3"/>
      <c r="G472" s="3"/>
      <c r="H472" s="3"/>
      <c r="I472" s="3"/>
      <c r="J472" s="3"/>
      <c r="K472" s="3"/>
      <c r="L472" s="3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95" customHeight="1" x14ac:dyDescent="0.25">
      <c r="A473" s="2"/>
      <c r="B473" s="2"/>
      <c r="C473" s="3"/>
      <c r="D473" s="2"/>
      <c r="E473" s="3"/>
      <c r="F473" s="3"/>
      <c r="G473" s="3"/>
      <c r="H473" s="3"/>
      <c r="I473" s="3"/>
      <c r="J473" s="3"/>
      <c r="K473" s="3"/>
      <c r="L473" s="3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95" customHeight="1" x14ac:dyDescent="0.25">
      <c r="A474" s="2"/>
      <c r="B474" s="2"/>
      <c r="C474" s="3"/>
      <c r="D474" s="2"/>
      <c r="E474" s="3"/>
      <c r="F474" s="3"/>
      <c r="G474" s="3"/>
      <c r="H474" s="3"/>
      <c r="I474" s="3"/>
      <c r="J474" s="3"/>
      <c r="K474" s="3"/>
      <c r="L474" s="3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95" customHeight="1" x14ac:dyDescent="0.25">
      <c r="A475" s="2"/>
      <c r="B475" s="2"/>
      <c r="C475" s="3"/>
      <c r="D475" s="2"/>
      <c r="E475" s="3"/>
      <c r="F475" s="3"/>
      <c r="G475" s="3"/>
      <c r="H475" s="3"/>
      <c r="I475" s="3"/>
      <c r="J475" s="3"/>
      <c r="K475" s="3"/>
      <c r="L475" s="3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95" customHeight="1" x14ac:dyDescent="0.25">
      <c r="A476" s="2"/>
      <c r="B476" s="2"/>
      <c r="C476" s="3"/>
      <c r="D476" s="2"/>
      <c r="E476" s="3"/>
      <c r="F476" s="3"/>
      <c r="G476" s="3"/>
      <c r="H476" s="3"/>
      <c r="I476" s="3"/>
      <c r="J476" s="3"/>
      <c r="K476" s="3"/>
      <c r="L476" s="3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95" customHeight="1" x14ac:dyDescent="0.25">
      <c r="A477" s="2"/>
      <c r="B477" s="2"/>
      <c r="C477" s="3"/>
      <c r="D477" s="2"/>
      <c r="E477" s="3"/>
      <c r="F477" s="3"/>
      <c r="G477" s="3"/>
      <c r="H477" s="3"/>
      <c r="I477" s="3"/>
      <c r="J477" s="3"/>
      <c r="K477" s="3"/>
      <c r="L477" s="3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95" customHeight="1" x14ac:dyDescent="0.25">
      <c r="A478" s="2"/>
      <c r="B478" s="2"/>
      <c r="C478" s="3"/>
      <c r="D478" s="2"/>
      <c r="E478" s="3"/>
      <c r="F478" s="3"/>
      <c r="G478" s="3"/>
      <c r="H478" s="3"/>
      <c r="I478" s="3"/>
      <c r="J478" s="3"/>
      <c r="K478" s="3"/>
      <c r="L478" s="3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95" customHeight="1" x14ac:dyDescent="0.25">
      <c r="A479" s="2"/>
      <c r="B479" s="2"/>
      <c r="C479" s="3"/>
      <c r="D479" s="2"/>
      <c r="E479" s="3"/>
      <c r="F479" s="3"/>
      <c r="G479" s="3"/>
      <c r="H479" s="3"/>
      <c r="I479" s="3"/>
      <c r="J479" s="3"/>
      <c r="K479" s="3"/>
      <c r="L479" s="3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95" customHeight="1" x14ac:dyDescent="0.25">
      <c r="A480" s="2"/>
      <c r="B480" s="2"/>
      <c r="C480" s="3"/>
      <c r="D480" s="2"/>
      <c r="E480" s="3"/>
      <c r="F480" s="3"/>
      <c r="G480" s="3"/>
      <c r="H480" s="3"/>
      <c r="I480" s="3"/>
      <c r="J480" s="3"/>
      <c r="K480" s="3"/>
      <c r="L480" s="3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95" customHeight="1" x14ac:dyDescent="0.25">
      <c r="A481" s="2"/>
      <c r="B481" s="2"/>
      <c r="C481" s="3"/>
      <c r="D481" s="2"/>
      <c r="E481" s="3"/>
      <c r="F481" s="3"/>
      <c r="G481" s="3"/>
      <c r="H481" s="3"/>
      <c r="I481" s="3"/>
      <c r="J481" s="3"/>
      <c r="K481" s="3"/>
      <c r="L481" s="3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95" customHeight="1" x14ac:dyDescent="0.25">
      <c r="A482" s="2"/>
      <c r="B482" s="2"/>
      <c r="C482" s="3"/>
      <c r="D482" s="2"/>
      <c r="E482" s="3"/>
      <c r="F482" s="3"/>
      <c r="G482" s="3"/>
      <c r="H482" s="3"/>
      <c r="I482" s="3"/>
      <c r="J482" s="3"/>
      <c r="K482" s="3"/>
      <c r="L482" s="3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95" customHeight="1" x14ac:dyDescent="0.25">
      <c r="A483" s="2"/>
      <c r="B483" s="2"/>
      <c r="C483" s="3"/>
      <c r="D483" s="2"/>
      <c r="E483" s="3"/>
      <c r="F483" s="3"/>
      <c r="G483" s="3"/>
      <c r="H483" s="3"/>
      <c r="I483" s="3"/>
      <c r="J483" s="3"/>
      <c r="K483" s="3"/>
      <c r="L483" s="3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95" customHeight="1" x14ac:dyDescent="0.25">
      <c r="A484" s="2"/>
      <c r="B484" s="2"/>
      <c r="C484" s="3"/>
      <c r="D484" s="2"/>
      <c r="E484" s="3"/>
      <c r="F484" s="3"/>
      <c r="G484" s="3"/>
      <c r="H484" s="3"/>
      <c r="I484" s="3"/>
      <c r="J484" s="3"/>
      <c r="K484" s="3"/>
      <c r="L484" s="3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95" customHeight="1" x14ac:dyDescent="0.25">
      <c r="A485" s="2"/>
      <c r="B485" s="2"/>
      <c r="C485" s="3"/>
      <c r="D485" s="2"/>
      <c r="E485" s="3"/>
      <c r="F485" s="3"/>
      <c r="G485" s="3"/>
      <c r="H485" s="3"/>
      <c r="I485" s="3"/>
      <c r="J485" s="3"/>
      <c r="K485" s="3"/>
      <c r="L485" s="3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95" customHeight="1" x14ac:dyDescent="0.25">
      <c r="A486" s="2"/>
      <c r="B486" s="2"/>
      <c r="C486" s="3"/>
      <c r="D486" s="2"/>
      <c r="E486" s="3"/>
      <c r="F486" s="3"/>
      <c r="G486" s="3"/>
      <c r="H486" s="3"/>
      <c r="I486" s="3"/>
      <c r="J486" s="3"/>
      <c r="K486" s="3"/>
      <c r="L486" s="3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95" customHeight="1" x14ac:dyDescent="0.25">
      <c r="A487" s="2"/>
      <c r="B487" s="2"/>
      <c r="C487" s="3"/>
      <c r="D487" s="2"/>
      <c r="E487" s="3"/>
      <c r="F487" s="3"/>
      <c r="G487" s="3"/>
      <c r="H487" s="3"/>
      <c r="I487" s="3"/>
      <c r="J487" s="3"/>
      <c r="K487" s="3"/>
      <c r="L487" s="3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95" customHeight="1" x14ac:dyDescent="0.25">
      <c r="A488" s="2"/>
      <c r="B488" s="2"/>
      <c r="C488" s="3"/>
      <c r="D488" s="2"/>
      <c r="E488" s="3"/>
      <c r="F488" s="3"/>
      <c r="G488" s="3"/>
      <c r="H488" s="3"/>
      <c r="I488" s="3"/>
      <c r="J488" s="3"/>
      <c r="K488" s="3"/>
      <c r="L488" s="3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95" customHeight="1" x14ac:dyDescent="0.25">
      <c r="A489" s="2"/>
      <c r="B489" s="2"/>
      <c r="C489" s="3"/>
      <c r="D489" s="2"/>
      <c r="E489" s="3"/>
      <c r="F489" s="3"/>
      <c r="G489" s="3"/>
      <c r="H489" s="3"/>
      <c r="I489" s="3"/>
      <c r="J489" s="3"/>
      <c r="K489" s="3"/>
      <c r="L489" s="3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95" customHeight="1" x14ac:dyDescent="0.25">
      <c r="A490" s="2"/>
      <c r="B490" s="2"/>
      <c r="C490" s="3"/>
      <c r="D490" s="2"/>
      <c r="E490" s="3"/>
      <c r="F490" s="3"/>
      <c r="G490" s="3"/>
      <c r="H490" s="3"/>
      <c r="I490" s="3"/>
      <c r="J490" s="3"/>
      <c r="K490" s="3"/>
      <c r="L490" s="3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95" customHeight="1" x14ac:dyDescent="0.25">
      <c r="A491" s="2"/>
      <c r="B491" s="2"/>
      <c r="C491" s="3"/>
      <c r="D491" s="2"/>
      <c r="E491" s="3"/>
      <c r="F491" s="3"/>
      <c r="G491" s="3"/>
      <c r="H491" s="3"/>
      <c r="I491" s="3"/>
      <c r="J491" s="3"/>
      <c r="K491" s="3"/>
      <c r="L491" s="3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95" customHeight="1" x14ac:dyDescent="0.25">
      <c r="A492" s="2"/>
      <c r="B492" s="2"/>
      <c r="C492" s="3"/>
      <c r="D492" s="2"/>
      <c r="E492" s="3"/>
      <c r="F492" s="3"/>
      <c r="G492" s="3"/>
      <c r="H492" s="3"/>
      <c r="I492" s="3"/>
      <c r="J492" s="3"/>
      <c r="K492" s="3"/>
      <c r="L492" s="3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95" customHeight="1" x14ac:dyDescent="0.25">
      <c r="A493" s="2"/>
      <c r="B493" s="2"/>
      <c r="C493" s="3"/>
      <c r="D493" s="2"/>
      <c r="E493" s="3"/>
      <c r="F493" s="3"/>
      <c r="G493" s="3"/>
      <c r="H493" s="3"/>
      <c r="I493" s="3"/>
      <c r="J493" s="3"/>
      <c r="K493" s="3"/>
      <c r="L493" s="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95" customHeight="1" x14ac:dyDescent="0.25">
      <c r="A494" s="2"/>
      <c r="B494" s="2"/>
      <c r="C494" s="3"/>
      <c r="D494" s="2"/>
      <c r="E494" s="3"/>
      <c r="F494" s="3"/>
      <c r="G494" s="3"/>
      <c r="H494" s="3"/>
      <c r="I494" s="3"/>
      <c r="J494" s="3"/>
      <c r="K494" s="3"/>
      <c r="L494" s="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95" customHeight="1" x14ac:dyDescent="0.25">
      <c r="A495" s="2"/>
      <c r="B495" s="2"/>
      <c r="C495" s="3"/>
      <c r="D495" s="2"/>
      <c r="E495" s="3"/>
      <c r="F495" s="3"/>
      <c r="G495" s="3"/>
      <c r="H495" s="3"/>
      <c r="I495" s="3"/>
      <c r="J495" s="3"/>
      <c r="K495" s="3"/>
      <c r="L495" s="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95" customHeight="1" x14ac:dyDescent="0.25">
      <c r="A496" s="2"/>
      <c r="B496" s="2"/>
      <c r="C496" s="3"/>
      <c r="D496" s="2"/>
      <c r="E496" s="3"/>
      <c r="F496" s="3"/>
      <c r="G496" s="3"/>
      <c r="H496" s="3"/>
      <c r="I496" s="3"/>
      <c r="J496" s="3"/>
      <c r="K496" s="3"/>
      <c r="L496" s="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95" customHeight="1" x14ac:dyDescent="0.25">
      <c r="A497" s="2"/>
      <c r="B497" s="2"/>
      <c r="C497" s="3"/>
      <c r="D497" s="2"/>
      <c r="E497" s="3"/>
      <c r="F497" s="3"/>
      <c r="G497" s="3"/>
      <c r="H497" s="3"/>
      <c r="I497" s="3"/>
      <c r="J497" s="3"/>
      <c r="K497" s="3"/>
      <c r="L497" s="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95" customHeight="1" x14ac:dyDescent="0.25">
      <c r="A498" s="2"/>
      <c r="B498" s="2"/>
      <c r="C498" s="3"/>
      <c r="D498" s="2"/>
      <c r="E498" s="3"/>
      <c r="F498" s="3"/>
      <c r="G498" s="3"/>
      <c r="H498" s="3"/>
      <c r="I498" s="3"/>
      <c r="J498" s="3"/>
      <c r="K498" s="3"/>
      <c r="L498" s="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95" customHeight="1" x14ac:dyDescent="0.25">
      <c r="A499" s="2"/>
      <c r="B499" s="2"/>
      <c r="C499" s="3"/>
      <c r="D499" s="2"/>
      <c r="E499" s="3"/>
      <c r="F499" s="3"/>
      <c r="G499" s="3"/>
      <c r="H499" s="3"/>
      <c r="I499" s="3"/>
      <c r="J499" s="3"/>
      <c r="K499" s="3"/>
      <c r="L499" s="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95" customHeight="1" x14ac:dyDescent="0.25">
      <c r="A500" s="2"/>
      <c r="B500" s="2"/>
      <c r="C500" s="3"/>
      <c r="D500" s="2"/>
      <c r="E500" s="3"/>
      <c r="F500" s="3"/>
      <c r="G500" s="3"/>
      <c r="H500" s="3"/>
      <c r="I500" s="3"/>
      <c r="J500" s="3"/>
      <c r="K500" s="3"/>
      <c r="L500" s="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95" customHeight="1" x14ac:dyDescent="0.25">
      <c r="A501" s="2"/>
      <c r="B501" s="2"/>
      <c r="C501" s="3"/>
      <c r="D501" s="2"/>
      <c r="E501" s="3"/>
      <c r="F501" s="3"/>
      <c r="G501" s="3"/>
      <c r="H501" s="3"/>
      <c r="I501" s="3"/>
      <c r="J501" s="3"/>
      <c r="K501" s="3"/>
      <c r="L501" s="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95" customHeight="1" x14ac:dyDescent="0.25">
      <c r="A502" s="2"/>
      <c r="B502" s="2"/>
      <c r="C502" s="3"/>
      <c r="D502" s="2"/>
      <c r="E502" s="3"/>
      <c r="F502" s="3"/>
      <c r="G502" s="3"/>
      <c r="H502" s="3"/>
      <c r="I502" s="3"/>
      <c r="J502" s="3"/>
      <c r="K502" s="3"/>
      <c r="L502" s="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95" customHeight="1" x14ac:dyDescent="0.25">
      <c r="A503" s="2"/>
      <c r="B503" s="2"/>
      <c r="C503" s="3"/>
      <c r="D503" s="2"/>
      <c r="E503" s="3"/>
      <c r="F503" s="3"/>
      <c r="G503" s="3"/>
      <c r="H503" s="3"/>
      <c r="I503" s="3"/>
      <c r="J503" s="3"/>
      <c r="K503" s="3"/>
      <c r="L503" s="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95" customHeight="1" x14ac:dyDescent="0.25">
      <c r="A504" s="2"/>
      <c r="B504" s="2"/>
      <c r="C504" s="3"/>
      <c r="D504" s="2"/>
      <c r="E504" s="3"/>
      <c r="F504" s="3"/>
      <c r="G504" s="3"/>
      <c r="H504" s="3"/>
      <c r="I504" s="3"/>
      <c r="J504" s="3"/>
      <c r="K504" s="3"/>
      <c r="L504" s="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95" customHeight="1" x14ac:dyDescent="0.25">
      <c r="A505" s="2"/>
      <c r="B505" s="2"/>
      <c r="C505" s="3"/>
      <c r="D505" s="2"/>
      <c r="E505" s="3"/>
      <c r="F505" s="3"/>
      <c r="G505" s="3"/>
      <c r="H505" s="3"/>
      <c r="I505" s="3"/>
      <c r="J505" s="3"/>
      <c r="K505" s="3"/>
      <c r="L505" s="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95" customHeight="1" x14ac:dyDescent="0.25">
      <c r="A506" s="2"/>
      <c r="B506" s="2"/>
      <c r="C506" s="3"/>
      <c r="D506" s="2"/>
      <c r="E506" s="3"/>
      <c r="F506" s="3"/>
      <c r="G506" s="3"/>
      <c r="H506" s="3"/>
      <c r="I506" s="3"/>
      <c r="J506" s="3"/>
      <c r="K506" s="3"/>
      <c r="L506" s="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95" customHeight="1" x14ac:dyDescent="0.25">
      <c r="A507" s="2"/>
      <c r="B507" s="2"/>
      <c r="C507" s="3"/>
      <c r="D507" s="2"/>
      <c r="E507" s="3"/>
      <c r="F507" s="3"/>
      <c r="G507" s="3"/>
      <c r="H507" s="3"/>
      <c r="I507" s="3"/>
      <c r="J507" s="3"/>
      <c r="K507" s="3"/>
      <c r="L507" s="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95" customHeight="1" x14ac:dyDescent="0.25">
      <c r="A508" s="2"/>
      <c r="B508" s="2"/>
      <c r="C508" s="3"/>
      <c r="D508" s="2"/>
      <c r="E508" s="3"/>
      <c r="F508" s="3"/>
      <c r="G508" s="3"/>
      <c r="H508" s="3"/>
      <c r="I508" s="3"/>
      <c r="J508" s="3"/>
      <c r="K508" s="3"/>
      <c r="L508" s="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95" customHeight="1" x14ac:dyDescent="0.25">
      <c r="A509" s="2"/>
      <c r="B509" s="2"/>
      <c r="C509" s="3"/>
      <c r="D509" s="2"/>
      <c r="E509" s="3"/>
      <c r="F509" s="3"/>
      <c r="G509" s="3"/>
      <c r="H509" s="3"/>
      <c r="I509" s="3"/>
      <c r="J509" s="3"/>
      <c r="K509" s="3"/>
      <c r="L509" s="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95" customHeight="1" x14ac:dyDescent="0.25">
      <c r="A510" s="2"/>
      <c r="B510" s="2"/>
      <c r="C510" s="3"/>
      <c r="D510" s="2"/>
      <c r="E510" s="3"/>
      <c r="F510" s="3"/>
      <c r="G510" s="3"/>
      <c r="H510" s="3"/>
      <c r="I510" s="3"/>
      <c r="J510" s="3"/>
      <c r="K510" s="3"/>
      <c r="L510" s="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95" customHeight="1" x14ac:dyDescent="0.25">
      <c r="A511" s="2"/>
      <c r="B511" s="2"/>
      <c r="C511" s="3"/>
      <c r="D511" s="2"/>
      <c r="E511" s="3"/>
      <c r="F511" s="3"/>
      <c r="G511" s="3"/>
      <c r="H511" s="3"/>
      <c r="I511" s="3"/>
      <c r="J511" s="3"/>
      <c r="K511" s="3"/>
      <c r="L511" s="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95" customHeight="1" x14ac:dyDescent="0.25">
      <c r="A512" s="2"/>
      <c r="B512" s="2"/>
      <c r="C512" s="3"/>
      <c r="D512" s="2"/>
      <c r="E512" s="3"/>
      <c r="F512" s="3"/>
      <c r="G512" s="3"/>
      <c r="H512" s="3"/>
      <c r="I512" s="3"/>
      <c r="J512" s="3"/>
      <c r="K512" s="3"/>
      <c r="L512" s="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95" customHeight="1" x14ac:dyDescent="0.25">
      <c r="A513" s="2"/>
      <c r="B513" s="2"/>
      <c r="C513" s="3"/>
      <c r="D513" s="2"/>
      <c r="E513" s="3"/>
      <c r="F513" s="3"/>
      <c r="G513" s="3"/>
      <c r="H513" s="3"/>
      <c r="I513" s="3"/>
      <c r="J513" s="3"/>
      <c r="K513" s="3"/>
      <c r="L513" s="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95" customHeight="1" x14ac:dyDescent="0.25">
      <c r="A514" s="2"/>
      <c r="B514" s="2"/>
      <c r="C514" s="3"/>
      <c r="D514" s="2"/>
      <c r="E514" s="3"/>
      <c r="F514" s="3"/>
      <c r="G514" s="3"/>
      <c r="H514" s="3"/>
      <c r="I514" s="3"/>
      <c r="J514" s="3"/>
      <c r="K514" s="3"/>
      <c r="L514" s="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95" customHeight="1" x14ac:dyDescent="0.25">
      <c r="A515" s="2"/>
      <c r="B515" s="2"/>
      <c r="C515" s="3"/>
      <c r="D515" s="2"/>
      <c r="E515" s="3"/>
      <c r="F515" s="3"/>
      <c r="G515" s="3"/>
      <c r="H515" s="3"/>
      <c r="I515" s="3"/>
      <c r="J515" s="3"/>
      <c r="K515" s="3"/>
      <c r="L515" s="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95" customHeight="1" x14ac:dyDescent="0.25">
      <c r="A516" s="2"/>
      <c r="B516" s="2"/>
      <c r="C516" s="3"/>
      <c r="D516" s="2"/>
      <c r="E516" s="3"/>
      <c r="F516" s="3"/>
      <c r="G516" s="3"/>
      <c r="H516" s="3"/>
      <c r="I516" s="3"/>
      <c r="J516" s="3"/>
      <c r="K516" s="3"/>
      <c r="L516" s="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95" customHeight="1" x14ac:dyDescent="0.25">
      <c r="A517" s="2"/>
      <c r="B517" s="2"/>
      <c r="C517" s="3"/>
      <c r="D517" s="2"/>
      <c r="E517" s="3"/>
      <c r="F517" s="3"/>
      <c r="G517" s="3"/>
      <c r="H517" s="3"/>
      <c r="I517" s="3"/>
      <c r="J517" s="3"/>
      <c r="K517" s="3"/>
      <c r="L517" s="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95" customHeight="1" x14ac:dyDescent="0.25">
      <c r="A518" s="2"/>
      <c r="B518" s="2"/>
      <c r="C518" s="3"/>
      <c r="D518" s="2"/>
      <c r="E518" s="3"/>
      <c r="F518" s="3"/>
      <c r="G518" s="3"/>
      <c r="H518" s="3"/>
      <c r="I518" s="3"/>
      <c r="J518" s="3"/>
      <c r="K518" s="3"/>
      <c r="L518" s="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95" customHeight="1" x14ac:dyDescent="0.25">
      <c r="A519" s="2"/>
      <c r="B519" s="2"/>
      <c r="C519" s="3"/>
      <c r="D519" s="2"/>
      <c r="E519" s="3"/>
      <c r="F519" s="3"/>
      <c r="G519" s="3"/>
      <c r="H519" s="3"/>
      <c r="I519" s="3"/>
      <c r="J519" s="3"/>
      <c r="K519" s="3"/>
      <c r="L519" s="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95" customHeight="1" x14ac:dyDescent="0.25">
      <c r="A520" s="2"/>
      <c r="B520" s="2"/>
      <c r="C520" s="3"/>
      <c r="D520" s="2"/>
      <c r="E520" s="3"/>
      <c r="F520" s="3"/>
      <c r="G520" s="3"/>
      <c r="H520" s="3"/>
      <c r="I520" s="3"/>
      <c r="J520" s="3"/>
      <c r="K520" s="3"/>
      <c r="L520" s="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95" customHeight="1" x14ac:dyDescent="0.25">
      <c r="A521" s="2"/>
      <c r="B521" s="2"/>
      <c r="C521" s="3"/>
      <c r="D521" s="2"/>
      <c r="E521" s="3"/>
      <c r="F521" s="3"/>
      <c r="G521" s="3"/>
      <c r="H521" s="3"/>
      <c r="I521" s="3"/>
      <c r="J521" s="3"/>
      <c r="K521" s="3"/>
      <c r="L521" s="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95" customHeight="1" x14ac:dyDescent="0.25">
      <c r="A522" s="2"/>
      <c r="B522" s="2"/>
      <c r="C522" s="3"/>
      <c r="D522" s="2"/>
      <c r="E522" s="3"/>
      <c r="F522" s="3"/>
      <c r="G522" s="3"/>
      <c r="H522" s="3"/>
      <c r="I522" s="3"/>
      <c r="J522" s="3"/>
      <c r="K522" s="3"/>
      <c r="L522" s="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95" customHeight="1" x14ac:dyDescent="0.25">
      <c r="A523" s="2"/>
      <c r="B523" s="2"/>
      <c r="C523" s="3"/>
      <c r="D523" s="2"/>
      <c r="E523" s="3"/>
      <c r="F523" s="3"/>
      <c r="G523" s="3"/>
      <c r="H523" s="3"/>
      <c r="I523" s="3"/>
      <c r="J523" s="3"/>
      <c r="K523" s="3"/>
      <c r="L523" s="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95" customHeight="1" x14ac:dyDescent="0.25">
      <c r="A524" s="2"/>
      <c r="B524" s="2"/>
      <c r="C524" s="3"/>
      <c r="D524" s="2"/>
      <c r="E524" s="3"/>
      <c r="F524" s="3"/>
      <c r="G524" s="3"/>
      <c r="H524" s="3"/>
      <c r="I524" s="3"/>
      <c r="J524" s="3"/>
      <c r="K524" s="3"/>
      <c r="L524" s="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95" customHeight="1" x14ac:dyDescent="0.25">
      <c r="A525" s="2"/>
      <c r="B525" s="2"/>
      <c r="C525" s="3"/>
      <c r="D525" s="2"/>
      <c r="E525" s="3"/>
      <c r="F525" s="3"/>
      <c r="G525" s="3"/>
      <c r="H525" s="3"/>
      <c r="I525" s="3"/>
      <c r="J525" s="3"/>
      <c r="K525" s="3"/>
      <c r="L525" s="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95" customHeight="1" x14ac:dyDescent="0.25">
      <c r="A526" s="2"/>
      <c r="B526" s="2"/>
      <c r="C526" s="3"/>
      <c r="D526" s="2"/>
      <c r="E526" s="3"/>
      <c r="F526" s="3"/>
      <c r="G526" s="3"/>
      <c r="H526" s="3"/>
      <c r="I526" s="3"/>
      <c r="J526" s="3"/>
      <c r="K526" s="3"/>
      <c r="L526" s="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95" customHeight="1" x14ac:dyDescent="0.25">
      <c r="A527" s="2"/>
      <c r="B527" s="2"/>
      <c r="C527" s="3"/>
      <c r="D527" s="2"/>
      <c r="E527" s="3"/>
      <c r="F527" s="3"/>
      <c r="G527" s="3"/>
      <c r="H527" s="3"/>
      <c r="I527" s="3"/>
      <c r="J527" s="3"/>
      <c r="K527" s="3"/>
      <c r="L527" s="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95" customHeight="1" x14ac:dyDescent="0.25">
      <c r="A528" s="2"/>
      <c r="B528" s="2"/>
      <c r="C528" s="3"/>
      <c r="D528" s="2"/>
      <c r="E528" s="3"/>
      <c r="F528" s="3"/>
      <c r="G528" s="3"/>
      <c r="H528" s="3"/>
      <c r="I528" s="3"/>
      <c r="J528" s="3"/>
      <c r="K528" s="3"/>
      <c r="L528" s="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95" customHeight="1" x14ac:dyDescent="0.25">
      <c r="A529" s="2"/>
      <c r="B529" s="2"/>
      <c r="C529" s="3"/>
      <c r="D529" s="2"/>
      <c r="E529" s="3"/>
      <c r="F529" s="3"/>
      <c r="G529" s="3"/>
      <c r="H529" s="3"/>
      <c r="I529" s="3"/>
      <c r="J529" s="3"/>
      <c r="K529" s="3"/>
      <c r="L529" s="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95" customHeight="1" x14ac:dyDescent="0.25">
      <c r="A530" s="2"/>
      <c r="B530" s="2"/>
      <c r="C530" s="3"/>
      <c r="D530" s="2"/>
      <c r="E530" s="3"/>
      <c r="F530" s="3"/>
      <c r="G530" s="3"/>
      <c r="H530" s="3"/>
      <c r="I530" s="3"/>
      <c r="J530" s="3"/>
      <c r="K530" s="3"/>
      <c r="L530" s="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95" customHeight="1" x14ac:dyDescent="0.25">
      <c r="A531" s="2"/>
      <c r="B531" s="2"/>
      <c r="C531" s="3"/>
      <c r="D531" s="2"/>
      <c r="E531" s="3"/>
      <c r="F531" s="3"/>
      <c r="G531" s="3"/>
      <c r="H531" s="3"/>
      <c r="I531" s="3"/>
      <c r="J531" s="3"/>
      <c r="K531" s="3"/>
      <c r="L531" s="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95" customHeight="1" x14ac:dyDescent="0.25">
      <c r="A532" s="2"/>
      <c r="B532" s="2"/>
      <c r="C532" s="3"/>
      <c r="D532" s="2"/>
      <c r="E532" s="3"/>
      <c r="F532" s="3"/>
      <c r="G532" s="3"/>
      <c r="H532" s="3"/>
      <c r="I532" s="3"/>
      <c r="J532" s="3"/>
      <c r="K532" s="3"/>
      <c r="L532" s="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95" customHeight="1" x14ac:dyDescent="0.25">
      <c r="A533" s="2"/>
      <c r="B533" s="2"/>
      <c r="C533" s="3"/>
      <c r="D533" s="2"/>
      <c r="E533" s="3"/>
      <c r="F533" s="3"/>
      <c r="G533" s="3"/>
      <c r="H533" s="3"/>
      <c r="I533" s="3"/>
      <c r="J533" s="3"/>
      <c r="K533" s="3"/>
      <c r="L533" s="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95" customHeight="1" x14ac:dyDescent="0.25">
      <c r="A534" s="2"/>
      <c r="B534" s="2"/>
      <c r="C534" s="3"/>
      <c r="D534" s="2"/>
      <c r="E534" s="3"/>
      <c r="F534" s="3"/>
      <c r="G534" s="3"/>
      <c r="H534" s="3"/>
      <c r="I534" s="3"/>
      <c r="J534" s="3"/>
      <c r="K534" s="3"/>
      <c r="L534" s="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95" customHeight="1" x14ac:dyDescent="0.25">
      <c r="A535" s="2"/>
      <c r="B535" s="2"/>
      <c r="C535" s="3"/>
      <c r="D535" s="2"/>
      <c r="E535" s="3"/>
      <c r="F535" s="3"/>
      <c r="G535" s="3"/>
      <c r="H535" s="3"/>
      <c r="I535" s="3"/>
      <c r="J535" s="3"/>
      <c r="K535" s="3"/>
      <c r="L535" s="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95" customHeight="1" x14ac:dyDescent="0.25">
      <c r="A536" s="2"/>
      <c r="B536" s="2"/>
      <c r="C536" s="3"/>
      <c r="D536" s="2"/>
      <c r="E536" s="3"/>
      <c r="F536" s="3"/>
      <c r="G536" s="3"/>
      <c r="H536" s="3"/>
      <c r="I536" s="3"/>
      <c r="J536" s="3"/>
      <c r="K536" s="3"/>
      <c r="L536" s="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95" customHeight="1" x14ac:dyDescent="0.25">
      <c r="A537" s="2"/>
      <c r="B537" s="2"/>
      <c r="C537" s="3"/>
      <c r="D537" s="2"/>
      <c r="E537" s="3"/>
      <c r="F537" s="3"/>
      <c r="G537" s="3"/>
      <c r="H537" s="3"/>
      <c r="I537" s="3"/>
      <c r="J537" s="3"/>
      <c r="K537" s="3"/>
      <c r="L537" s="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95" customHeight="1" x14ac:dyDescent="0.25">
      <c r="A538" s="2"/>
      <c r="B538" s="2"/>
      <c r="C538" s="3"/>
      <c r="D538" s="2"/>
      <c r="E538" s="3"/>
      <c r="F538" s="3"/>
      <c r="G538" s="3"/>
      <c r="H538" s="3"/>
      <c r="I538" s="3"/>
      <c r="J538" s="3"/>
      <c r="K538" s="3"/>
      <c r="L538" s="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95" customHeight="1" x14ac:dyDescent="0.25">
      <c r="A539" s="2"/>
      <c r="B539" s="2"/>
      <c r="C539" s="3"/>
      <c r="D539" s="2"/>
      <c r="E539" s="3"/>
      <c r="F539" s="3"/>
      <c r="G539" s="3"/>
      <c r="H539" s="3"/>
      <c r="I539" s="3"/>
      <c r="J539" s="3"/>
      <c r="K539" s="3"/>
      <c r="L539" s="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95" customHeight="1" x14ac:dyDescent="0.25">
      <c r="A540" s="2"/>
      <c r="B540" s="2"/>
      <c r="C540" s="3"/>
      <c r="D540" s="2"/>
      <c r="E540" s="3"/>
      <c r="F540" s="3"/>
      <c r="G540" s="3"/>
      <c r="H540" s="3"/>
      <c r="I540" s="3"/>
      <c r="J540" s="3"/>
      <c r="K540" s="3"/>
      <c r="L540" s="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95" customHeight="1" x14ac:dyDescent="0.25">
      <c r="A541" s="2"/>
      <c r="B541" s="2"/>
      <c r="C541" s="3"/>
      <c r="D541" s="2"/>
      <c r="E541" s="3"/>
      <c r="F541" s="3"/>
      <c r="G541" s="3"/>
      <c r="H541" s="3"/>
      <c r="I541" s="3"/>
      <c r="J541" s="3"/>
      <c r="K541" s="3"/>
      <c r="L541" s="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95" customHeight="1" x14ac:dyDescent="0.25">
      <c r="A542" s="2"/>
      <c r="B542" s="2"/>
      <c r="C542" s="3"/>
      <c r="D542" s="2"/>
      <c r="E542" s="3"/>
      <c r="F542" s="3"/>
      <c r="G542" s="3"/>
      <c r="H542" s="3"/>
      <c r="I542" s="3"/>
      <c r="J542" s="3"/>
      <c r="K542" s="3"/>
      <c r="L542" s="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95" customHeight="1" x14ac:dyDescent="0.25">
      <c r="A543" s="2"/>
      <c r="B543" s="2"/>
      <c r="C543" s="3"/>
      <c r="D543" s="2"/>
      <c r="E543" s="3"/>
      <c r="F543" s="3"/>
      <c r="G543" s="3"/>
      <c r="H543" s="3"/>
      <c r="I543" s="3"/>
      <c r="J543" s="3"/>
      <c r="K543" s="3"/>
      <c r="L543" s="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95" customHeight="1" x14ac:dyDescent="0.25">
      <c r="A544" s="2"/>
      <c r="B544" s="2"/>
      <c r="C544" s="3"/>
      <c r="D544" s="2"/>
      <c r="E544" s="3"/>
      <c r="F544" s="3"/>
      <c r="G544" s="3"/>
      <c r="H544" s="3"/>
      <c r="I544" s="3"/>
      <c r="J544" s="3"/>
      <c r="K544" s="3"/>
      <c r="L544" s="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95" customHeight="1" x14ac:dyDescent="0.25">
      <c r="A545" s="2"/>
      <c r="B545" s="2"/>
      <c r="C545" s="3"/>
      <c r="D545" s="2"/>
      <c r="E545" s="3"/>
      <c r="F545" s="3"/>
      <c r="G545" s="3"/>
      <c r="H545" s="3"/>
      <c r="I545" s="3"/>
      <c r="J545" s="3"/>
      <c r="K545" s="3"/>
      <c r="L545" s="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95" customHeight="1" x14ac:dyDescent="0.25">
      <c r="A546" s="2"/>
      <c r="B546" s="2"/>
      <c r="C546" s="3"/>
      <c r="D546" s="2"/>
      <c r="E546" s="3"/>
      <c r="F546" s="3"/>
      <c r="G546" s="3"/>
      <c r="H546" s="3"/>
      <c r="I546" s="3"/>
      <c r="J546" s="3"/>
      <c r="K546" s="3"/>
      <c r="L546" s="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95" customHeight="1" x14ac:dyDescent="0.25">
      <c r="A547" s="2"/>
      <c r="B547" s="2"/>
      <c r="C547" s="3"/>
      <c r="D547" s="2"/>
      <c r="E547" s="3"/>
      <c r="F547" s="3"/>
      <c r="G547" s="3"/>
      <c r="H547" s="3"/>
      <c r="I547" s="3"/>
      <c r="J547" s="3"/>
      <c r="K547" s="3"/>
      <c r="L547" s="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95" customHeight="1" x14ac:dyDescent="0.25">
      <c r="A548" s="2"/>
      <c r="B548" s="2"/>
      <c r="C548" s="3"/>
      <c r="D548" s="2"/>
      <c r="E548" s="3"/>
      <c r="F548" s="3"/>
      <c r="G548" s="3"/>
      <c r="H548" s="3"/>
      <c r="I548" s="3"/>
      <c r="J548" s="3"/>
      <c r="K548" s="3"/>
      <c r="L548" s="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95" customHeight="1" x14ac:dyDescent="0.25">
      <c r="A549" s="2"/>
      <c r="B549" s="2"/>
      <c r="C549" s="3"/>
      <c r="D549" s="2"/>
      <c r="E549" s="3"/>
      <c r="F549" s="3"/>
      <c r="G549" s="3"/>
      <c r="H549" s="3"/>
      <c r="I549" s="3"/>
      <c r="J549" s="3"/>
      <c r="K549" s="3"/>
      <c r="L549" s="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95" customHeight="1" x14ac:dyDescent="0.25">
      <c r="A550" s="2"/>
      <c r="B550" s="2"/>
      <c r="C550" s="3"/>
      <c r="D550" s="2"/>
      <c r="E550" s="3"/>
      <c r="F550" s="3"/>
      <c r="G550" s="3"/>
      <c r="H550" s="3"/>
      <c r="I550" s="3"/>
      <c r="J550" s="3"/>
      <c r="K550" s="3"/>
      <c r="L550" s="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95" customHeight="1" x14ac:dyDescent="0.25">
      <c r="A551" s="2"/>
      <c r="B551" s="2"/>
      <c r="C551" s="3"/>
      <c r="D551" s="2"/>
      <c r="E551" s="3"/>
      <c r="F551" s="3"/>
      <c r="G551" s="3"/>
      <c r="H551" s="3"/>
      <c r="I551" s="3"/>
      <c r="J551" s="3"/>
      <c r="K551" s="3"/>
      <c r="L551" s="3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95" customHeight="1" x14ac:dyDescent="0.25">
      <c r="A552" s="2"/>
      <c r="B552" s="2"/>
      <c r="C552" s="3"/>
      <c r="D552" s="2"/>
      <c r="E552" s="3"/>
      <c r="F552" s="3"/>
      <c r="G552" s="3"/>
      <c r="H552" s="3"/>
      <c r="I552" s="3"/>
      <c r="J552" s="3"/>
      <c r="K552" s="3"/>
      <c r="L552" s="3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95" customHeight="1" x14ac:dyDescent="0.25">
      <c r="A553" s="2"/>
      <c r="B553" s="2"/>
      <c r="C553" s="3"/>
      <c r="D553" s="2"/>
      <c r="E553" s="3"/>
      <c r="F553" s="3"/>
      <c r="G553" s="3"/>
      <c r="H553" s="3"/>
      <c r="I553" s="3"/>
      <c r="J553" s="3"/>
      <c r="K553" s="3"/>
      <c r="L553" s="3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95" customHeight="1" x14ac:dyDescent="0.25">
      <c r="A554" s="2"/>
      <c r="B554" s="2"/>
      <c r="C554" s="3"/>
      <c r="D554" s="2"/>
      <c r="E554" s="3"/>
      <c r="F554" s="3"/>
      <c r="G554" s="3"/>
      <c r="H554" s="3"/>
      <c r="I554" s="3"/>
      <c r="J554" s="3"/>
      <c r="K554" s="3"/>
      <c r="L554" s="3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95" customHeight="1" x14ac:dyDescent="0.25">
      <c r="A555" s="2"/>
      <c r="B555" s="2"/>
      <c r="C555" s="3"/>
      <c r="D555" s="2"/>
      <c r="E555" s="3"/>
      <c r="F555" s="3"/>
      <c r="G555" s="3"/>
      <c r="H555" s="3"/>
      <c r="I555" s="3"/>
      <c r="J555" s="3"/>
      <c r="K555" s="3"/>
      <c r="L555" s="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95" customHeight="1" x14ac:dyDescent="0.25">
      <c r="A556" s="2"/>
      <c r="B556" s="2"/>
      <c r="C556" s="3"/>
      <c r="D556" s="2"/>
      <c r="E556" s="3"/>
      <c r="F556" s="3"/>
      <c r="G556" s="3"/>
      <c r="H556" s="3"/>
      <c r="I556" s="3"/>
      <c r="J556" s="3"/>
      <c r="K556" s="3"/>
      <c r="L556" s="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95" customHeight="1" x14ac:dyDescent="0.25">
      <c r="A557" s="2"/>
      <c r="B557" s="2"/>
      <c r="C557" s="3"/>
      <c r="D557" s="2"/>
      <c r="E557" s="3"/>
      <c r="F557" s="3"/>
      <c r="G557" s="3"/>
      <c r="H557" s="3"/>
      <c r="I557" s="3"/>
      <c r="J557" s="3"/>
      <c r="K557" s="3"/>
      <c r="L557" s="3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95" customHeight="1" x14ac:dyDescent="0.25">
      <c r="A558" s="2"/>
      <c r="B558" s="2"/>
      <c r="C558" s="3"/>
      <c r="D558" s="2"/>
      <c r="E558" s="3"/>
      <c r="F558" s="3"/>
      <c r="G558" s="3"/>
      <c r="H558" s="3"/>
      <c r="I558" s="3"/>
      <c r="J558" s="3"/>
      <c r="K558" s="3"/>
      <c r="L558" s="3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95" customHeight="1" x14ac:dyDescent="0.25">
      <c r="A559" s="2"/>
      <c r="B559" s="2"/>
      <c r="C559" s="3"/>
      <c r="D559" s="2"/>
      <c r="E559" s="3"/>
      <c r="F559" s="3"/>
      <c r="G559" s="3"/>
      <c r="H559" s="3"/>
      <c r="I559" s="3"/>
      <c r="J559" s="3"/>
      <c r="K559" s="3"/>
      <c r="L559" s="3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95" customHeight="1" x14ac:dyDescent="0.25">
      <c r="A560" s="2"/>
      <c r="B560" s="2"/>
      <c r="C560" s="3"/>
      <c r="D560" s="2"/>
      <c r="E560" s="3"/>
      <c r="F560" s="3"/>
      <c r="G560" s="3"/>
      <c r="H560" s="3"/>
      <c r="I560" s="3"/>
      <c r="J560" s="3"/>
      <c r="K560" s="3"/>
      <c r="L560" s="3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95" customHeight="1" x14ac:dyDescent="0.25">
      <c r="A561" s="2"/>
      <c r="B561" s="2"/>
      <c r="C561" s="3"/>
      <c r="D561" s="2"/>
      <c r="E561" s="3"/>
      <c r="F561" s="3"/>
      <c r="G561" s="3"/>
      <c r="H561" s="3"/>
      <c r="I561" s="3"/>
      <c r="J561" s="3"/>
      <c r="K561" s="3"/>
      <c r="L561" s="3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95" customHeight="1" x14ac:dyDescent="0.25">
      <c r="A562" s="2"/>
      <c r="B562" s="2"/>
      <c r="C562" s="3"/>
      <c r="D562" s="2"/>
      <c r="E562" s="3"/>
      <c r="F562" s="3"/>
      <c r="G562" s="3"/>
      <c r="H562" s="3"/>
      <c r="I562" s="3"/>
      <c r="J562" s="3"/>
      <c r="K562" s="3"/>
      <c r="L562" s="3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95" customHeight="1" x14ac:dyDescent="0.25">
      <c r="A563" s="2"/>
      <c r="B563" s="2"/>
      <c r="C563" s="3"/>
      <c r="D563" s="2"/>
      <c r="E563" s="3"/>
      <c r="F563" s="3"/>
      <c r="G563" s="3"/>
      <c r="H563" s="3"/>
      <c r="I563" s="3"/>
      <c r="J563" s="3"/>
      <c r="K563" s="3"/>
      <c r="L563" s="3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95" customHeight="1" x14ac:dyDescent="0.25">
      <c r="A564" s="2"/>
      <c r="B564" s="2"/>
      <c r="C564" s="3"/>
      <c r="D564" s="2"/>
      <c r="E564" s="3"/>
      <c r="F564" s="3"/>
      <c r="G564" s="3"/>
      <c r="H564" s="3"/>
      <c r="I564" s="3"/>
      <c r="J564" s="3"/>
      <c r="K564" s="3"/>
      <c r="L564" s="3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95" customHeight="1" x14ac:dyDescent="0.25">
      <c r="A565" s="2"/>
      <c r="B565" s="2"/>
      <c r="C565" s="3"/>
      <c r="D565" s="2"/>
      <c r="E565" s="3"/>
      <c r="F565" s="3"/>
      <c r="G565" s="3"/>
      <c r="H565" s="3"/>
      <c r="I565" s="3"/>
      <c r="J565" s="3"/>
      <c r="K565" s="3"/>
      <c r="L565" s="3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95" customHeight="1" x14ac:dyDescent="0.25">
      <c r="A566" s="2"/>
      <c r="B566" s="2"/>
      <c r="C566" s="3"/>
      <c r="D566" s="2"/>
      <c r="E566" s="3"/>
      <c r="F566" s="3"/>
      <c r="G566" s="3"/>
      <c r="H566" s="3"/>
      <c r="I566" s="3"/>
      <c r="J566" s="3"/>
      <c r="K566" s="3"/>
      <c r="L566" s="3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95" customHeight="1" x14ac:dyDescent="0.25">
      <c r="A567" s="2"/>
      <c r="B567" s="2"/>
      <c r="C567" s="3"/>
      <c r="D567" s="2"/>
      <c r="E567" s="3"/>
      <c r="F567" s="3"/>
      <c r="G567" s="3"/>
      <c r="H567" s="3"/>
      <c r="I567" s="3"/>
      <c r="J567" s="3"/>
      <c r="K567" s="3"/>
      <c r="L567" s="3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95" customHeight="1" x14ac:dyDescent="0.25">
      <c r="A568" s="2"/>
      <c r="B568" s="2"/>
      <c r="C568" s="3"/>
      <c r="D568" s="2"/>
      <c r="E568" s="3"/>
      <c r="F568" s="3"/>
      <c r="G568" s="3"/>
      <c r="H568" s="3"/>
      <c r="I568" s="3"/>
      <c r="J568" s="3"/>
      <c r="K568" s="3"/>
      <c r="L568" s="3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95" customHeight="1" x14ac:dyDescent="0.25">
      <c r="A569" s="2"/>
      <c r="B569" s="2"/>
      <c r="C569" s="3"/>
      <c r="D569" s="2"/>
      <c r="E569" s="3"/>
      <c r="F569" s="3"/>
      <c r="G569" s="3"/>
      <c r="H569" s="3"/>
      <c r="I569" s="3"/>
      <c r="J569" s="3"/>
      <c r="K569" s="3"/>
      <c r="L569" s="3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95" customHeight="1" x14ac:dyDescent="0.25">
      <c r="A570" s="2"/>
      <c r="B570" s="2"/>
      <c r="C570" s="3"/>
      <c r="D570" s="2"/>
      <c r="E570" s="3"/>
      <c r="F570" s="3"/>
      <c r="G570" s="3"/>
      <c r="H570" s="3"/>
      <c r="I570" s="3"/>
      <c r="J570" s="3"/>
      <c r="K570" s="3"/>
      <c r="L570" s="3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95" customHeight="1" x14ac:dyDescent="0.25">
      <c r="A571" s="2"/>
      <c r="B571" s="2"/>
      <c r="C571" s="3"/>
      <c r="D571" s="2"/>
      <c r="E571" s="3"/>
      <c r="F571" s="3"/>
      <c r="G571" s="3"/>
      <c r="H571" s="3"/>
      <c r="I571" s="3"/>
      <c r="J571" s="3"/>
      <c r="K571" s="3"/>
      <c r="L571" s="3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95" customHeight="1" x14ac:dyDescent="0.25">
      <c r="A572" s="2"/>
      <c r="B572" s="2"/>
      <c r="C572" s="3"/>
      <c r="D572" s="2"/>
      <c r="E572" s="3"/>
      <c r="F572" s="3"/>
      <c r="G572" s="3"/>
      <c r="H572" s="3"/>
      <c r="I572" s="3"/>
      <c r="J572" s="3"/>
      <c r="K572" s="3"/>
      <c r="L572" s="3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95" customHeight="1" x14ac:dyDescent="0.25">
      <c r="A573" s="2"/>
      <c r="B573" s="2"/>
      <c r="C573" s="3"/>
      <c r="D573" s="2"/>
      <c r="E573" s="3"/>
      <c r="F573" s="3"/>
      <c r="G573" s="3"/>
      <c r="H573" s="3"/>
      <c r="I573" s="3"/>
      <c r="J573" s="3"/>
      <c r="K573" s="3"/>
      <c r="L573" s="3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95" customHeight="1" x14ac:dyDescent="0.25">
      <c r="A574" s="2"/>
      <c r="B574" s="2"/>
      <c r="C574" s="3"/>
      <c r="D574" s="2"/>
      <c r="E574" s="3"/>
      <c r="F574" s="3"/>
      <c r="G574" s="3"/>
      <c r="H574" s="3"/>
      <c r="I574" s="3"/>
      <c r="J574" s="3"/>
      <c r="K574" s="3"/>
      <c r="L574" s="3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95" customHeight="1" x14ac:dyDescent="0.25">
      <c r="A575" s="2"/>
      <c r="B575" s="2"/>
      <c r="C575" s="3"/>
      <c r="D575" s="2"/>
      <c r="E575" s="3"/>
      <c r="F575" s="3"/>
      <c r="G575" s="3"/>
      <c r="H575" s="3"/>
      <c r="I575" s="3"/>
      <c r="J575" s="3"/>
      <c r="K575" s="3"/>
      <c r="L575" s="3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95" customHeight="1" x14ac:dyDescent="0.25">
      <c r="A576" s="2"/>
      <c r="B576" s="2"/>
      <c r="C576" s="3"/>
      <c r="D576" s="2"/>
      <c r="E576" s="3"/>
      <c r="F576" s="3"/>
      <c r="G576" s="3"/>
      <c r="H576" s="3"/>
      <c r="I576" s="3"/>
      <c r="J576" s="3"/>
      <c r="K576" s="3"/>
      <c r="L576" s="3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95" customHeight="1" x14ac:dyDescent="0.25">
      <c r="A577" s="2"/>
      <c r="B577" s="2"/>
      <c r="C577" s="3"/>
      <c r="D577" s="2"/>
      <c r="E577" s="3"/>
      <c r="F577" s="3"/>
      <c r="G577" s="3"/>
      <c r="H577" s="3"/>
      <c r="I577" s="3"/>
      <c r="J577" s="3"/>
      <c r="K577" s="3"/>
      <c r="L577" s="3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95" customHeight="1" x14ac:dyDescent="0.25">
      <c r="A578" s="2"/>
      <c r="B578" s="2"/>
      <c r="C578" s="3"/>
      <c r="D578" s="2"/>
      <c r="E578" s="3"/>
      <c r="F578" s="3"/>
      <c r="G578" s="3"/>
      <c r="H578" s="3"/>
      <c r="I578" s="3"/>
      <c r="J578" s="3"/>
      <c r="K578" s="3"/>
      <c r="L578" s="3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95" customHeight="1" x14ac:dyDescent="0.25">
      <c r="A579" s="2"/>
      <c r="B579" s="2"/>
      <c r="C579" s="3"/>
      <c r="D579" s="2"/>
      <c r="E579" s="3"/>
      <c r="F579" s="3"/>
      <c r="G579" s="3"/>
      <c r="H579" s="3"/>
      <c r="I579" s="3"/>
      <c r="J579" s="3"/>
      <c r="K579" s="3"/>
      <c r="L579" s="3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95" customHeight="1" x14ac:dyDescent="0.25">
      <c r="A580" s="2"/>
      <c r="B580" s="2"/>
      <c r="C580" s="3"/>
      <c r="D580" s="2"/>
      <c r="E580" s="3"/>
      <c r="F580" s="3"/>
      <c r="G580" s="3"/>
      <c r="H580" s="3"/>
      <c r="I580" s="3"/>
      <c r="J580" s="3"/>
      <c r="K580" s="3"/>
      <c r="L580" s="3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95" customHeight="1" x14ac:dyDescent="0.25">
      <c r="A581" s="2"/>
      <c r="B581" s="2"/>
      <c r="C581" s="3"/>
      <c r="D581" s="2"/>
      <c r="E581" s="3"/>
      <c r="F581" s="3"/>
      <c r="G581" s="3"/>
      <c r="H581" s="3"/>
      <c r="I581" s="3"/>
      <c r="J581" s="3"/>
      <c r="K581" s="3"/>
      <c r="L581" s="3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95" customHeight="1" x14ac:dyDescent="0.25">
      <c r="A582" s="2"/>
      <c r="B582" s="2"/>
      <c r="C582" s="3"/>
      <c r="D582" s="2"/>
      <c r="E582" s="3"/>
      <c r="F582" s="3"/>
      <c r="G582" s="3"/>
      <c r="H582" s="3"/>
      <c r="I582" s="3"/>
      <c r="J582" s="3"/>
      <c r="K582" s="3"/>
      <c r="L582" s="3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95" customHeight="1" x14ac:dyDescent="0.25">
      <c r="A583" s="2"/>
      <c r="B583" s="2"/>
      <c r="C583" s="3"/>
      <c r="D583" s="2"/>
      <c r="E583" s="3"/>
      <c r="F583" s="3"/>
      <c r="G583" s="3"/>
      <c r="H583" s="3"/>
      <c r="I583" s="3"/>
      <c r="J583" s="3"/>
      <c r="K583" s="3"/>
      <c r="L583" s="3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95" customHeight="1" x14ac:dyDescent="0.25">
      <c r="A584" s="2"/>
      <c r="B584" s="2"/>
      <c r="C584" s="3"/>
      <c r="D584" s="2"/>
      <c r="E584" s="3"/>
      <c r="F584" s="3"/>
      <c r="G584" s="3"/>
      <c r="H584" s="3"/>
      <c r="I584" s="3"/>
      <c r="J584" s="3"/>
      <c r="K584" s="3"/>
      <c r="L584" s="3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95" customHeight="1" x14ac:dyDescent="0.25">
      <c r="A585" s="2"/>
      <c r="B585" s="2"/>
      <c r="C585" s="3"/>
      <c r="D585" s="2"/>
      <c r="E585" s="3"/>
      <c r="F585" s="3"/>
      <c r="G585" s="3"/>
      <c r="H585" s="3"/>
      <c r="I585" s="3"/>
      <c r="J585" s="3"/>
      <c r="K585" s="3"/>
      <c r="L585" s="3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95" customHeight="1" x14ac:dyDescent="0.25">
      <c r="A586" s="2"/>
      <c r="B586" s="2"/>
      <c r="C586" s="3"/>
      <c r="D586" s="2"/>
      <c r="E586" s="3"/>
      <c r="F586" s="3"/>
      <c r="G586" s="3"/>
      <c r="H586" s="3"/>
      <c r="I586" s="3"/>
      <c r="J586" s="3"/>
      <c r="K586" s="3"/>
      <c r="L586" s="3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95" customHeight="1" x14ac:dyDescent="0.25">
      <c r="A587" s="2"/>
      <c r="B587" s="2"/>
      <c r="C587" s="3"/>
      <c r="D587" s="2"/>
      <c r="E587" s="3"/>
      <c r="F587" s="3"/>
      <c r="G587" s="3"/>
      <c r="H587" s="3"/>
      <c r="I587" s="3"/>
      <c r="J587" s="3"/>
      <c r="K587" s="3"/>
      <c r="L587" s="3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95" customHeight="1" x14ac:dyDescent="0.25">
      <c r="A588" s="2"/>
      <c r="B588" s="2"/>
      <c r="C588" s="3"/>
      <c r="D588" s="2"/>
      <c r="E588" s="3"/>
      <c r="F588" s="3"/>
      <c r="G588" s="3"/>
      <c r="H588" s="3"/>
      <c r="I588" s="3"/>
      <c r="J588" s="3"/>
      <c r="K588" s="3"/>
      <c r="L588" s="3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95" customHeight="1" x14ac:dyDescent="0.25">
      <c r="A589" s="2"/>
      <c r="B589" s="2"/>
      <c r="C589" s="3"/>
      <c r="D589" s="2"/>
      <c r="E589" s="3"/>
      <c r="F589" s="3"/>
      <c r="G589" s="3"/>
      <c r="H589" s="3"/>
      <c r="I589" s="3"/>
      <c r="J589" s="3"/>
      <c r="K589" s="3"/>
      <c r="L589" s="3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95" customHeight="1" x14ac:dyDescent="0.25">
      <c r="A590" s="2"/>
      <c r="B590" s="2"/>
      <c r="C590" s="3"/>
      <c r="D590" s="2"/>
      <c r="E590" s="3"/>
      <c r="F590" s="3"/>
      <c r="G590" s="3"/>
      <c r="H590" s="3"/>
      <c r="I590" s="3"/>
      <c r="J590" s="3"/>
      <c r="K590" s="3"/>
      <c r="L590" s="3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95" customHeight="1" x14ac:dyDescent="0.25">
      <c r="A591" s="2"/>
      <c r="B591" s="2"/>
      <c r="C591" s="3"/>
      <c r="D591" s="2"/>
      <c r="E591" s="3"/>
      <c r="F591" s="3"/>
      <c r="G591" s="3"/>
      <c r="H591" s="3"/>
      <c r="I591" s="3"/>
      <c r="J591" s="3"/>
      <c r="K591" s="3"/>
      <c r="L591" s="3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95" customHeight="1" x14ac:dyDescent="0.25">
      <c r="A592" s="2"/>
      <c r="B592" s="2"/>
      <c r="C592" s="3"/>
      <c r="D592" s="2"/>
      <c r="E592" s="3"/>
      <c r="F592" s="3"/>
      <c r="G592" s="3"/>
      <c r="H592" s="3"/>
      <c r="I592" s="3"/>
      <c r="J592" s="3"/>
      <c r="K592" s="3"/>
      <c r="L592" s="3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95" customHeight="1" x14ac:dyDescent="0.25">
      <c r="A593" s="2"/>
      <c r="B593" s="2"/>
      <c r="C593" s="3"/>
      <c r="D593" s="2"/>
      <c r="E593" s="3"/>
      <c r="F593" s="3"/>
      <c r="G593" s="3"/>
      <c r="H593" s="3"/>
      <c r="I593" s="3"/>
      <c r="J593" s="3"/>
      <c r="K593" s="3"/>
      <c r="L593" s="3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95" customHeight="1" x14ac:dyDescent="0.25">
      <c r="A594" s="2"/>
      <c r="B594" s="2"/>
      <c r="C594" s="3"/>
      <c r="D594" s="2"/>
      <c r="E594" s="3"/>
      <c r="F594" s="3"/>
      <c r="G594" s="3"/>
      <c r="H594" s="3"/>
      <c r="I594" s="3"/>
      <c r="J594" s="3"/>
      <c r="K594" s="3"/>
      <c r="L594" s="3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95" customHeight="1" x14ac:dyDescent="0.25">
      <c r="A595" s="2"/>
      <c r="B595" s="2"/>
      <c r="C595" s="3"/>
      <c r="D595" s="2"/>
      <c r="E595" s="3"/>
      <c r="F595" s="3"/>
      <c r="G595" s="3"/>
      <c r="H595" s="3"/>
      <c r="I595" s="3"/>
      <c r="J595" s="3"/>
      <c r="K595" s="3"/>
      <c r="L595" s="3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95" customHeight="1" x14ac:dyDescent="0.25">
      <c r="A596" s="2"/>
      <c r="B596" s="2"/>
      <c r="C596" s="3"/>
      <c r="D596" s="2"/>
      <c r="E596" s="3"/>
      <c r="F596" s="3"/>
      <c r="G596" s="3"/>
      <c r="H596" s="3"/>
      <c r="I596" s="3"/>
      <c r="J596" s="3"/>
      <c r="K596" s="3"/>
      <c r="L596" s="3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95" customHeight="1" x14ac:dyDescent="0.25">
      <c r="A597" s="2"/>
      <c r="B597" s="2"/>
      <c r="C597" s="3"/>
      <c r="D597" s="2"/>
      <c r="E597" s="3"/>
      <c r="F597" s="3"/>
      <c r="G597" s="3"/>
      <c r="H597" s="3"/>
      <c r="I597" s="3"/>
      <c r="J597" s="3"/>
      <c r="K597" s="3"/>
      <c r="L597" s="3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95" customHeight="1" x14ac:dyDescent="0.25">
      <c r="A598" s="2"/>
      <c r="B598" s="2"/>
      <c r="C598" s="3"/>
      <c r="D598" s="2"/>
      <c r="E598" s="3"/>
      <c r="F598" s="3"/>
      <c r="G598" s="3"/>
      <c r="H598" s="3"/>
      <c r="I598" s="3"/>
      <c r="J598" s="3"/>
      <c r="K598" s="3"/>
      <c r="L598" s="3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95" customHeight="1" x14ac:dyDescent="0.25">
      <c r="A599" s="2"/>
      <c r="B599" s="2"/>
      <c r="C599" s="3"/>
      <c r="D599" s="2"/>
      <c r="E599" s="3"/>
      <c r="F599" s="3"/>
      <c r="G599" s="3"/>
      <c r="H599" s="3"/>
      <c r="I599" s="3"/>
      <c r="J599" s="3"/>
      <c r="K599" s="3"/>
      <c r="L599" s="3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95" customHeight="1" x14ac:dyDescent="0.25">
      <c r="A600" s="2"/>
      <c r="B600" s="2"/>
      <c r="C600" s="3"/>
      <c r="D600" s="2"/>
      <c r="E600" s="3"/>
      <c r="F600" s="3"/>
      <c r="G600" s="3"/>
      <c r="H600" s="3"/>
      <c r="I600" s="3"/>
      <c r="J600" s="3"/>
      <c r="K600" s="3"/>
      <c r="L600" s="3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95" customHeight="1" x14ac:dyDescent="0.25">
      <c r="A601" s="2"/>
      <c r="B601" s="2"/>
      <c r="C601" s="3"/>
      <c r="D601" s="2"/>
      <c r="E601" s="3"/>
      <c r="F601" s="3"/>
      <c r="G601" s="3"/>
      <c r="H601" s="3"/>
      <c r="I601" s="3"/>
      <c r="J601" s="3"/>
      <c r="K601" s="3"/>
      <c r="L601" s="3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95" customHeight="1" x14ac:dyDescent="0.25">
      <c r="A602" s="2"/>
      <c r="B602" s="2"/>
      <c r="C602" s="3"/>
      <c r="D602" s="2"/>
      <c r="E602" s="3"/>
      <c r="F602" s="3"/>
      <c r="G602" s="3"/>
      <c r="H602" s="3"/>
      <c r="I602" s="3"/>
      <c r="J602" s="3"/>
      <c r="K602" s="3"/>
      <c r="L602" s="3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95" customHeight="1" x14ac:dyDescent="0.25">
      <c r="A603" s="2"/>
      <c r="B603" s="2"/>
      <c r="C603" s="3"/>
      <c r="D603" s="2"/>
      <c r="E603" s="3"/>
      <c r="F603" s="3"/>
      <c r="G603" s="3"/>
      <c r="H603" s="3"/>
      <c r="I603" s="3"/>
      <c r="J603" s="3"/>
      <c r="K603" s="3"/>
      <c r="L603" s="3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95" customHeight="1" x14ac:dyDescent="0.25">
      <c r="A604" s="2"/>
      <c r="B604" s="2"/>
      <c r="C604" s="3"/>
      <c r="D604" s="2"/>
      <c r="E604" s="3"/>
      <c r="F604" s="3"/>
      <c r="G604" s="3"/>
      <c r="H604" s="3"/>
      <c r="I604" s="3"/>
      <c r="J604" s="3"/>
      <c r="K604" s="3"/>
      <c r="L604" s="3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95" customHeight="1" x14ac:dyDescent="0.25">
      <c r="A605" s="2"/>
      <c r="B605" s="2"/>
      <c r="C605" s="3"/>
      <c r="D605" s="2"/>
      <c r="E605" s="3"/>
      <c r="F605" s="3"/>
      <c r="G605" s="3"/>
      <c r="H605" s="3"/>
      <c r="I605" s="3"/>
      <c r="J605" s="3"/>
      <c r="K605" s="3"/>
      <c r="L605" s="3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95" customHeight="1" x14ac:dyDescent="0.25">
      <c r="A606" s="2"/>
      <c r="B606" s="2"/>
      <c r="C606" s="3"/>
      <c r="D606" s="2"/>
      <c r="E606" s="3"/>
      <c r="F606" s="3"/>
      <c r="G606" s="3"/>
      <c r="H606" s="3"/>
      <c r="I606" s="3"/>
      <c r="J606" s="3"/>
      <c r="K606" s="3"/>
      <c r="L606" s="3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95" customHeight="1" x14ac:dyDescent="0.25">
      <c r="A607" s="2"/>
      <c r="B607" s="2"/>
      <c r="C607" s="3"/>
      <c r="D607" s="2"/>
      <c r="E607" s="3"/>
      <c r="F607" s="3"/>
      <c r="G607" s="3"/>
      <c r="H607" s="3"/>
      <c r="I607" s="3"/>
      <c r="J607" s="3"/>
      <c r="K607" s="3"/>
      <c r="L607" s="3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95" customHeight="1" x14ac:dyDescent="0.25">
      <c r="A608" s="2"/>
      <c r="B608" s="2"/>
      <c r="C608" s="3"/>
      <c r="D608" s="2"/>
      <c r="E608" s="3"/>
      <c r="F608" s="3"/>
      <c r="G608" s="3"/>
      <c r="H608" s="3"/>
      <c r="I608" s="3"/>
      <c r="J608" s="3"/>
      <c r="K608" s="3"/>
      <c r="L608" s="3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95" customHeight="1" x14ac:dyDescent="0.25">
      <c r="A609" s="2"/>
      <c r="B609" s="2"/>
      <c r="C609" s="3"/>
      <c r="D609" s="2"/>
      <c r="E609" s="3"/>
      <c r="F609" s="3"/>
      <c r="G609" s="3"/>
      <c r="H609" s="3"/>
      <c r="I609" s="3"/>
      <c r="J609" s="3"/>
      <c r="K609" s="3"/>
      <c r="L609" s="3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95" customHeight="1" x14ac:dyDescent="0.25">
      <c r="A610" s="2"/>
      <c r="B610" s="2"/>
      <c r="C610" s="3"/>
      <c r="D610" s="2"/>
      <c r="E610" s="3"/>
      <c r="F610" s="3"/>
      <c r="G610" s="3"/>
      <c r="H610" s="3"/>
      <c r="I610" s="3"/>
      <c r="J610" s="3"/>
      <c r="K610" s="3"/>
      <c r="L610" s="3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95" customHeight="1" x14ac:dyDescent="0.25">
      <c r="A611" s="2"/>
      <c r="B611" s="2"/>
      <c r="C611" s="3"/>
      <c r="D611" s="2"/>
      <c r="E611" s="3"/>
      <c r="F611" s="3"/>
      <c r="G611" s="3"/>
      <c r="H611" s="3"/>
      <c r="I611" s="3"/>
      <c r="J611" s="3"/>
      <c r="K611" s="3"/>
      <c r="L611" s="3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95" customHeight="1" x14ac:dyDescent="0.25">
      <c r="A612" s="2"/>
      <c r="B612" s="2"/>
      <c r="C612" s="3"/>
      <c r="D612" s="2"/>
      <c r="E612" s="3"/>
      <c r="F612" s="3"/>
      <c r="G612" s="3"/>
      <c r="H612" s="3"/>
      <c r="I612" s="3"/>
      <c r="J612" s="3"/>
      <c r="K612" s="3"/>
      <c r="L612" s="3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95" customHeight="1" x14ac:dyDescent="0.25">
      <c r="A613" s="2"/>
      <c r="B613" s="2"/>
      <c r="C613" s="3"/>
      <c r="D613" s="2"/>
      <c r="E613" s="3"/>
      <c r="F613" s="3"/>
      <c r="G613" s="3"/>
      <c r="H613" s="3"/>
      <c r="I613" s="3"/>
      <c r="J613" s="3"/>
      <c r="K613" s="3"/>
      <c r="L613" s="3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95" customHeight="1" x14ac:dyDescent="0.25">
      <c r="A614" s="2"/>
      <c r="B614" s="2"/>
      <c r="C614" s="3"/>
      <c r="D614" s="2"/>
      <c r="E614" s="3"/>
      <c r="F614" s="3"/>
      <c r="G614" s="3"/>
      <c r="H614" s="3"/>
      <c r="I614" s="3"/>
      <c r="J614" s="3"/>
      <c r="K614" s="3"/>
      <c r="L614" s="3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95" customHeight="1" x14ac:dyDescent="0.25">
      <c r="A615" s="2"/>
      <c r="B615" s="2"/>
      <c r="C615" s="3"/>
      <c r="D615" s="2"/>
      <c r="E615" s="3"/>
      <c r="F615" s="3"/>
      <c r="G615" s="3"/>
      <c r="H615" s="3"/>
      <c r="I615" s="3"/>
      <c r="J615" s="3"/>
      <c r="K615" s="3"/>
      <c r="L615" s="3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95" customHeight="1" x14ac:dyDescent="0.25">
      <c r="A616" s="2"/>
      <c r="B616" s="2"/>
      <c r="C616" s="3"/>
      <c r="D616" s="2"/>
      <c r="E616" s="3"/>
      <c r="F616" s="3"/>
      <c r="G616" s="3"/>
      <c r="H616" s="3"/>
      <c r="I616" s="3"/>
      <c r="J616" s="3"/>
      <c r="K616" s="3"/>
      <c r="L616" s="3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95" customHeight="1" x14ac:dyDescent="0.25">
      <c r="A617" s="2"/>
      <c r="B617" s="2"/>
      <c r="C617" s="3"/>
      <c r="D617" s="2"/>
      <c r="E617" s="3"/>
      <c r="F617" s="3"/>
      <c r="G617" s="3"/>
      <c r="H617" s="3"/>
      <c r="I617" s="3"/>
      <c r="J617" s="3"/>
      <c r="K617" s="3"/>
      <c r="L617" s="3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95" customHeight="1" x14ac:dyDescent="0.25">
      <c r="A618" s="2"/>
      <c r="B618" s="2"/>
      <c r="C618" s="3"/>
      <c r="D618" s="2"/>
      <c r="E618" s="3"/>
      <c r="F618" s="3"/>
      <c r="G618" s="3"/>
      <c r="H618" s="3"/>
      <c r="I618" s="3"/>
      <c r="J618" s="3"/>
      <c r="K618" s="3"/>
      <c r="L618" s="3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95" customHeight="1" x14ac:dyDescent="0.25">
      <c r="A619" s="2"/>
      <c r="B619" s="2"/>
      <c r="C619" s="3"/>
      <c r="D619" s="2"/>
      <c r="E619" s="3"/>
      <c r="F619" s="3"/>
      <c r="G619" s="3"/>
      <c r="H619" s="3"/>
      <c r="I619" s="3"/>
      <c r="J619" s="3"/>
      <c r="K619" s="3"/>
      <c r="L619" s="3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95" customHeight="1" x14ac:dyDescent="0.25">
      <c r="A620" s="2"/>
      <c r="B620" s="2"/>
      <c r="C620" s="3"/>
      <c r="D620" s="2"/>
      <c r="E620" s="3"/>
      <c r="F620" s="3"/>
      <c r="G620" s="3"/>
      <c r="H620" s="3"/>
      <c r="I620" s="3"/>
      <c r="J620" s="3"/>
      <c r="K620" s="3"/>
      <c r="L620" s="3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95" customHeight="1" x14ac:dyDescent="0.25">
      <c r="A621" s="2"/>
      <c r="B621" s="2"/>
      <c r="C621" s="3"/>
      <c r="D621" s="2"/>
      <c r="E621" s="3"/>
      <c r="F621" s="3"/>
      <c r="G621" s="3"/>
      <c r="H621" s="3"/>
      <c r="I621" s="3"/>
      <c r="J621" s="3"/>
      <c r="K621" s="3"/>
      <c r="L621" s="3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95" customHeight="1" x14ac:dyDescent="0.25">
      <c r="A622" s="2"/>
      <c r="B622" s="2"/>
      <c r="C622" s="3"/>
      <c r="D622" s="2"/>
      <c r="E622" s="3"/>
      <c r="F622" s="3"/>
      <c r="G622" s="3"/>
      <c r="H622" s="3"/>
      <c r="I622" s="3"/>
      <c r="J622" s="3"/>
      <c r="K622" s="3"/>
      <c r="L622" s="3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95" customHeight="1" x14ac:dyDescent="0.25">
      <c r="A623" s="2"/>
      <c r="B623" s="2"/>
      <c r="C623" s="3"/>
      <c r="D623" s="2"/>
      <c r="E623" s="3"/>
      <c r="F623" s="3"/>
      <c r="G623" s="3"/>
      <c r="H623" s="3"/>
      <c r="I623" s="3"/>
      <c r="J623" s="3"/>
      <c r="K623" s="3"/>
      <c r="L623" s="3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95" customHeight="1" x14ac:dyDescent="0.25">
      <c r="A624" s="2"/>
      <c r="B624" s="2"/>
      <c r="C624" s="3"/>
      <c r="D624" s="2"/>
      <c r="E624" s="3"/>
      <c r="F624" s="3"/>
      <c r="G624" s="3"/>
      <c r="H624" s="3"/>
      <c r="I624" s="3"/>
      <c r="J624" s="3"/>
      <c r="K624" s="3"/>
      <c r="L624" s="3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95" customHeight="1" x14ac:dyDescent="0.25">
      <c r="A625" s="2"/>
      <c r="B625" s="2"/>
      <c r="C625" s="3"/>
      <c r="D625" s="2"/>
      <c r="E625" s="3"/>
      <c r="F625" s="3"/>
      <c r="G625" s="3"/>
      <c r="H625" s="3"/>
      <c r="I625" s="3"/>
      <c r="J625" s="3"/>
      <c r="K625" s="3"/>
      <c r="L625" s="3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95" customHeight="1" x14ac:dyDescent="0.25">
      <c r="A626" s="2"/>
      <c r="B626" s="2"/>
      <c r="C626" s="3"/>
      <c r="D626" s="2"/>
      <c r="E626" s="3"/>
      <c r="F626" s="3"/>
      <c r="G626" s="3"/>
      <c r="H626" s="3"/>
      <c r="I626" s="3"/>
      <c r="J626" s="3"/>
      <c r="K626" s="3"/>
      <c r="L626" s="3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95" customHeight="1" x14ac:dyDescent="0.25">
      <c r="A627" s="2"/>
      <c r="B627" s="2"/>
      <c r="C627" s="3"/>
      <c r="D627" s="2"/>
      <c r="E627" s="3"/>
      <c r="F627" s="3"/>
      <c r="G627" s="3"/>
      <c r="H627" s="3"/>
      <c r="I627" s="3"/>
      <c r="J627" s="3"/>
      <c r="K627" s="3"/>
      <c r="L627" s="3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95" customHeight="1" x14ac:dyDescent="0.25">
      <c r="A628" s="2"/>
      <c r="B628" s="2"/>
      <c r="C628" s="3"/>
      <c r="D628" s="2"/>
      <c r="E628" s="3"/>
      <c r="F628" s="3"/>
      <c r="G628" s="3"/>
      <c r="H628" s="3"/>
      <c r="I628" s="3"/>
      <c r="J628" s="3"/>
      <c r="K628" s="3"/>
      <c r="L628" s="3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95" customHeight="1" x14ac:dyDescent="0.25">
      <c r="A629" s="2"/>
      <c r="B629" s="2"/>
      <c r="C629" s="3"/>
      <c r="D629" s="2"/>
      <c r="E629" s="3"/>
      <c r="F629" s="3"/>
      <c r="G629" s="3"/>
      <c r="H629" s="3"/>
      <c r="I629" s="3"/>
      <c r="J629" s="3"/>
      <c r="K629" s="3"/>
      <c r="L629" s="3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95" customHeight="1" x14ac:dyDescent="0.25">
      <c r="A630" s="2"/>
      <c r="B630" s="2"/>
      <c r="C630" s="3"/>
      <c r="D630" s="2"/>
      <c r="E630" s="3"/>
      <c r="F630" s="3"/>
      <c r="G630" s="3"/>
      <c r="H630" s="3"/>
      <c r="I630" s="3"/>
      <c r="J630" s="3"/>
      <c r="K630" s="3"/>
      <c r="L630" s="3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95" customHeight="1" x14ac:dyDescent="0.25">
      <c r="A631" s="2"/>
      <c r="B631" s="2"/>
      <c r="C631" s="3"/>
      <c r="D631" s="2"/>
      <c r="E631" s="3"/>
      <c r="F631" s="3"/>
      <c r="G631" s="3"/>
      <c r="H631" s="3"/>
      <c r="I631" s="3"/>
      <c r="J631" s="3"/>
      <c r="K631" s="3"/>
      <c r="L631" s="3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95" customHeight="1" x14ac:dyDescent="0.25">
      <c r="A632" s="2"/>
      <c r="B632" s="2"/>
      <c r="C632" s="3"/>
      <c r="D632" s="2"/>
      <c r="E632" s="3"/>
      <c r="F632" s="3"/>
      <c r="G632" s="3"/>
      <c r="H632" s="3"/>
      <c r="I632" s="3"/>
      <c r="J632" s="3"/>
      <c r="K632" s="3"/>
      <c r="L632" s="3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95" customHeight="1" x14ac:dyDescent="0.25">
      <c r="A633" s="2"/>
      <c r="B633" s="2"/>
      <c r="C633" s="3"/>
      <c r="D633" s="2"/>
      <c r="E633" s="3"/>
      <c r="F633" s="3"/>
      <c r="G633" s="3"/>
      <c r="H633" s="3"/>
      <c r="I633" s="3"/>
      <c r="J633" s="3"/>
      <c r="K633" s="3"/>
      <c r="L633" s="3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95" customHeight="1" x14ac:dyDescent="0.25">
      <c r="A634" s="2"/>
      <c r="B634" s="2"/>
      <c r="C634" s="3"/>
      <c r="D634" s="2"/>
      <c r="E634" s="3"/>
      <c r="F634" s="3"/>
      <c r="G634" s="3"/>
      <c r="H634" s="3"/>
      <c r="I634" s="3"/>
      <c r="J634" s="3"/>
      <c r="K634" s="3"/>
      <c r="L634" s="3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95" customHeight="1" x14ac:dyDescent="0.25">
      <c r="A635" s="2"/>
      <c r="B635" s="2"/>
      <c r="C635" s="3"/>
      <c r="D635" s="2"/>
      <c r="E635" s="3"/>
      <c r="F635" s="3"/>
      <c r="G635" s="3"/>
      <c r="H635" s="3"/>
      <c r="I635" s="3"/>
      <c r="J635" s="3"/>
      <c r="K635" s="3"/>
      <c r="L635" s="3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95" customHeight="1" x14ac:dyDescent="0.25">
      <c r="A636" s="2"/>
      <c r="B636" s="2"/>
      <c r="C636" s="3"/>
      <c r="D636" s="2"/>
      <c r="E636" s="3"/>
      <c r="F636" s="3"/>
      <c r="G636" s="3"/>
      <c r="H636" s="3"/>
      <c r="I636" s="3"/>
      <c r="J636" s="3"/>
      <c r="K636" s="3"/>
      <c r="L636" s="3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95" customHeight="1" x14ac:dyDescent="0.25">
      <c r="A637" s="2"/>
      <c r="B637" s="2"/>
      <c r="C637" s="3"/>
      <c r="D637" s="2"/>
      <c r="E637" s="3"/>
      <c r="F637" s="3"/>
      <c r="G637" s="3"/>
      <c r="H637" s="3"/>
      <c r="I637" s="3"/>
      <c r="J637" s="3"/>
      <c r="K637" s="3"/>
      <c r="L637" s="3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95" customHeight="1" x14ac:dyDescent="0.25">
      <c r="A638" s="2"/>
      <c r="B638" s="2"/>
      <c r="C638" s="3"/>
      <c r="D638" s="2"/>
      <c r="E638" s="3"/>
      <c r="F638" s="3"/>
      <c r="G638" s="3"/>
      <c r="H638" s="3"/>
      <c r="I638" s="3"/>
      <c r="J638" s="3"/>
      <c r="K638" s="3"/>
      <c r="L638" s="3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95" customHeight="1" x14ac:dyDescent="0.25">
      <c r="A639" s="2"/>
      <c r="B639" s="2"/>
      <c r="C639" s="3"/>
      <c r="D639" s="2"/>
      <c r="E639" s="3"/>
      <c r="F639" s="3"/>
      <c r="G639" s="3"/>
      <c r="H639" s="3"/>
      <c r="I639" s="3"/>
      <c r="J639" s="3"/>
      <c r="K639" s="3"/>
      <c r="L639" s="3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95" customHeight="1" x14ac:dyDescent="0.25">
      <c r="A640" s="2"/>
      <c r="B640" s="2"/>
      <c r="C640" s="3"/>
      <c r="D640" s="2"/>
      <c r="E640" s="3"/>
      <c r="F640" s="3"/>
      <c r="G640" s="3"/>
      <c r="H640" s="3"/>
      <c r="I640" s="3"/>
      <c r="J640" s="3"/>
      <c r="K640" s="3"/>
      <c r="L640" s="3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95" customHeight="1" x14ac:dyDescent="0.25">
      <c r="A641" s="2"/>
      <c r="B641" s="2"/>
      <c r="C641" s="3"/>
      <c r="D641" s="2"/>
      <c r="E641" s="3"/>
      <c r="F641" s="3"/>
      <c r="G641" s="3"/>
      <c r="H641" s="3"/>
      <c r="I641" s="3"/>
      <c r="J641" s="3"/>
      <c r="K641" s="3"/>
      <c r="L641" s="3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95" customHeight="1" x14ac:dyDescent="0.25">
      <c r="A642" s="2"/>
      <c r="B642" s="2"/>
      <c r="C642" s="3"/>
      <c r="D642" s="2"/>
      <c r="E642" s="3"/>
      <c r="F642" s="3"/>
      <c r="G642" s="3"/>
      <c r="H642" s="3"/>
      <c r="I642" s="3"/>
      <c r="J642" s="3"/>
      <c r="K642" s="3"/>
      <c r="L642" s="3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95" customHeight="1" x14ac:dyDescent="0.25">
      <c r="A643" s="2"/>
      <c r="B643" s="2"/>
      <c r="C643" s="3"/>
      <c r="D643" s="2"/>
      <c r="E643" s="3"/>
      <c r="F643" s="3"/>
      <c r="G643" s="3"/>
      <c r="H643" s="3"/>
      <c r="I643" s="3"/>
      <c r="J643" s="3"/>
      <c r="K643" s="3"/>
      <c r="L643" s="3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95" customHeight="1" x14ac:dyDescent="0.25">
      <c r="A644" s="2"/>
      <c r="B644" s="2"/>
      <c r="C644" s="3"/>
      <c r="D644" s="2"/>
      <c r="E644" s="3"/>
      <c r="F644" s="3"/>
      <c r="G644" s="3"/>
      <c r="H644" s="3"/>
      <c r="I644" s="3"/>
      <c r="J644" s="3"/>
      <c r="K644" s="3"/>
      <c r="L644" s="3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95" customHeight="1" x14ac:dyDescent="0.25">
      <c r="A645" s="2"/>
      <c r="B645" s="2"/>
      <c r="C645" s="3"/>
      <c r="D645" s="2"/>
      <c r="E645" s="3"/>
      <c r="F645" s="3"/>
      <c r="G645" s="3"/>
      <c r="H645" s="3"/>
      <c r="I645" s="3"/>
      <c r="J645" s="3"/>
      <c r="K645" s="3"/>
      <c r="L645" s="3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95" customHeight="1" x14ac:dyDescent="0.25">
      <c r="A646" s="2"/>
      <c r="B646" s="2"/>
      <c r="C646" s="3"/>
      <c r="D646" s="2"/>
      <c r="E646" s="3"/>
      <c r="F646" s="3"/>
      <c r="G646" s="3"/>
      <c r="H646" s="3"/>
      <c r="I646" s="3"/>
      <c r="J646" s="3"/>
      <c r="K646" s="3"/>
      <c r="L646" s="3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95" customHeight="1" x14ac:dyDescent="0.25">
      <c r="A647" s="2"/>
      <c r="B647" s="2"/>
      <c r="C647" s="3"/>
      <c r="D647" s="2"/>
      <c r="E647" s="3"/>
      <c r="F647" s="3"/>
      <c r="G647" s="3"/>
      <c r="H647" s="3"/>
      <c r="I647" s="3"/>
      <c r="J647" s="3"/>
      <c r="K647" s="3"/>
      <c r="L647" s="3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95" customHeight="1" x14ac:dyDescent="0.25">
      <c r="A648" s="2"/>
      <c r="B648" s="2"/>
      <c r="C648" s="3"/>
      <c r="D648" s="2"/>
      <c r="E648" s="3"/>
      <c r="F648" s="3"/>
      <c r="G648" s="3"/>
      <c r="H648" s="3"/>
      <c r="I648" s="3"/>
      <c r="J648" s="3"/>
      <c r="K648" s="3"/>
      <c r="L648" s="3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95" customHeight="1" x14ac:dyDescent="0.25">
      <c r="A649" s="2"/>
      <c r="B649" s="2"/>
      <c r="C649" s="3"/>
      <c r="D649" s="2"/>
      <c r="E649" s="3"/>
      <c r="F649" s="3"/>
      <c r="G649" s="3"/>
      <c r="H649" s="3"/>
      <c r="I649" s="3"/>
      <c r="J649" s="3"/>
      <c r="K649" s="3"/>
      <c r="L649" s="3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95" customHeight="1" x14ac:dyDescent="0.25">
      <c r="A650" s="2"/>
      <c r="B650" s="2"/>
      <c r="C650" s="3"/>
      <c r="D650" s="2"/>
      <c r="E650" s="3"/>
      <c r="F650" s="3"/>
      <c r="G650" s="3"/>
      <c r="H650" s="3"/>
      <c r="I650" s="3"/>
      <c r="J650" s="3"/>
      <c r="K650" s="3"/>
      <c r="L650" s="3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95" customHeight="1" x14ac:dyDescent="0.25">
      <c r="A651" s="2"/>
      <c r="B651" s="2"/>
      <c r="C651" s="3"/>
      <c r="D651" s="2"/>
      <c r="E651" s="3"/>
      <c r="F651" s="3"/>
      <c r="G651" s="3"/>
      <c r="H651" s="3"/>
      <c r="I651" s="3"/>
      <c r="J651" s="3"/>
      <c r="K651" s="3"/>
      <c r="L651" s="3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95" customHeight="1" x14ac:dyDescent="0.25">
      <c r="A652" s="2"/>
      <c r="B652" s="2"/>
      <c r="C652" s="3"/>
      <c r="D652" s="2"/>
      <c r="E652" s="3"/>
      <c r="F652" s="3"/>
      <c r="G652" s="3"/>
      <c r="H652" s="3"/>
      <c r="I652" s="3"/>
      <c r="J652" s="3"/>
      <c r="K652" s="3"/>
      <c r="L652" s="3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95" customHeight="1" x14ac:dyDescent="0.25">
      <c r="A653" s="2"/>
      <c r="B653" s="2"/>
      <c r="C653" s="3"/>
      <c r="D653" s="2"/>
      <c r="E653" s="3"/>
      <c r="F653" s="3"/>
      <c r="G653" s="3"/>
      <c r="H653" s="3"/>
      <c r="I653" s="3"/>
      <c r="J653" s="3"/>
      <c r="K653" s="3"/>
      <c r="L653" s="3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95" customHeight="1" x14ac:dyDescent="0.25">
      <c r="A654" s="2"/>
      <c r="B654" s="2"/>
      <c r="C654" s="3"/>
      <c r="D654" s="2"/>
      <c r="E654" s="3"/>
      <c r="F654" s="3"/>
      <c r="G654" s="3"/>
      <c r="H654" s="3"/>
      <c r="I654" s="3"/>
      <c r="J654" s="3"/>
      <c r="K654" s="3"/>
      <c r="L654" s="3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95" customHeight="1" x14ac:dyDescent="0.25">
      <c r="A655" s="2"/>
      <c r="B655" s="2"/>
      <c r="C655" s="3"/>
      <c r="D655" s="2"/>
      <c r="E655" s="3"/>
      <c r="F655" s="3"/>
      <c r="G655" s="3"/>
      <c r="H655" s="3"/>
      <c r="I655" s="3"/>
      <c r="J655" s="3"/>
      <c r="K655" s="3"/>
      <c r="L655" s="3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95" customHeight="1" x14ac:dyDescent="0.25">
      <c r="A656" s="2"/>
      <c r="B656" s="2"/>
      <c r="C656" s="3"/>
      <c r="D656" s="2"/>
      <c r="E656" s="3"/>
      <c r="F656" s="3"/>
      <c r="G656" s="3"/>
      <c r="H656" s="3"/>
      <c r="I656" s="3"/>
      <c r="J656" s="3"/>
      <c r="K656" s="3"/>
      <c r="L656" s="3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95" customHeight="1" x14ac:dyDescent="0.25">
      <c r="A657" s="2"/>
      <c r="B657" s="2"/>
      <c r="C657" s="3"/>
      <c r="D657" s="2"/>
      <c r="E657" s="3"/>
      <c r="F657" s="3"/>
      <c r="G657" s="3"/>
      <c r="H657" s="3"/>
      <c r="I657" s="3"/>
      <c r="J657" s="3"/>
      <c r="K657" s="3"/>
      <c r="L657" s="3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95" customHeight="1" x14ac:dyDescent="0.25">
      <c r="A658" s="2"/>
      <c r="B658" s="2"/>
      <c r="C658" s="3"/>
      <c r="D658" s="2"/>
      <c r="E658" s="3"/>
      <c r="F658" s="3"/>
      <c r="G658" s="3"/>
      <c r="H658" s="3"/>
      <c r="I658" s="3"/>
      <c r="J658" s="3"/>
      <c r="K658" s="3"/>
      <c r="L658" s="3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95" customHeight="1" x14ac:dyDescent="0.25">
      <c r="A659" s="2"/>
      <c r="B659" s="2"/>
      <c r="C659" s="3"/>
      <c r="D659" s="2"/>
      <c r="E659" s="3"/>
      <c r="F659" s="3"/>
      <c r="G659" s="3"/>
      <c r="H659" s="3"/>
      <c r="I659" s="3"/>
      <c r="J659" s="3"/>
      <c r="K659" s="3"/>
      <c r="L659" s="3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95" customHeight="1" x14ac:dyDescent="0.25">
      <c r="A660" s="2"/>
      <c r="B660" s="2"/>
      <c r="C660" s="3"/>
      <c r="D660" s="2"/>
      <c r="E660" s="3"/>
      <c r="F660" s="3"/>
      <c r="G660" s="3"/>
      <c r="H660" s="3"/>
      <c r="I660" s="3"/>
      <c r="J660" s="3"/>
      <c r="K660" s="3"/>
      <c r="L660" s="3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95" customHeight="1" x14ac:dyDescent="0.25">
      <c r="A661" s="2"/>
      <c r="B661" s="2"/>
      <c r="C661" s="3"/>
      <c r="D661" s="2"/>
      <c r="E661" s="3"/>
      <c r="F661" s="3"/>
      <c r="G661" s="3"/>
      <c r="H661" s="3"/>
      <c r="I661" s="3"/>
      <c r="J661" s="3"/>
      <c r="K661" s="3"/>
      <c r="L661" s="3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95" customHeight="1" x14ac:dyDescent="0.25">
      <c r="A662" s="2"/>
      <c r="B662" s="2"/>
      <c r="C662" s="3"/>
      <c r="D662" s="2"/>
      <c r="E662" s="3"/>
      <c r="F662" s="3"/>
      <c r="G662" s="3"/>
      <c r="H662" s="3"/>
      <c r="I662" s="3"/>
      <c r="J662" s="3"/>
      <c r="K662" s="3"/>
      <c r="L662" s="3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95" customHeight="1" x14ac:dyDescent="0.25">
      <c r="A663" s="2"/>
      <c r="B663" s="2"/>
      <c r="C663" s="3"/>
      <c r="D663" s="2"/>
      <c r="E663" s="3"/>
      <c r="F663" s="3"/>
      <c r="G663" s="3"/>
      <c r="H663" s="3"/>
      <c r="I663" s="3"/>
      <c r="J663" s="3"/>
      <c r="K663" s="3"/>
      <c r="L663" s="3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95" customHeight="1" x14ac:dyDescent="0.25">
      <c r="A664" s="2"/>
      <c r="B664" s="2"/>
      <c r="C664" s="3"/>
      <c r="D664" s="2"/>
      <c r="E664" s="3"/>
      <c r="F664" s="3"/>
      <c r="G664" s="3"/>
      <c r="H664" s="3"/>
      <c r="I664" s="3"/>
      <c r="J664" s="3"/>
      <c r="K664" s="3"/>
      <c r="L664" s="3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95" customHeight="1" x14ac:dyDescent="0.25">
      <c r="A665" s="2"/>
      <c r="B665" s="2"/>
      <c r="C665" s="3"/>
      <c r="D665" s="2"/>
      <c r="E665" s="3"/>
      <c r="F665" s="3"/>
      <c r="G665" s="3"/>
      <c r="H665" s="3"/>
      <c r="I665" s="3"/>
      <c r="J665" s="3"/>
      <c r="K665" s="3"/>
      <c r="L665" s="3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95" customHeight="1" x14ac:dyDescent="0.25">
      <c r="A666" s="2"/>
      <c r="B666" s="2"/>
      <c r="C666" s="3"/>
      <c r="D666" s="2"/>
      <c r="E666" s="3"/>
      <c r="F666" s="3"/>
      <c r="G666" s="3"/>
      <c r="H666" s="3"/>
      <c r="I666" s="3"/>
      <c r="J666" s="3"/>
      <c r="K666" s="3"/>
      <c r="L666" s="3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95" customHeight="1" x14ac:dyDescent="0.25">
      <c r="A667" s="2"/>
      <c r="B667" s="2"/>
      <c r="C667" s="3"/>
      <c r="D667" s="2"/>
      <c r="E667" s="3"/>
      <c r="F667" s="3"/>
      <c r="G667" s="3"/>
      <c r="H667" s="3"/>
      <c r="I667" s="3"/>
      <c r="J667" s="3"/>
      <c r="K667" s="3"/>
      <c r="L667" s="3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95" customHeight="1" x14ac:dyDescent="0.25">
      <c r="A668" s="2"/>
      <c r="B668" s="2"/>
      <c r="C668" s="3"/>
      <c r="D668" s="2"/>
      <c r="E668" s="3"/>
      <c r="F668" s="3"/>
      <c r="G668" s="3"/>
      <c r="H668" s="3"/>
      <c r="I668" s="3"/>
      <c r="J668" s="3"/>
      <c r="K668" s="3"/>
      <c r="L668" s="3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95" customHeight="1" x14ac:dyDescent="0.25">
      <c r="A669" s="2"/>
      <c r="B669" s="2"/>
      <c r="C669" s="3"/>
      <c r="D669" s="2"/>
      <c r="E669" s="3"/>
      <c r="F669" s="3"/>
      <c r="G669" s="3"/>
      <c r="H669" s="3"/>
      <c r="I669" s="3"/>
      <c r="J669" s="3"/>
      <c r="K669" s="3"/>
      <c r="L669" s="3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95" customHeight="1" x14ac:dyDescent="0.25">
      <c r="A670" s="2"/>
      <c r="B670" s="2"/>
      <c r="C670" s="3"/>
      <c r="D670" s="2"/>
      <c r="E670" s="3"/>
      <c r="F670" s="3"/>
      <c r="G670" s="3"/>
      <c r="H670" s="3"/>
      <c r="I670" s="3"/>
      <c r="J670" s="3"/>
      <c r="K670" s="3"/>
      <c r="L670" s="3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95" customHeight="1" x14ac:dyDescent="0.25">
      <c r="A671" s="2"/>
      <c r="B671" s="2"/>
      <c r="C671" s="3"/>
      <c r="D671" s="2"/>
      <c r="E671" s="3"/>
      <c r="F671" s="3"/>
      <c r="G671" s="3"/>
      <c r="H671" s="3"/>
      <c r="I671" s="3"/>
      <c r="J671" s="3"/>
      <c r="K671" s="3"/>
      <c r="L671" s="3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95" customHeight="1" x14ac:dyDescent="0.25">
      <c r="A672" s="2"/>
      <c r="B672" s="2"/>
      <c r="C672" s="3"/>
      <c r="D672" s="2"/>
      <c r="E672" s="3"/>
      <c r="F672" s="3"/>
      <c r="G672" s="3"/>
      <c r="H672" s="3"/>
      <c r="I672" s="3"/>
      <c r="J672" s="3"/>
      <c r="K672" s="3"/>
      <c r="L672" s="3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95" customHeight="1" x14ac:dyDescent="0.25">
      <c r="A673" s="2"/>
      <c r="B673" s="2"/>
      <c r="C673" s="3"/>
      <c r="D673" s="2"/>
      <c r="E673" s="3"/>
      <c r="F673" s="3"/>
      <c r="G673" s="3"/>
      <c r="H673" s="3"/>
      <c r="I673" s="3"/>
      <c r="J673" s="3"/>
      <c r="K673" s="3"/>
      <c r="L673" s="3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95" customHeight="1" x14ac:dyDescent="0.25">
      <c r="A674" s="2"/>
      <c r="B674" s="2"/>
      <c r="C674" s="3"/>
      <c r="D674" s="2"/>
      <c r="E674" s="3"/>
      <c r="F674" s="3"/>
      <c r="G674" s="3"/>
      <c r="H674" s="3"/>
      <c r="I674" s="3"/>
      <c r="J674" s="3"/>
      <c r="K674" s="3"/>
      <c r="L674" s="3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95" customHeight="1" x14ac:dyDescent="0.25">
      <c r="A675" s="2"/>
      <c r="B675" s="2"/>
      <c r="C675" s="3"/>
      <c r="D675" s="2"/>
      <c r="E675" s="3"/>
      <c r="F675" s="3"/>
      <c r="G675" s="3"/>
      <c r="H675" s="3"/>
      <c r="I675" s="3"/>
      <c r="J675" s="3"/>
      <c r="K675" s="3"/>
      <c r="L675" s="3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95" customHeight="1" x14ac:dyDescent="0.25">
      <c r="A676" s="2"/>
      <c r="B676" s="2"/>
      <c r="C676" s="3"/>
      <c r="D676" s="2"/>
      <c r="E676" s="3"/>
      <c r="F676" s="3"/>
      <c r="G676" s="3"/>
      <c r="H676" s="3"/>
      <c r="I676" s="3"/>
      <c r="J676" s="3"/>
      <c r="K676" s="3"/>
      <c r="L676" s="3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95" customHeight="1" x14ac:dyDescent="0.25">
      <c r="A677" s="2"/>
      <c r="B677" s="2"/>
      <c r="C677" s="3"/>
      <c r="D677" s="2"/>
      <c r="E677" s="3"/>
      <c r="F677" s="3"/>
      <c r="G677" s="3"/>
      <c r="H677" s="3"/>
      <c r="I677" s="3"/>
      <c r="J677" s="3"/>
      <c r="K677" s="3"/>
      <c r="L677" s="3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95" customHeight="1" x14ac:dyDescent="0.25">
      <c r="A678" s="2"/>
      <c r="B678" s="2"/>
      <c r="C678" s="3"/>
      <c r="D678" s="2"/>
      <c r="E678" s="3"/>
      <c r="F678" s="3"/>
      <c r="G678" s="3"/>
      <c r="H678" s="3"/>
      <c r="I678" s="3"/>
      <c r="J678" s="3"/>
      <c r="K678" s="3"/>
      <c r="L678" s="3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95" customHeight="1" x14ac:dyDescent="0.25">
      <c r="A679" s="2"/>
      <c r="B679" s="2"/>
      <c r="C679" s="3"/>
      <c r="D679" s="2"/>
      <c r="E679" s="3"/>
      <c r="F679" s="3"/>
      <c r="G679" s="3"/>
      <c r="H679" s="3"/>
      <c r="I679" s="3"/>
      <c r="J679" s="3"/>
      <c r="K679" s="3"/>
      <c r="L679" s="3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95" customHeight="1" x14ac:dyDescent="0.25">
      <c r="A680" s="2"/>
      <c r="B680" s="2"/>
      <c r="C680" s="3"/>
      <c r="D680" s="2"/>
      <c r="E680" s="3"/>
      <c r="F680" s="3"/>
      <c r="G680" s="3"/>
      <c r="H680" s="3"/>
      <c r="I680" s="3"/>
      <c r="J680" s="3"/>
      <c r="K680" s="3"/>
      <c r="L680" s="3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95" customHeight="1" x14ac:dyDescent="0.25">
      <c r="A681" s="2"/>
      <c r="B681" s="2"/>
      <c r="C681" s="3"/>
      <c r="D681" s="2"/>
      <c r="E681" s="3"/>
      <c r="F681" s="3"/>
      <c r="G681" s="3"/>
      <c r="H681" s="3"/>
      <c r="I681" s="3"/>
      <c r="J681" s="3"/>
      <c r="K681" s="3"/>
      <c r="L681" s="3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95" customHeight="1" x14ac:dyDescent="0.25">
      <c r="A682" s="2"/>
      <c r="B682" s="2"/>
      <c r="C682" s="3"/>
      <c r="D682" s="2"/>
      <c r="E682" s="3"/>
      <c r="F682" s="3"/>
      <c r="G682" s="3"/>
      <c r="H682" s="3"/>
      <c r="I682" s="3"/>
      <c r="J682" s="3"/>
      <c r="K682" s="3"/>
      <c r="L682" s="3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95" customHeight="1" x14ac:dyDescent="0.25">
      <c r="A683" s="2"/>
      <c r="B683" s="2"/>
      <c r="C683" s="3"/>
      <c r="D683" s="2"/>
      <c r="E683" s="3"/>
      <c r="F683" s="3"/>
      <c r="G683" s="3"/>
      <c r="H683" s="3"/>
      <c r="I683" s="3"/>
      <c r="J683" s="3"/>
      <c r="K683" s="3"/>
      <c r="L683" s="3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95" customHeight="1" x14ac:dyDescent="0.25">
      <c r="A684" s="2"/>
      <c r="B684" s="2"/>
      <c r="C684" s="3"/>
      <c r="D684" s="2"/>
      <c r="E684" s="3"/>
      <c r="F684" s="3"/>
      <c r="G684" s="3"/>
      <c r="H684" s="3"/>
      <c r="I684" s="3"/>
      <c r="J684" s="3"/>
      <c r="K684" s="3"/>
      <c r="L684" s="3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95" customHeight="1" x14ac:dyDescent="0.25">
      <c r="A685" s="2"/>
      <c r="B685" s="2"/>
      <c r="C685" s="3"/>
      <c r="D685" s="2"/>
      <c r="E685" s="3"/>
      <c r="F685" s="3"/>
      <c r="G685" s="3"/>
      <c r="H685" s="3"/>
      <c r="I685" s="3"/>
      <c r="J685" s="3"/>
      <c r="K685" s="3"/>
      <c r="L685" s="3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95" customHeight="1" x14ac:dyDescent="0.25">
      <c r="A686" s="2"/>
      <c r="B686" s="2"/>
      <c r="C686" s="3"/>
      <c r="D686" s="2"/>
      <c r="E686" s="3"/>
      <c r="F686" s="3"/>
      <c r="G686" s="3"/>
      <c r="H686" s="3"/>
      <c r="I686" s="3"/>
      <c r="J686" s="3"/>
      <c r="K686" s="3"/>
      <c r="L686" s="3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95" customHeight="1" x14ac:dyDescent="0.25">
      <c r="A687" s="2"/>
      <c r="B687" s="2"/>
      <c r="C687" s="3"/>
      <c r="D687" s="2"/>
      <c r="E687" s="3"/>
      <c r="F687" s="3"/>
      <c r="G687" s="3"/>
      <c r="H687" s="3"/>
      <c r="I687" s="3"/>
      <c r="J687" s="3"/>
      <c r="K687" s="3"/>
      <c r="L687" s="3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95" customHeight="1" x14ac:dyDescent="0.25">
      <c r="A688" s="2"/>
      <c r="B688" s="2"/>
      <c r="C688" s="3"/>
      <c r="D688" s="2"/>
      <c r="E688" s="3"/>
      <c r="F688" s="3"/>
      <c r="G688" s="3"/>
      <c r="H688" s="3"/>
      <c r="I688" s="3"/>
      <c r="J688" s="3"/>
      <c r="K688" s="3"/>
      <c r="L688" s="3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95" customHeight="1" x14ac:dyDescent="0.25">
      <c r="A689" s="2"/>
      <c r="B689" s="2"/>
      <c r="C689" s="3"/>
      <c r="D689" s="2"/>
      <c r="E689" s="3"/>
      <c r="F689" s="3"/>
      <c r="G689" s="3"/>
      <c r="H689" s="3"/>
      <c r="I689" s="3"/>
      <c r="J689" s="3"/>
      <c r="K689" s="3"/>
      <c r="L689" s="3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95" customHeight="1" x14ac:dyDescent="0.25">
      <c r="A690" s="2"/>
      <c r="B690" s="2"/>
      <c r="C690" s="3"/>
      <c r="D690" s="2"/>
      <c r="E690" s="3"/>
      <c r="F690" s="3"/>
      <c r="G690" s="3"/>
      <c r="H690" s="3"/>
      <c r="I690" s="3"/>
      <c r="J690" s="3"/>
      <c r="K690" s="3"/>
      <c r="L690" s="3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95" customHeight="1" x14ac:dyDescent="0.25">
      <c r="A691" s="2"/>
      <c r="B691" s="2"/>
      <c r="C691" s="3"/>
      <c r="D691" s="2"/>
      <c r="E691" s="3"/>
      <c r="F691" s="3"/>
      <c r="G691" s="3"/>
      <c r="H691" s="3"/>
      <c r="I691" s="3"/>
      <c r="J691" s="3"/>
      <c r="K691" s="3"/>
      <c r="L691" s="3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95" customHeight="1" x14ac:dyDescent="0.25">
      <c r="A692" s="2"/>
      <c r="B692" s="2"/>
      <c r="C692" s="3"/>
      <c r="D692" s="2"/>
      <c r="E692" s="3"/>
      <c r="F692" s="3"/>
      <c r="G692" s="3"/>
      <c r="H692" s="3"/>
      <c r="I692" s="3"/>
      <c r="J692" s="3"/>
      <c r="K692" s="3"/>
      <c r="L692" s="3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95" customHeight="1" x14ac:dyDescent="0.25">
      <c r="A693" s="2"/>
      <c r="B693" s="2"/>
      <c r="C693" s="3"/>
      <c r="D693" s="2"/>
      <c r="E693" s="3"/>
      <c r="F693" s="3"/>
      <c r="G693" s="3"/>
      <c r="H693" s="3"/>
      <c r="I693" s="3"/>
      <c r="J693" s="3"/>
      <c r="K693" s="3"/>
      <c r="L693" s="3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95" customHeight="1" x14ac:dyDescent="0.25">
      <c r="A694" s="2"/>
      <c r="B694" s="2"/>
      <c r="C694" s="3"/>
      <c r="D694" s="2"/>
      <c r="E694" s="3"/>
      <c r="F694" s="3"/>
      <c r="G694" s="3"/>
      <c r="H694" s="3"/>
      <c r="I694" s="3"/>
      <c r="J694" s="3"/>
      <c r="K694" s="3"/>
      <c r="L694" s="3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95" customHeight="1" x14ac:dyDescent="0.25">
      <c r="A695" s="2"/>
      <c r="B695" s="2"/>
      <c r="C695" s="3"/>
      <c r="D695" s="2"/>
      <c r="E695" s="3"/>
      <c r="F695" s="3"/>
      <c r="G695" s="3"/>
      <c r="H695" s="3"/>
      <c r="I695" s="3"/>
      <c r="J695" s="3"/>
      <c r="K695" s="3"/>
      <c r="L695" s="3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95" customHeight="1" x14ac:dyDescent="0.25">
      <c r="A696" s="2"/>
      <c r="B696" s="2"/>
      <c r="C696" s="3"/>
      <c r="D696" s="2"/>
      <c r="E696" s="3"/>
      <c r="F696" s="3"/>
      <c r="G696" s="3"/>
      <c r="H696" s="3"/>
      <c r="I696" s="3"/>
      <c r="J696" s="3"/>
      <c r="K696" s="3"/>
      <c r="L696" s="3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95" customHeight="1" x14ac:dyDescent="0.25">
      <c r="A697" s="2"/>
      <c r="B697" s="2"/>
      <c r="C697" s="3"/>
      <c r="D697" s="2"/>
      <c r="E697" s="3"/>
      <c r="F697" s="3"/>
      <c r="G697" s="3"/>
      <c r="H697" s="3"/>
      <c r="I697" s="3"/>
      <c r="J697" s="3"/>
      <c r="K697" s="3"/>
      <c r="L697" s="3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95" customHeight="1" x14ac:dyDescent="0.25">
      <c r="A698" s="2"/>
      <c r="B698" s="2"/>
      <c r="C698" s="3"/>
      <c r="D698" s="2"/>
      <c r="E698" s="3"/>
      <c r="F698" s="3"/>
      <c r="G698" s="3"/>
      <c r="H698" s="3"/>
      <c r="I698" s="3"/>
      <c r="J698" s="3"/>
      <c r="K698" s="3"/>
      <c r="L698" s="3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95" customHeight="1" x14ac:dyDescent="0.25">
      <c r="A699" s="2"/>
      <c r="B699" s="2"/>
      <c r="C699" s="3"/>
      <c r="D699" s="2"/>
      <c r="E699" s="3"/>
      <c r="F699" s="3"/>
      <c r="G699" s="3"/>
      <c r="H699" s="3"/>
      <c r="I699" s="3"/>
      <c r="J699" s="3"/>
      <c r="K699" s="3"/>
      <c r="L699" s="3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95" customHeight="1" x14ac:dyDescent="0.25">
      <c r="A700" s="2"/>
      <c r="B700" s="2"/>
      <c r="C700" s="3"/>
      <c r="D700" s="2"/>
      <c r="E700" s="3"/>
      <c r="F700" s="3"/>
      <c r="G700" s="3"/>
      <c r="H700" s="3"/>
      <c r="I700" s="3"/>
      <c r="J700" s="3"/>
      <c r="K700" s="3"/>
      <c r="L700" s="3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95" customHeight="1" x14ac:dyDescent="0.25">
      <c r="A701" s="2"/>
      <c r="B701" s="2"/>
      <c r="C701" s="3"/>
      <c r="D701" s="2"/>
      <c r="E701" s="3"/>
      <c r="F701" s="3"/>
      <c r="G701" s="3"/>
      <c r="H701" s="3"/>
      <c r="I701" s="3"/>
      <c r="J701" s="3"/>
      <c r="K701" s="3"/>
      <c r="L701" s="3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95" customHeight="1" x14ac:dyDescent="0.25">
      <c r="A702" s="2"/>
      <c r="B702" s="2"/>
      <c r="C702" s="3"/>
      <c r="D702" s="2"/>
      <c r="E702" s="3"/>
      <c r="F702" s="3"/>
      <c r="G702" s="3"/>
      <c r="H702" s="3"/>
      <c r="I702" s="3"/>
      <c r="J702" s="3"/>
      <c r="K702" s="3"/>
      <c r="L702" s="3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95" customHeight="1" x14ac:dyDescent="0.25">
      <c r="A703" s="2"/>
      <c r="B703" s="2"/>
      <c r="C703" s="3"/>
      <c r="D703" s="2"/>
      <c r="E703" s="3"/>
      <c r="F703" s="3"/>
      <c r="G703" s="3"/>
      <c r="H703" s="3"/>
      <c r="I703" s="3"/>
      <c r="J703" s="3"/>
      <c r="K703" s="3"/>
      <c r="L703" s="3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95" customHeight="1" x14ac:dyDescent="0.25">
      <c r="A704" s="2"/>
      <c r="B704" s="2"/>
      <c r="C704" s="3"/>
      <c r="D704" s="2"/>
      <c r="E704" s="3"/>
      <c r="F704" s="3"/>
      <c r="G704" s="3"/>
      <c r="H704" s="3"/>
      <c r="I704" s="3"/>
      <c r="J704" s="3"/>
      <c r="K704" s="3"/>
      <c r="L704" s="3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95" customHeight="1" x14ac:dyDescent="0.25">
      <c r="A705" s="2"/>
      <c r="B705" s="2"/>
      <c r="C705" s="3"/>
      <c r="D705" s="2"/>
      <c r="E705" s="3"/>
      <c r="F705" s="3"/>
      <c r="G705" s="3"/>
      <c r="H705" s="3"/>
      <c r="I705" s="3"/>
      <c r="J705" s="3"/>
      <c r="K705" s="3"/>
      <c r="L705" s="3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95" customHeight="1" x14ac:dyDescent="0.25">
      <c r="A706" s="2"/>
      <c r="B706" s="2"/>
      <c r="C706" s="3"/>
      <c r="D706" s="2"/>
      <c r="E706" s="3"/>
      <c r="F706" s="3"/>
      <c r="G706" s="3"/>
      <c r="H706" s="3"/>
      <c r="I706" s="3"/>
      <c r="J706" s="3"/>
      <c r="K706" s="3"/>
      <c r="L706" s="3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95" customHeight="1" x14ac:dyDescent="0.25">
      <c r="A707" s="2"/>
      <c r="B707" s="2"/>
      <c r="C707" s="3"/>
      <c r="D707" s="2"/>
      <c r="E707" s="3"/>
      <c r="F707" s="3"/>
      <c r="G707" s="3"/>
      <c r="H707" s="3"/>
      <c r="I707" s="3"/>
      <c r="J707" s="3"/>
      <c r="K707" s="3"/>
      <c r="L707" s="3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95" customHeight="1" x14ac:dyDescent="0.25">
      <c r="A708" s="2"/>
      <c r="B708" s="2"/>
      <c r="C708" s="3"/>
      <c r="D708" s="2"/>
      <c r="E708" s="3"/>
      <c r="F708" s="3"/>
      <c r="G708" s="3"/>
      <c r="H708" s="3"/>
      <c r="I708" s="3"/>
      <c r="J708" s="3"/>
      <c r="K708" s="3"/>
      <c r="L708" s="3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95" customHeight="1" x14ac:dyDescent="0.25">
      <c r="A709" s="2"/>
      <c r="B709" s="2"/>
      <c r="C709" s="3"/>
      <c r="D709" s="2"/>
      <c r="E709" s="3"/>
      <c r="F709" s="3"/>
      <c r="G709" s="3"/>
      <c r="H709" s="3"/>
      <c r="I709" s="3"/>
      <c r="J709" s="3"/>
      <c r="K709" s="3"/>
      <c r="L709" s="3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95" customHeight="1" x14ac:dyDescent="0.25">
      <c r="A710" s="2"/>
      <c r="B710" s="2"/>
      <c r="C710" s="3"/>
      <c r="D710" s="2"/>
      <c r="E710" s="3"/>
      <c r="F710" s="3"/>
      <c r="G710" s="3"/>
      <c r="H710" s="3"/>
      <c r="I710" s="3"/>
      <c r="J710" s="3"/>
      <c r="K710" s="3"/>
      <c r="L710" s="3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95" customHeight="1" x14ac:dyDescent="0.25">
      <c r="A711" s="2"/>
      <c r="B711" s="2"/>
      <c r="C711" s="3"/>
      <c r="D711" s="2"/>
      <c r="E711" s="3"/>
      <c r="F711" s="3"/>
      <c r="G711" s="3"/>
      <c r="H711" s="3"/>
      <c r="I711" s="3"/>
      <c r="J711" s="3"/>
      <c r="K711" s="3"/>
      <c r="L711" s="3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95" customHeight="1" x14ac:dyDescent="0.25">
      <c r="A712" s="2"/>
      <c r="B712" s="2"/>
      <c r="C712" s="3"/>
      <c r="D712" s="2"/>
      <c r="E712" s="3"/>
      <c r="F712" s="3"/>
      <c r="G712" s="3"/>
      <c r="H712" s="3"/>
      <c r="I712" s="3"/>
      <c r="J712" s="3"/>
      <c r="K712" s="3"/>
      <c r="L712" s="3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95" customHeight="1" x14ac:dyDescent="0.25">
      <c r="A713" s="2"/>
      <c r="B713" s="2"/>
      <c r="C713" s="3"/>
      <c r="D713" s="2"/>
      <c r="E713" s="3"/>
      <c r="F713" s="3"/>
      <c r="G713" s="3"/>
      <c r="H713" s="3"/>
      <c r="I713" s="3"/>
      <c r="J713" s="3"/>
      <c r="K713" s="3"/>
      <c r="L713" s="3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95" customHeight="1" x14ac:dyDescent="0.25">
      <c r="A714" s="2"/>
      <c r="B714" s="2"/>
      <c r="C714" s="3"/>
      <c r="D714" s="2"/>
      <c r="E714" s="3"/>
      <c r="F714" s="3"/>
      <c r="G714" s="3"/>
      <c r="H714" s="3"/>
      <c r="I714" s="3"/>
      <c r="J714" s="3"/>
      <c r="K714" s="3"/>
      <c r="L714" s="3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95" customHeight="1" x14ac:dyDescent="0.25">
      <c r="A715" s="2"/>
      <c r="B715" s="2"/>
      <c r="C715" s="3"/>
      <c r="D715" s="2"/>
      <c r="E715" s="3"/>
      <c r="F715" s="3"/>
      <c r="G715" s="3"/>
      <c r="H715" s="3"/>
      <c r="I715" s="3"/>
      <c r="J715" s="3"/>
      <c r="K715" s="3"/>
      <c r="L715" s="3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95" customHeight="1" x14ac:dyDescent="0.25">
      <c r="A716" s="2"/>
      <c r="B716" s="2"/>
      <c r="C716" s="3"/>
      <c r="D716" s="2"/>
      <c r="E716" s="3"/>
      <c r="F716" s="3"/>
      <c r="G716" s="3"/>
      <c r="H716" s="3"/>
      <c r="I716" s="3"/>
      <c r="J716" s="3"/>
      <c r="K716" s="3"/>
      <c r="L716" s="3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95" customHeight="1" x14ac:dyDescent="0.25">
      <c r="A717" s="2"/>
      <c r="B717" s="2"/>
      <c r="C717" s="3"/>
      <c r="D717" s="2"/>
      <c r="E717" s="3"/>
      <c r="F717" s="3"/>
      <c r="G717" s="3"/>
      <c r="H717" s="3"/>
      <c r="I717" s="3"/>
      <c r="J717" s="3"/>
      <c r="K717" s="3"/>
      <c r="L717" s="3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95" customHeight="1" x14ac:dyDescent="0.25">
      <c r="A718" s="2"/>
      <c r="B718" s="2"/>
      <c r="C718" s="3"/>
      <c r="D718" s="2"/>
      <c r="E718" s="3"/>
      <c r="F718" s="3"/>
      <c r="G718" s="3"/>
      <c r="H718" s="3"/>
      <c r="I718" s="3"/>
      <c r="J718" s="3"/>
      <c r="K718" s="3"/>
      <c r="L718" s="3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95" customHeight="1" x14ac:dyDescent="0.25">
      <c r="A719" s="2"/>
      <c r="B719" s="2"/>
      <c r="C719" s="3"/>
      <c r="D719" s="2"/>
      <c r="E719" s="3"/>
      <c r="F719" s="3"/>
      <c r="G719" s="3"/>
      <c r="H719" s="3"/>
      <c r="I719" s="3"/>
      <c r="J719" s="3"/>
      <c r="K719" s="3"/>
      <c r="L719" s="3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95" customHeight="1" x14ac:dyDescent="0.25">
      <c r="A720" s="2"/>
      <c r="B720" s="2"/>
      <c r="C720" s="3"/>
      <c r="D720" s="2"/>
      <c r="E720" s="3"/>
      <c r="F720" s="3"/>
      <c r="G720" s="3"/>
      <c r="H720" s="3"/>
      <c r="I720" s="3"/>
      <c r="J720" s="3"/>
      <c r="K720" s="3"/>
      <c r="L720" s="3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95" customHeight="1" x14ac:dyDescent="0.25">
      <c r="A721" s="2"/>
      <c r="B721" s="2"/>
      <c r="C721" s="3"/>
      <c r="D721" s="2"/>
      <c r="E721" s="3"/>
      <c r="F721" s="3"/>
      <c r="G721" s="3"/>
      <c r="H721" s="3"/>
      <c r="I721" s="3"/>
      <c r="J721" s="3"/>
      <c r="K721" s="3"/>
      <c r="L721" s="3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95" customHeight="1" x14ac:dyDescent="0.25">
      <c r="A722" s="2"/>
      <c r="B722" s="2"/>
      <c r="C722" s="3"/>
      <c r="D722" s="2"/>
      <c r="E722" s="3"/>
      <c r="F722" s="3"/>
      <c r="G722" s="3"/>
      <c r="H722" s="3"/>
      <c r="I722" s="3"/>
      <c r="J722" s="3"/>
      <c r="K722" s="3"/>
      <c r="L722" s="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95" customHeight="1" x14ac:dyDescent="0.25">
      <c r="A723" s="2"/>
      <c r="B723" s="2"/>
      <c r="C723" s="3"/>
      <c r="D723" s="2"/>
      <c r="E723" s="3"/>
      <c r="F723" s="3"/>
      <c r="G723" s="3"/>
      <c r="H723" s="3"/>
      <c r="I723" s="3"/>
      <c r="J723" s="3"/>
      <c r="K723" s="3"/>
      <c r="L723" s="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95" customHeight="1" x14ac:dyDescent="0.25">
      <c r="A724" s="2"/>
      <c r="B724" s="2"/>
      <c r="C724" s="3"/>
      <c r="D724" s="2"/>
      <c r="E724" s="3"/>
      <c r="F724" s="3"/>
      <c r="G724" s="3"/>
      <c r="H724" s="3"/>
      <c r="I724" s="3"/>
      <c r="J724" s="3"/>
      <c r="K724" s="3"/>
      <c r="L724" s="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95" customHeight="1" x14ac:dyDescent="0.25">
      <c r="A725" s="2"/>
      <c r="B725" s="2"/>
      <c r="C725" s="3"/>
      <c r="D725" s="2"/>
      <c r="E725" s="3"/>
      <c r="F725" s="3"/>
      <c r="G725" s="3"/>
      <c r="H725" s="3"/>
      <c r="I725" s="3"/>
      <c r="J725" s="3"/>
      <c r="K725" s="3"/>
      <c r="L725" s="3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95" customHeight="1" x14ac:dyDescent="0.25">
      <c r="A726" s="2"/>
      <c r="B726" s="2"/>
      <c r="C726" s="3"/>
      <c r="D726" s="2"/>
      <c r="E726" s="3"/>
      <c r="F726" s="3"/>
      <c r="G726" s="3"/>
      <c r="H726" s="3"/>
      <c r="I726" s="3"/>
      <c r="J726" s="3"/>
      <c r="K726" s="3"/>
      <c r="L726" s="3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95" customHeight="1" x14ac:dyDescent="0.25">
      <c r="A727" s="2"/>
      <c r="B727" s="2"/>
      <c r="C727" s="3"/>
      <c r="D727" s="2"/>
      <c r="E727" s="3"/>
      <c r="F727" s="3"/>
      <c r="G727" s="3"/>
      <c r="H727" s="3"/>
      <c r="I727" s="3"/>
      <c r="J727" s="3"/>
      <c r="K727" s="3"/>
      <c r="L727" s="3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95" customHeight="1" x14ac:dyDescent="0.25">
      <c r="A728" s="2"/>
      <c r="B728" s="2"/>
      <c r="C728" s="3"/>
      <c r="D728" s="2"/>
      <c r="E728" s="3"/>
      <c r="F728" s="3"/>
      <c r="G728" s="3"/>
      <c r="H728" s="3"/>
      <c r="I728" s="3"/>
      <c r="J728" s="3"/>
      <c r="K728" s="3"/>
      <c r="L728" s="3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95" customHeight="1" x14ac:dyDescent="0.25">
      <c r="A729" s="2"/>
      <c r="B729" s="2"/>
      <c r="C729" s="3"/>
      <c r="D729" s="2"/>
      <c r="E729" s="3"/>
      <c r="F729" s="3"/>
      <c r="G729" s="3"/>
      <c r="H729" s="3"/>
      <c r="I729" s="3"/>
      <c r="J729" s="3"/>
      <c r="K729" s="3"/>
      <c r="L729" s="3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95" customHeight="1" x14ac:dyDescent="0.25">
      <c r="A730" s="2"/>
      <c r="B730" s="2"/>
      <c r="C730" s="3"/>
      <c r="D730" s="2"/>
      <c r="E730" s="3"/>
      <c r="F730" s="3"/>
      <c r="G730" s="3"/>
      <c r="H730" s="3"/>
      <c r="I730" s="3"/>
      <c r="J730" s="3"/>
      <c r="K730" s="3"/>
      <c r="L730" s="3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95" customHeight="1" x14ac:dyDescent="0.25">
      <c r="A731" s="2"/>
      <c r="B731" s="2"/>
      <c r="C731" s="3"/>
      <c r="D731" s="2"/>
      <c r="E731" s="3"/>
      <c r="F731" s="3"/>
      <c r="G731" s="3"/>
      <c r="H731" s="3"/>
      <c r="I731" s="3"/>
      <c r="J731" s="3"/>
      <c r="K731" s="3"/>
      <c r="L731" s="3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95" customHeight="1" x14ac:dyDescent="0.25">
      <c r="A732" s="2"/>
      <c r="B732" s="2"/>
      <c r="C732" s="3"/>
      <c r="D732" s="2"/>
      <c r="E732" s="3"/>
      <c r="F732" s="3"/>
      <c r="G732" s="3"/>
      <c r="H732" s="3"/>
      <c r="I732" s="3"/>
      <c r="J732" s="3"/>
      <c r="K732" s="3"/>
      <c r="L732" s="3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95" customHeight="1" x14ac:dyDescent="0.25">
      <c r="A733" s="2"/>
      <c r="B733" s="2"/>
      <c r="C733" s="3"/>
      <c r="D733" s="2"/>
      <c r="E733" s="3"/>
      <c r="F733" s="3"/>
      <c r="G733" s="3"/>
      <c r="H733" s="3"/>
      <c r="I733" s="3"/>
      <c r="J733" s="3"/>
      <c r="K733" s="3"/>
      <c r="L733" s="3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95" customHeight="1" x14ac:dyDescent="0.25">
      <c r="A734" s="2"/>
      <c r="B734" s="2"/>
      <c r="C734" s="3"/>
      <c r="D734" s="2"/>
      <c r="E734" s="3"/>
      <c r="F734" s="3"/>
      <c r="G734" s="3"/>
      <c r="H734" s="3"/>
      <c r="I734" s="3"/>
      <c r="J734" s="3"/>
      <c r="K734" s="3"/>
      <c r="L734" s="3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95" customHeight="1" x14ac:dyDescent="0.25">
      <c r="A735" s="2"/>
      <c r="B735" s="2"/>
      <c r="C735" s="3"/>
      <c r="D735" s="2"/>
      <c r="E735" s="3"/>
      <c r="F735" s="3"/>
      <c r="G735" s="3"/>
      <c r="H735" s="3"/>
      <c r="I735" s="3"/>
      <c r="J735" s="3"/>
      <c r="K735" s="3"/>
      <c r="L735" s="3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95" customHeight="1" x14ac:dyDescent="0.25">
      <c r="A736" s="2"/>
      <c r="B736" s="2"/>
      <c r="C736" s="3"/>
      <c r="D736" s="2"/>
      <c r="E736" s="3"/>
      <c r="F736" s="3"/>
      <c r="G736" s="3"/>
      <c r="H736" s="3"/>
      <c r="I736" s="3"/>
      <c r="J736" s="3"/>
      <c r="K736" s="3"/>
      <c r="L736" s="3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95" customHeight="1" x14ac:dyDescent="0.25">
      <c r="A737" s="2"/>
      <c r="B737" s="2"/>
      <c r="C737" s="3"/>
      <c r="D737" s="2"/>
      <c r="E737" s="3"/>
      <c r="F737" s="3"/>
      <c r="G737" s="3"/>
      <c r="H737" s="3"/>
      <c r="I737" s="3"/>
      <c r="J737" s="3"/>
      <c r="K737" s="3"/>
      <c r="L737" s="3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95" customHeight="1" x14ac:dyDescent="0.25">
      <c r="A738" s="2"/>
      <c r="B738" s="2"/>
      <c r="C738" s="3"/>
      <c r="D738" s="2"/>
      <c r="E738" s="3"/>
      <c r="F738" s="3"/>
      <c r="G738" s="3"/>
      <c r="H738" s="3"/>
      <c r="I738" s="3"/>
      <c r="J738" s="3"/>
      <c r="K738" s="3"/>
      <c r="L738" s="3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95" customHeight="1" x14ac:dyDescent="0.25">
      <c r="A739" s="2"/>
      <c r="B739" s="2"/>
      <c r="C739" s="3"/>
      <c r="D739" s="2"/>
      <c r="E739" s="3"/>
      <c r="F739" s="3"/>
      <c r="G739" s="3"/>
      <c r="H739" s="3"/>
      <c r="I739" s="3"/>
      <c r="J739" s="3"/>
      <c r="K739" s="3"/>
      <c r="L739" s="3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95" customHeight="1" x14ac:dyDescent="0.25">
      <c r="A740" s="2"/>
      <c r="B740" s="2"/>
      <c r="C740" s="3"/>
      <c r="D740" s="2"/>
      <c r="E740" s="3"/>
      <c r="F740" s="3"/>
      <c r="G740" s="3"/>
      <c r="H740" s="3"/>
      <c r="I740" s="3"/>
      <c r="J740" s="3"/>
      <c r="K740" s="3"/>
      <c r="L740" s="3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95" customHeight="1" x14ac:dyDescent="0.25">
      <c r="A741" s="2"/>
      <c r="B741" s="2"/>
      <c r="C741" s="3"/>
      <c r="D741" s="2"/>
      <c r="E741" s="3"/>
      <c r="F741" s="3"/>
      <c r="G741" s="3"/>
      <c r="H741" s="3"/>
      <c r="I741" s="3"/>
      <c r="J741" s="3"/>
      <c r="K741" s="3"/>
      <c r="L741" s="3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95" customHeight="1" x14ac:dyDescent="0.25">
      <c r="A742" s="2"/>
      <c r="B742" s="2"/>
      <c r="C742" s="3"/>
      <c r="D742" s="2"/>
      <c r="E742" s="3"/>
      <c r="F742" s="3"/>
      <c r="G742" s="3"/>
      <c r="H742" s="3"/>
      <c r="I742" s="3"/>
      <c r="J742" s="3"/>
      <c r="K742" s="3"/>
      <c r="L742" s="3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95" customHeight="1" x14ac:dyDescent="0.25">
      <c r="A743" s="2"/>
      <c r="B743" s="2"/>
      <c r="C743" s="3"/>
      <c r="D743" s="2"/>
      <c r="E743" s="3"/>
      <c r="F743" s="3"/>
      <c r="G743" s="3"/>
      <c r="H743" s="3"/>
      <c r="I743" s="3"/>
      <c r="J743" s="3"/>
      <c r="K743" s="3"/>
      <c r="L743" s="3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95" customHeight="1" x14ac:dyDescent="0.25">
      <c r="A744" s="2"/>
      <c r="B744" s="2"/>
      <c r="C744" s="3"/>
      <c r="D744" s="2"/>
      <c r="E744" s="3"/>
      <c r="F744" s="3"/>
      <c r="G744" s="3"/>
      <c r="H744" s="3"/>
      <c r="I744" s="3"/>
      <c r="J744" s="3"/>
      <c r="K744" s="3"/>
      <c r="L744" s="3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95" customHeight="1" x14ac:dyDescent="0.25">
      <c r="A745" s="2"/>
      <c r="B745" s="2"/>
      <c r="C745" s="3"/>
      <c r="D745" s="2"/>
      <c r="E745" s="3"/>
      <c r="F745" s="3"/>
      <c r="G745" s="3"/>
      <c r="H745" s="3"/>
      <c r="I745" s="3"/>
      <c r="J745" s="3"/>
      <c r="K745" s="3"/>
      <c r="L745" s="3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95" customHeight="1" x14ac:dyDescent="0.25">
      <c r="A746" s="2"/>
      <c r="B746" s="2"/>
      <c r="C746" s="3"/>
      <c r="D746" s="2"/>
      <c r="E746" s="3"/>
      <c r="F746" s="3"/>
      <c r="G746" s="3"/>
      <c r="H746" s="3"/>
      <c r="I746" s="3"/>
      <c r="J746" s="3"/>
      <c r="K746" s="3"/>
      <c r="L746" s="3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95" customHeight="1" x14ac:dyDescent="0.25">
      <c r="A747" s="2"/>
      <c r="B747" s="2"/>
      <c r="C747" s="3"/>
      <c r="D747" s="2"/>
      <c r="E747" s="3"/>
      <c r="F747" s="3"/>
      <c r="G747" s="3"/>
      <c r="H747" s="3"/>
      <c r="I747" s="3"/>
      <c r="J747" s="3"/>
      <c r="K747" s="3"/>
      <c r="L747" s="3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95" customHeight="1" x14ac:dyDescent="0.25">
      <c r="A748" s="2"/>
      <c r="B748" s="2"/>
      <c r="C748" s="3"/>
      <c r="D748" s="2"/>
      <c r="E748" s="3"/>
      <c r="F748" s="3"/>
      <c r="G748" s="3"/>
      <c r="H748" s="3"/>
      <c r="I748" s="3"/>
      <c r="J748" s="3"/>
      <c r="K748" s="3"/>
      <c r="L748" s="3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95" customHeight="1" x14ac:dyDescent="0.25">
      <c r="A749" s="2"/>
      <c r="B749" s="2"/>
      <c r="C749" s="3"/>
      <c r="D749" s="2"/>
      <c r="E749" s="3"/>
      <c r="F749" s="3"/>
      <c r="G749" s="3"/>
      <c r="H749" s="3"/>
      <c r="I749" s="3"/>
      <c r="J749" s="3"/>
      <c r="K749" s="3"/>
      <c r="L749" s="3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95" customHeight="1" x14ac:dyDescent="0.25">
      <c r="A750" s="2"/>
      <c r="B750" s="2"/>
      <c r="C750" s="3"/>
      <c r="D750" s="2"/>
      <c r="E750" s="3"/>
      <c r="F750" s="3"/>
      <c r="G750" s="3"/>
      <c r="H750" s="3"/>
      <c r="I750" s="3"/>
      <c r="J750" s="3"/>
      <c r="K750" s="3"/>
      <c r="L750" s="3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95" customHeight="1" x14ac:dyDescent="0.25">
      <c r="A751" s="2"/>
      <c r="B751" s="2"/>
      <c r="C751" s="3"/>
      <c r="D751" s="2"/>
      <c r="E751" s="3"/>
      <c r="F751" s="3"/>
      <c r="G751" s="3"/>
      <c r="H751" s="3"/>
      <c r="I751" s="3"/>
      <c r="J751" s="3"/>
      <c r="K751" s="3"/>
      <c r="L751" s="3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95" customHeight="1" x14ac:dyDescent="0.25">
      <c r="A752" s="2"/>
      <c r="B752" s="2"/>
      <c r="C752" s="3"/>
      <c r="D752" s="2"/>
      <c r="E752" s="3"/>
      <c r="F752" s="3"/>
      <c r="G752" s="3"/>
      <c r="H752" s="3"/>
      <c r="I752" s="3"/>
      <c r="J752" s="3"/>
      <c r="K752" s="3"/>
      <c r="L752" s="3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95" customHeight="1" x14ac:dyDescent="0.25">
      <c r="A753" s="2"/>
      <c r="B753" s="2"/>
      <c r="C753" s="3"/>
      <c r="D753" s="2"/>
      <c r="E753" s="3"/>
      <c r="F753" s="3"/>
      <c r="G753" s="3"/>
      <c r="H753" s="3"/>
      <c r="I753" s="3"/>
      <c r="J753" s="3"/>
      <c r="K753" s="3"/>
      <c r="L753" s="3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95" customHeight="1" x14ac:dyDescent="0.25">
      <c r="A754" s="2"/>
      <c r="B754" s="2"/>
      <c r="C754" s="3"/>
      <c r="D754" s="2"/>
      <c r="E754" s="3"/>
      <c r="F754" s="3"/>
      <c r="G754" s="3"/>
      <c r="H754" s="3"/>
      <c r="I754" s="3"/>
      <c r="J754" s="3"/>
      <c r="K754" s="3"/>
      <c r="L754" s="3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95" customHeight="1" x14ac:dyDescent="0.25">
      <c r="A755" s="2"/>
      <c r="B755" s="2"/>
      <c r="C755" s="3"/>
      <c r="D755" s="2"/>
      <c r="E755" s="3"/>
      <c r="F755" s="3"/>
      <c r="G755" s="3"/>
      <c r="H755" s="3"/>
      <c r="I755" s="3"/>
      <c r="J755" s="3"/>
      <c r="K755" s="3"/>
      <c r="L755" s="3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95" customHeight="1" x14ac:dyDescent="0.25">
      <c r="A756" s="2"/>
      <c r="B756" s="2"/>
      <c r="C756" s="3"/>
      <c r="D756" s="2"/>
      <c r="E756" s="3"/>
      <c r="F756" s="3"/>
      <c r="G756" s="3"/>
      <c r="H756" s="3"/>
      <c r="I756" s="3"/>
      <c r="J756" s="3"/>
      <c r="K756" s="3"/>
      <c r="L756" s="3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95" customHeight="1" x14ac:dyDescent="0.25">
      <c r="A757" s="2"/>
      <c r="B757" s="2"/>
      <c r="C757" s="3"/>
      <c r="D757" s="2"/>
      <c r="E757" s="3"/>
      <c r="F757" s="3"/>
      <c r="G757" s="3"/>
      <c r="H757" s="3"/>
      <c r="I757" s="3"/>
      <c r="J757" s="3"/>
      <c r="K757" s="3"/>
      <c r="L757" s="3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95" customHeight="1" x14ac:dyDescent="0.25">
      <c r="A758" s="2"/>
      <c r="B758" s="2"/>
      <c r="C758" s="3"/>
      <c r="D758" s="2"/>
      <c r="E758" s="3"/>
      <c r="F758" s="3"/>
      <c r="G758" s="3"/>
      <c r="H758" s="3"/>
      <c r="I758" s="3"/>
      <c r="J758" s="3"/>
      <c r="K758" s="3"/>
      <c r="L758" s="3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95" customHeight="1" x14ac:dyDescent="0.25">
      <c r="A759" s="2"/>
      <c r="B759" s="2"/>
      <c r="C759" s="3"/>
      <c r="D759" s="2"/>
      <c r="E759" s="3"/>
      <c r="F759" s="3"/>
      <c r="G759" s="3"/>
      <c r="H759" s="3"/>
      <c r="I759" s="3"/>
      <c r="J759" s="3"/>
      <c r="K759" s="3"/>
      <c r="L759" s="3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95" customHeight="1" x14ac:dyDescent="0.25">
      <c r="A760" s="2"/>
      <c r="B760" s="2"/>
      <c r="C760" s="3"/>
      <c r="D760" s="2"/>
      <c r="E760" s="3"/>
      <c r="F760" s="3"/>
      <c r="G760" s="3"/>
      <c r="H760" s="3"/>
      <c r="I760" s="3"/>
      <c r="J760" s="3"/>
      <c r="K760" s="3"/>
      <c r="L760" s="3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95" customHeight="1" x14ac:dyDescent="0.25">
      <c r="A761" s="2"/>
      <c r="B761" s="2"/>
      <c r="C761" s="3"/>
      <c r="D761" s="2"/>
      <c r="E761" s="3"/>
      <c r="F761" s="3"/>
      <c r="G761" s="3"/>
      <c r="H761" s="3"/>
      <c r="I761" s="3"/>
      <c r="J761" s="3"/>
      <c r="K761" s="3"/>
      <c r="L761" s="3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95" customHeight="1" x14ac:dyDescent="0.25">
      <c r="A762" s="2"/>
      <c r="B762" s="2"/>
      <c r="C762" s="3"/>
      <c r="D762" s="2"/>
      <c r="E762" s="3"/>
      <c r="F762" s="3"/>
      <c r="G762" s="3"/>
      <c r="H762" s="3"/>
      <c r="I762" s="3"/>
      <c r="J762" s="3"/>
      <c r="K762" s="3"/>
      <c r="L762" s="3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95" customHeight="1" x14ac:dyDescent="0.25">
      <c r="A763" s="2"/>
      <c r="B763" s="2"/>
      <c r="C763" s="3"/>
      <c r="D763" s="2"/>
      <c r="E763" s="3"/>
      <c r="F763" s="3"/>
      <c r="G763" s="3"/>
      <c r="H763" s="3"/>
      <c r="I763" s="3"/>
      <c r="J763" s="3"/>
      <c r="K763" s="3"/>
      <c r="L763" s="3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95" customHeight="1" x14ac:dyDescent="0.25">
      <c r="A764" s="2"/>
      <c r="B764" s="2"/>
      <c r="C764" s="3"/>
      <c r="D764" s="2"/>
      <c r="E764" s="3"/>
      <c r="F764" s="3"/>
      <c r="G764" s="3"/>
      <c r="H764" s="3"/>
      <c r="I764" s="3"/>
      <c r="J764" s="3"/>
      <c r="K764" s="3"/>
      <c r="L764" s="3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95" customHeight="1" x14ac:dyDescent="0.25">
      <c r="A765" s="2"/>
      <c r="B765" s="2"/>
      <c r="C765" s="3"/>
      <c r="D765" s="2"/>
      <c r="E765" s="3"/>
      <c r="F765" s="3"/>
      <c r="G765" s="3"/>
      <c r="H765" s="3"/>
      <c r="I765" s="3"/>
      <c r="J765" s="3"/>
      <c r="K765" s="3"/>
      <c r="L765" s="3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95" customHeight="1" x14ac:dyDescent="0.25">
      <c r="A766" s="2"/>
      <c r="B766" s="2"/>
      <c r="C766" s="3"/>
      <c r="D766" s="2"/>
      <c r="E766" s="3"/>
      <c r="F766" s="3"/>
      <c r="G766" s="3"/>
      <c r="H766" s="3"/>
      <c r="I766" s="3"/>
      <c r="J766" s="3"/>
      <c r="K766" s="3"/>
      <c r="L766" s="3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95" customHeight="1" x14ac:dyDescent="0.25">
      <c r="A767" s="2"/>
      <c r="B767" s="2"/>
      <c r="C767" s="3"/>
      <c r="D767" s="2"/>
      <c r="E767" s="3"/>
      <c r="F767" s="3"/>
      <c r="G767" s="3"/>
      <c r="H767" s="3"/>
      <c r="I767" s="3"/>
      <c r="J767" s="3"/>
      <c r="K767" s="3"/>
      <c r="L767" s="3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95" customHeight="1" x14ac:dyDescent="0.25">
      <c r="A768" s="2"/>
      <c r="B768" s="2"/>
      <c r="C768" s="3"/>
      <c r="D768" s="2"/>
      <c r="E768" s="3"/>
      <c r="F768" s="3"/>
      <c r="G768" s="3"/>
      <c r="H768" s="3"/>
      <c r="I768" s="3"/>
      <c r="J768" s="3"/>
      <c r="K768" s="3"/>
      <c r="L768" s="3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95" customHeight="1" x14ac:dyDescent="0.25">
      <c r="A769" s="2"/>
      <c r="B769" s="2"/>
      <c r="C769" s="3"/>
      <c r="D769" s="2"/>
      <c r="E769" s="3"/>
      <c r="F769" s="3"/>
      <c r="G769" s="3"/>
      <c r="H769" s="3"/>
      <c r="I769" s="3"/>
      <c r="J769" s="3"/>
      <c r="K769" s="3"/>
      <c r="L769" s="3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95" customHeight="1" x14ac:dyDescent="0.25">
      <c r="A770" s="2"/>
      <c r="B770" s="2"/>
      <c r="C770" s="3"/>
      <c r="D770" s="2"/>
      <c r="E770" s="3"/>
      <c r="F770" s="3"/>
      <c r="G770" s="3"/>
      <c r="H770" s="3"/>
      <c r="I770" s="3"/>
      <c r="J770" s="3"/>
      <c r="K770" s="3"/>
      <c r="L770" s="3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95" customHeight="1" x14ac:dyDescent="0.25">
      <c r="A771" s="2"/>
      <c r="B771" s="2"/>
      <c r="C771" s="3"/>
      <c r="D771" s="2"/>
      <c r="E771" s="3"/>
      <c r="F771" s="3"/>
      <c r="G771" s="3"/>
      <c r="H771" s="3"/>
      <c r="I771" s="3"/>
      <c r="J771" s="3"/>
      <c r="K771" s="3"/>
      <c r="L771" s="3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95" customHeight="1" x14ac:dyDescent="0.25">
      <c r="A772" s="2"/>
      <c r="B772" s="2"/>
      <c r="C772" s="3"/>
      <c r="D772" s="2"/>
      <c r="E772" s="3"/>
      <c r="F772" s="3"/>
      <c r="G772" s="3"/>
      <c r="H772" s="3"/>
      <c r="I772" s="3"/>
      <c r="J772" s="3"/>
      <c r="K772" s="3"/>
      <c r="L772" s="3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95" customHeight="1" x14ac:dyDescent="0.25">
      <c r="A773" s="2"/>
      <c r="B773" s="2"/>
      <c r="C773" s="3"/>
      <c r="D773" s="2"/>
      <c r="E773" s="3"/>
      <c r="F773" s="3"/>
      <c r="G773" s="3"/>
      <c r="H773" s="3"/>
      <c r="I773" s="3"/>
      <c r="J773" s="3"/>
      <c r="K773" s="3"/>
      <c r="L773" s="3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95" customHeight="1" x14ac:dyDescent="0.25">
      <c r="A774" s="2"/>
      <c r="B774" s="2"/>
      <c r="C774" s="3"/>
      <c r="D774" s="2"/>
      <c r="E774" s="3"/>
      <c r="F774" s="3"/>
      <c r="G774" s="3"/>
      <c r="H774" s="3"/>
      <c r="I774" s="3"/>
      <c r="J774" s="3"/>
      <c r="K774" s="3"/>
      <c r="L774" s="3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95" customHeight="1" x14ac:dyDescent="0.25">
      <c r="A775" s="2"/>
      <c r="B775" s="2"/>
      <c r="C775" s="3"/>
      <c r="D775" s="2"/>
      <c r="E775" s="3"/>
      <c r="F775" s="3"/>
      <c r="G775" s="3"/>
      <c r="H775" s="3"/>
      <c r="I775" s="3"/>
      <c r="J775" s="3"/>
      <c r="K775" s="3"/>
      <c r="L775" s="3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95" customHeight="1" x14ac:dyDescent="0.25">
      <c r="A776" s="2"/>
      <c r="B776" s="2"/>
      <c r="C776" s="3"/>
      <c r="D776" s="2"/>
      <c r="E776" s="3"/>
      <c r="F776" s="3"/>
      <c r="G776" s="3"/>
      <c r="H776" s="3"/>
      <c r="I776" s="3"/>
      <c r="J776" s="3"/>
      <c r="K776" s="3"/>
      <c r="L776" s="3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95" customHeight="1" x14ac:dyDescent="0.25">
      <c r="A777" s="2"/>
      <c r="B777" s="2"/>
      <c r="C777" s="3"/>
      <c r="D777" s="2"/>
      <c r="E777" s="3"/>
      <c r="F777" s="3"/>
      <c r="G777" s="3"/>
      <c r="H777" s="3"/>
      <c r="I777" s="3"/>
      <c r="J777" s="3"/>
      <c r="K777" s="3"/>
      <c r="L777" s="3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95" customHeight="1" x14ac:dyDescent="0.25">
      <c r="A778" s="2"/>
      <c r="B778" s="2"/>
      <c r="C778" s="3"/>
      <c r="D778" s="2"/>
      <c r="E778" s="3"/>
      <c r="F778" s="3"/>
      <c r="G778" s="3"/>
      <c r="H778" s="3"/>
      <c r="I778" s="3"/>
      <c r="J778" s="3"/>
      <c r="K778" s="3"/>
      <c r="L778" s="3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95" customHeight="1" x14ac:dyDescent="0.25">
      <c r="A779" s="2"/>
      <c r="B779" s="2"/>
      <c r="C779" s="3"/>
      <c r="D779" s="2"/>
      <c r="E779" s="3"/>
      <c r="F779" s="3"/>
      <c r="G779" s="3"/>
      <c r="H779" s="3"/>
      <c r="I779" s="3"/>
      <c r="J779" s="3"/>
      <c r="K779" s="3"/>
      <c r="L779" s="3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95" customHeight="1" x14ac:dyDescent="0.25">
      <c r="A780" s="2"/>
      <c r="B780" s="2"/>
      <c r="C780" s="3"/>
      <c r="D780" s="2"/>
      <c r="E780" s="3"/>
      <c r="F780" s="3"/>
      <c r="G780" s="3"/>
      <c r="H780" s="3"/>
      <c r="I780" s="3"/>
      <c r="J780" s="3"/>
      <c r="K780" s="3"/>
      <c r="L780" s="3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95" customHeight="1" x14ac:dyDescent="0.25">
      <c r="A781" s="2"/>
      <c r="B781" s="2"/>
      <c r="C781" s="3"/>
      <c r="D781" s="2"/>
      <c r="E781" s="3"/>
      <c r="F781" s="3"/>
      <c r="G781" s="3"/>
      <c r="H781" s="3"/>
      <c r="I781" s="3"/>
      <c r="J781" s="3"/>
      <c r="K781" s="3"/>
      <c r="L781" s="3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95" customHeight="1" x14ac:dyDescent="0.25">
      <c r="A782" s="2"/>
      <c r="B782" s="2"/>
      <c r="C782" s="3"/>
      <c r="D782" s="2"/>
      <c r="E782" s="3"/>
      <c r="F782" s="3"/>
      <c r="G782" s="3"/>
      <c r="H782" s="3"/>
      <c r="I782" s="3"/>
      <c r="J782" s="3"/>
      <c r="K782" s="3"/>
      <c r="L782" s="3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95" customHeight="1" x14ac:dyDescent="0.25">
      <c r="A783" s="2"/>
      <c r="B783" s="2"/>
      <c r="C783" s="3"/>
      <c r="D783" s="2"/>
      <c r="E783" s="3"/>
      <c r="F783" s="3"/>
      <c r="G783" s="3"/>
      <c r="H783" s="3"/>
      <c r="I783" s="3"/>
      <c r="J783" s="3"/>
      <c r="K783" s="3"/>
      <c r="L783" s="3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95" customHeight="1" x14ac:dyDescent="0.25">
      <c r="A784" s="2"/>
      <c r="B784" s="2"/>
      <c r="C784" s="3"/>
      <c r="D784" s="2"/>
      <c r="E784" s="3"/>
      <c r="F784" s="3"/>
      <c r="G784" s="3"/>
      <c r="H784" s="3"/>
      <c r="I784" s="3"/>
      <c r="J784" s="3"/>
      <c r="K784" s="3"/>
      <c r="L784" s="3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95" customHeight="1" x14ac:dyDescent="0.25">
      <c r="A785" s="2"/>
      <c r="B785" s="2"/>
      <c r="C785" s="3"/>
      <c r="D785" s="2"/>
      <c r="E785" s="3"/>
      <c r="F785" s="3"/>
      <c r="G785" s="3"/>
      <c r="H785" s="3"/>
      <c r="I785" s="3"/>
      <c r="J785" s="3"/>
      <c r="K785" s="3"/>
      <c r="L785" s="3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95" customHeight="1" x14ac:dyDescent="0.25">
      <c r="A786" s="2"/>
      <c r="B786" s="2"/>
      <c r="C786" s="3"/>
      <c r="D786" s="2"/>
      <c r="E786" s="3"/>
      <c r="F786" s="3"/>
      <c r="G786" s="3"/>
      <c r="H786" s="3"/>
      <c r="I786" s="3"/>
      <c r="J786" s="3"/>
      <c r="K786" s="3"/>
      <c r="L786" s="3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95" customHeight="1" x14ac:dyDescent="0.25">
      <c r="A787" s="2"/>
      <c r="B787" s="2"/>
      <c r="C787" s="3"/>
      <c r="D787" s="2"/>
      <c r="E787" s="3"/>
      <c r="F787" s="3"/>
      <c r="G787" s="3"/>
      <c r="H787" s="3"/>
      <c r="I787" s="3"/>
      <c r="J787" s="3"/>
      <c r="K787" s="3"/>
      <c r="L787" s="3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95" customHeight="1" x14ac:dyDescent="0.25">
      <c r="A788" s="2"/>
      <c r="B788" s="2"/>
      <c r="C788" s="3"/>
      <c r="D788" s="2"/>
      <c r="E788" s="3"/>
      <c r="F788" s="3"/>
      <c r="G788" s="3"/>
      <c r="H788" s="3"/>
      <c r="I788" s="3"/>
      <c r="J788" s="3"/>
      <c r="K788" s="3"/>
      <c r="L788" s="3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95" customHeight="1" x14ac:dyDescent="0.25">
      <c r="A789" s="2"/>
      <c r="B789" s="2"/>
      <c r="C789" s="3"/>
      <c r="D789" s="2"/>
      <c r="E789" s="3"/>
      <c r="F789" s="3"/>
      <c r="G789" s="3"/>
      <c r="H789" s="3"/>
      <c r="I789" s="3"/>
      <c r="J789" s="3"/>
      <c r="K789" s="3"/>
      <c r="L789" s="3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95" customHeight="1" x14ac:dyDescent="0.25">
      <c r="A790" s="2"/>
      <c r="B790" s="2"/>
      <c r="C790" s="3"/>
      <c r="D790" s="2"/>
      <c r="E790" s="3"/>
      <c r="F790" s="3"/>
      <c r="G790" s="3"/>
      <c r="H790" s="3"/>
      <c r="I790" s="3"/>
      <c r="J790" s="3"/>
      <c r="K790" s="3"/>
      <c r="L790" s="3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95" customHeight="1" x14ac:dyDescent="0.25">
      <c r="A791" s="2"/>
      <c r="B791" s="2"/>
      <c r="C791" s="3"/>
      <c r="D791" s="2"/>
      <c r="E791" s="3"/>
      <c r="F791" s="3"/>
      <c r="G791" s="3"/>
      <c r="H791" s="3"/>
      <c r="I791" s="3"/>
      <c r="J791" s="3"/>
      <c r="K791" s="3"/>
      <c r="L791" s="3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95" customHeight="1" x14ac:dyDescent="0.25">
      <c r="A792" s="2"/>
      <c r="B792" s="2"/>
      <c r="C792" s="3"/>
      <c r="D792" s="2"/>
      <c r="E792" s="3"/>
      <c r="F792" s="3"/>
      <c r="G792" s="3"/>
      <c r="H792" s="3"/>
      <c r="I792" s="3"/>
      <c r="J792" s="3"/>
      <c r="K792" s="3"/>
      <c r="L792" s="3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95" customHeight="1" x14ac:dyDescent="0.25">
      <c r="A793" s="2"/>
      <c r="B793" s="2"/>
      <c r="C793" s="3"/>
      <c r="D793" s="2"/>
      <c r="E793" s="3"/>
      <c r="F793" s="3"/>
      <c r="G793" s="3"/>
      <c r="H793" s="3"/>
      <c r="I793" s="3"/>
      <c r="J793" s="3"/>
      <c r="K793" s="3"/>
      <c r="L793" s="3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95" customHeight="1" x14ac:dyDescent="0.25">
      <c r="A794" s="2"/>
      <c r="B794" s="2"/>
      <c r="C794" s="3"/>
      <c r="D794" s="2"/>
      <c r="E794" s="3"/>
      <c r="F794" s="3"/>
      <c r="G794" s="3"/>
      <c r="H794" s="3"/>
      <c r="I794" s="3"/>
      <c r="J794" s="3"/>
      <c r="K794" s="3"/>
      <c r="L794" s="3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95" customHeight="1" x14ac:dyDescent="0.25">
      <c r="A795" s="2"/>
      <c r="B795" s="2"/>
      <c r="C795" s="3"/>
      <c r="D795" s="2"/>
      <c r="E795" s="3"/>
      <c r="F795" s="3"/>
      <c r="G795" s="3"/>
      <c r="H795" s="3"/>
      <c r="I795" s="3"/>
      <c r="J795" s="3"/>
      <c r="K795" s="3"/>
      <c r="L795" s="3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95" customHeight="1" x14ac:dyDescent="0.25">
      <c r="A796" s="2"/>
      <c r="B796" s="2"/>
      <c r="C796" s="3"/>
      <c r="D796" s="2"/>
      <c r="E796" s="3"/>
      <c r="F796" s="3"/>
      <c r="G796" s="3"/>
      <c r="H796" s="3"/>
      <c r="I796" s="3"/>
      <c r="J796" s="3"/>
      <c r="K796" s="3"/>
      <c r="L796" s="3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95" customHeight="1" x14ac:dyDescent="0.25">
      <c r="A797" s="2"/>
      <c r="B797" s="2"/>
      <c r="C797" s="3"/>
      <c r="D797" s="2"/>
      <c r="E797" s="3"/>
      <c r="F797" s="3"/>
      <c r="G797" s="3"/>
      <c r="H797" s="3"/>
      <c r="I797" s="3"/>
      <c r="J797" s="3"/>
      <c r="K797" s="3"/>
      <c r="L797" s="3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95" customHeight="1" x14ac:dyDescent="0.25">
      <c r="A798" s="2"/>
      <c r="B798" s="2"/>
      <c r="C798" s="3"/>
      <c r="D798" s="2"/>
      <c r="E798" s="3"/>
      <c r="F798" s="3"/>
      <c r="G798" s="3"/>
      <c r="H798" s="3"/>
      <c r="I798" s="3"/>
      <c r="J798" s="3"/>
      <c r="K798" s="3"/>
      <c r="L798" s="3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95" customHeight="1" x14ac:dyDescent="0.25">
      <c r="A799" s="2"/>
      <c r="B799" s="2"/>
      <c r="C799" s="3"/>
      <c r="D799" s="2"/>
      <c r="E799" s="3"/>
      <c r="F799" s="3"/>
      <c r="G799" s="3"/>
      <c r="H799" s="3"/>
      <c r="I799" s="3"/>
      <c r="J799" s="3"/>
      <c r="K799" s="3"/>
      <c r="L799" s="3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95" customHeight="1" x14ac:dyDescent="0.25">
      <c r="A800" s="2"/>
      <c r="B800" s="2"/>
      <c r="C800" s="3"/>
      <c r="D800" s="2"/>
      <c r="E800" s="3"/>
      <c r="F800" s="3"/>
      <c r="G800" s="3"/>
      <c r="H800" s="3"/>
      <c r="I800" s="3"/>
      <c r="J800" s="3"/>
      <c r="K800" s="3"/>
      <c r="L800" s="3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95" customHeight="1" x14ac:dyDescent="0.25">
      <c r="A801" s="2"/>
      <c r="B801" s="2"/>
      <c r="C801" s="3"/>
      <c r="D801" s="2"/>
      <c r="E801" s="3"/>
      <c r="F801" s="3"/>
      <c r="G801" s="3"/>
      <c r="H801" s="3"/>
      <c r="I801" s="3"/>
      <c r="J801" s="3"/>
      <c r="K801" s="3"/>
      <c r="L801" s="3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95" customHeight="1" x14ac:dyDescent="0.25">
      <c r="A802" s="2"/>
      <c r="B802" s="2"/>
      <c r="C802" s="3"/>
      <c r="D802" s="2"/>
      <c r="E802" s="3"/>
      <c r="F802" s="3"/>
      <c r="G802" s="3"/>
      <c r="H802" s="3"/>
      <c r="I802" s="3"/>
      <c r="J802" s="3"/>
      <c r="K802" s="3"/>
      <c r="L802" s="3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95" customHeight="1" x14ac:dyDescent="0.25">
      <c r="A803" s="2"/>
      <c r="B803" s="2"/>
      <c r="C803" s="3"/>
      <c r="D803" s="2"/>
      <c r="E803" s="3"/>
      <c r="F803" s="3"/>
      <c r="G803" s="3"/>
      <c r="H803" s="3"/>
      <c r="I803" s="3"/>
      <c r="J803" s="3"/>
      <c r="K803" s="3"/>
      <c r="L803" s="3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95" customHeight="1" x14ac:dyDescent="0.25">
      <c r="A804" s="2"/>
      <c r="B804" s="2"/>
      <c r="C804" s="3"/>
      <c r="D804" s="2"/>
      <c r="E804" s="3"/>
      <c r="F804" s="3"/>
      <c r="G804" s="3"/>
      <c r="H804" s="3"/>
      <c r="I804" s="3"/>
      <c r="J804" s="3"/>
      <c r="K804" s="3"/>
      <c r="L804" s="3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95" customHeight="1" x14ac:dyDescent="0.25">
      <c r="A805" s="2"/>
      <c r="B805" s="2"/>
      <c r="C805" s="3"/>
      <c r="D805" s="2"/>
      <c r="E805" s="3"/>
      <c r="F805" s="3"/>
      <c r="G805" s="3"/>
      <c r="H805" s="3"/>
      <c r="I805" s="3"/>
      <c r="J805" s="3"/>
      <c r="K805" s="3"/>
      <c r="L805" s="3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95" customHeight="1" x14ac:dyDescent="0.25">
      <c r="A806" s="2"/>
      <c r="B806" s="2"/>
      <c r="C806" s="3"/>
      <c r="D806" s="2"/>
      <c r="E806" s="3"/>
      <c r="F806" s="3"/>
      <c r="G806" s="3"/>
      <c r="H806" s="3"/>
      <c r="I806" s="3"/>
      <c r="J806" s="3"/>
      <c r="K806" s="3"/>
      <c r="L806" s="3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95" customHeight="1" x14ac:dyDescent="0.25">
      <c r="A807" s="2"/>
      <c r="B807" s="2"/>
      <c r="C807" s="3"/>
      <c r="D807" s="2"/>
      <c r="E807" s="3"/>
      <c r="F807" s="3"/>
      <c r="G807" s="3"/>
      <c r="H807" s="3"/>
      <c r="I807" s="3"/>
      <c r="J807" s="3"/>
      <c r="K807" s="3"/>
      <c r="L807" s="3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95" customHeight="1" x14ac:dyDescent="0.25">
      <c r="A808" s="2"/>
      <c r="B808" s="2"/>
      <c r="C808" s="3"/>
      <c r="D808" s="2"/>
      <c r="E808" s="3"/>
      <c r="F808" s="3"/>
      <c r="G808" s="3"/>
      <c r="H808" s="3"/>
      <c r="I808" s="3"/>
      <c r="J808" s="3"/>
      <c r="K808" s="3"/>
      <c r="L808" s="3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95" customHeight="1" x14ac:dyDescent="0.25">
      <c r="A809" s="2"/>
      <c r="B809" s="2"/>
      <c r="C809" s="3"/>
      <c r="D809" s="2"/>
      <c r="E809" s="3"/>
      <c r="F809" s="3"/>
      <c r="G809" s="3"/>
      <c r="H809" s="3"/>
      <c r="I809" s="3"/>
      <c r="J809" s="3"/>
      <c r="K809" s="3"/>
      <c r="L809" s="3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95" customHeight="1" x14ac:dyDescent="0.25">
      <c r="A810" s="2"/>
      <c r="B810" s="2"/>
      <c r="C810" s="3"/>
      <c r="D810" s="2"/>
      <c r="E810" s="3"/>
      <c r="F810" s="3"/>
      <c r="G810" s="3"/>
      <c r="H810" s="3"/>
      <c r="I810" s="3"/>
      <c r="J810" s="3"/>
      <c r="K810" s="3"/>
      <c r="L810" s="3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95" customHeight="1" x14ac:dyDescent="0.25">
      <c r="A811" s="2"/>
      <c r="B811" s="2"/>
      <c r="C811" s="3"/>
      <c r="D811" s="2"/>
      <c r="E811" s="3"/>
      <c r="F811" s="3"/>
      <c r="G811" s="3"/>
      <c r="H811" s="3"/>
      <c r="I811" s="3"/>
      <c r="J811" s="3"/>
      <c r="K811" s="3"/>
      <c r="L811" s="3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95" customHeight="1" x14ac:dyDescent="0.25">
      <c r="A812" s="2"/>
      <c r="B812" s="2"/>
      <c r="C812" s="3"/>
      <c r="D812" s="2"/>
      <c r="E812" s="3"/>
      <c r="F812" s="3"/>
      <c r="G812" s="3"/>
      <c r="H812" s="3"/>
      <c r="I812" s="3"/>
      <c r="J812" s="3"/>
      <c r="K812" s="3"/>
      <c r="L812" s="3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95" customHeight="1" x14ac:dyDescent="0.25">
      <c r="A813" s="2"/>
      <c r="B813" s="2"/>
      <c r="C813" s="3"/>
      <c r="D813" s="2"/>
      <c r="E813" s="3"/>
      <c r="F813" s="3"/>
      <c r="G813" s="3"/>
      <c r="H813" s="3"/>
      <c r="I813" s="3"/>
      <c r="J813" s="3"/>
      <c r="K813" s="3"/>
      <c r="L813" s="3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95" customHeight="1" x14ac:dyDescent="0.25">
      <c r="A814" s="2"/>
      <c r="B814" s="2"/>
      <c r="C814" s="3"/>
      <c r="D814" s="2"/>
      <c r="E814" s="3"/>
      <c r="F814" s="3"/>
      <c r="G814" s="3"/>
      <c r="H814" s="3"/>
      <c r="I814" s="3"/>
      <c r="J814" s="3"/>
      <c r="K814" s="3"/>
      <c r="L814" s="3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95" customHeight="1" x14ac:dyDescent="0.25">
      <c r="A815" s="2"/>
      <c r="B815" s="2"/>
      <c r="C815" s="3"/>
      <c r="D815" s="2"/>
      <c r="E815" s="3"/>
      <c r="F815" s="3"/>
      <c r="G815" s="3"/>
      <c r="H815" s="3"/>
      <c r="I815" s="3"/>
      <c r="J815" s="3"/>
      <c r="K815" s="3"/>
      <c r="L815" s="3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95" customHeight="1" x14ac:dyDescent="0.25">
      <c r="A816" s="2"/>
      <c r="B816" s="2"/>
      <c r="C816" s="3"/>
      <c r="D816" s="2"/>
      <c r="E816" s="3"/>
      <c r="F816" s="3"/>
      <c r="G816" s="3"/>
      <c r="H816" s="3"/>
      <c r="I816" s="3"/>
      <c r="J816" s="3"/>
      <c r="K816" s="3"/>
      <c r="L816" s="3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95" customHeight="1" x14ac:dyDescent="0.25">
      <c r="A817" s="2"/>
      <c r="B817" s="2"/>
      <c r="C817" s="3"/>
      <c r="D817" s="2"/>
      <c r="E817" s="3"/>
      <c r="F817" s="3"/>
      <c r="G817" s="3"/>
      <c r="H817" s="3"/>
      <c r="I817" s="3"/>
      <c r="J817" s="3"/>
      <c r="K817" s="3"/>
      <c r="L817" s="3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95" customHeight="1" x14ac:dyDescent="0.25">
      <c r="A818" s="2"/>
      <c r="B818" s="2"/>
      <c r="C818" s="3"/>
      <c r="D818" s="2"/>
      <c r="E818" s="3"/>
      <c r="F818" s="3"/>
      <c r="G818" s="3"/>
      <c r="H818" s="3"/>
      <c r="I818" s="3"/>
      <c r="J818" s="3"/>
      <c r="K818" s="3"/>
      <c r="L818" s="3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95" customHeight="1" x14ac:dyDescent="0.25">
      <c r="A819" s="2"/>
      <c r="B819" s="2"/>
      <c r="C819" s="3"/>
      <c r="D819" s="2"/>
      <c r="E819" s="3"/>
      <c r="F819" s="3"/>
      <c r="G819" s="3"/>
      <c r="H819" s="3"/>
      <c r="I819" s="3"/>
      <c r="J819" s="3"/>
      <c r="K819" s="3"/>
      <c r="L819" s="3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95" customHeight="1" x14ac:dyDescent="0.25">
      <c r="A820" s="2"/>
      <c r="B820" s="2"/>
      <c r="C820" s="3"/>
      <c r="D820" s="2"/>
      <c r="E820" s="3"/>
      <c r="F820" s="3"/>
      <c r="G820" s="3"/>
      <c r="H820" s="3"/>
      <c r="I820" s="3"/>
      <c r="J820" s="3"/>
      <c r="K820" s="3"/>
      <c r="L820" s="3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95" customHeight="1" x14ac:dyDescent="0.25">
      <c r="A821" s="2"/>
      <c r="B821" s="2"/>
      <c r="C821" s="3"/>
      <c r="D821" s="2"/>
      <c r="E821" s="3"/>
      <c r="F821" s="3"/>
      <c r="G821" s="3"/>
      <c r="H821" s="3"/>
      <c r="I821" s="3"/>
      <c r="J821" s="3"/>
      <c r="K821" s="3"/>
      <c r="L821" s="3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95" customHeight="1" x14ac:dyDescent="0.25">
      <c r="A822" s="2"/>
      <c r="B822" s="2"/>
      <c r="C822" s="3"/>
      <c r="D822" s="2"/>
      <c r="E822" s="3"/>
      <c r="F822" s="3"/>
      <c r="G822" s="3"/>
      <c r="H822" s="3"/>
      <c r="I822" s="3"/>
      <c r="J822" s="3"/>
      <c r="K822" s="3"/>
      <c r="L822" s="3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95" customHeight="1" x14ac:dyDescent="0.25">
      <c r="A823" s="2"/>
      <c r="B823" s="2"/>
      <c r="C823" s="3"/>
      <c r="D823" s="2"/>
      <c r="E823" s="3"/>
      <c r="F823" s="3"/>
      <c r="G823" s="3"/>
      <c r="H823" s="3"/>
      <c r="I823" s="3"/>
      <c r="J823" s="3"/>
      <c r="K823" s="3"/>
      <c r="L823" s="3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95" customHeight="1" x14ac:dyDescent="0.25">
      <c r="A824" s="2"/>
      <c r="B824" s="2"/>
      <c r="C824" s="3"/>
      <c r="D824" s="2"/>
      <c r="E824" s="3"/>
      <c r="F824" s="3"/>
      <c r="G824" s="3"/>
      <c r="H824" s="3"/>
      <c r="I824" s="3"/>
      <c r="J824" s="3"/>
      <c r="K824" s="3"/>
      <c r="L824" s="3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95" customHeight="1" x14ac:dyDescent="0.25">
      <c r="A825" s="2"/>
      <c r="B825" s="2"/>
      <c r="C825" s="3"/>
      <c r="D825" s="2"/>
      <c r="E825" s="3"/>
      <c r="F825" s="3"/>
      <c r="G825" s="3"/>
      <c r="H825" s="3"/>
      <c r="I825" s="3"/>
      <c r="J825" s="3"/>
      <c r="K825" s="3"/>
      <c r="L825" s="3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95" customHeight="1" x14ac:dyDescent="0.25">
      <c r="A826" s="2"/>
      <c r="B826" s="2"/>
      <c r="C826" s="3"/>
      <c r="D826" s="2"/>
      <c r="E826" s="3"/>
      <c r="F826" s="3"/>
      <c r="G826" s="3"/>
      <c r="H826" s="3"/>
      <c r="I826" s="3"/>
      <c r="J826" s="3"/>
      <c r="K826" s="3"/>
      <c r="L826" s="3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95" customHeight="1" x14ac:dyDescent="0.25">
      <c r="A827" s="2"/>
      <c r="B827" s="2"/>
      <c r="C827" s="3"/>
      <c r="D827" s="2"/>
      <c r="E827" s="3"/>
      <c r="F827" s="3"/>
      <c r="G827" s="3"/>
      <c r="H827" s="3"/>
      <c r="I827" s="3"/>
      <c r="J827" s="3"/>
      <c r="K827" s="3"/>
      <c r="L827" s="3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95" customHeight="1" x14ac:dyDescent="0.25">
      <c r="A828" s="2"/>
      <c r="B828" s="2"/>
      <c r="C828" s="3"/>
      <c r="D828" s="2"/>
      <c r="E828" s="3"/>
      <c r="F828" s="3"/>
      <c r="G828" s="3"/>
      <c r="H828" s="3"/>
      <c r="I828" s="3"/>
      <c r="J828" s="3"/>
      <c r="K828" s="3"/>
      <c r="L828" s="3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95" customHeight="1" x14ac:dyDescent="0.25">
      <c r="A829" s="2"/>
      <c r="B829" s="2"/>
      <c r="C829" s="3"/>
      <c r="D829" s="2"/>
      <c r="E829" s="3"/>
      <c r="F829" s="3"/>
      <c r="G829" s="3"/>
      <c r="H829" s="3"/>
      <c r="I829" s="3"/>
      <c r="J829" s="3"/>
      <c r="K829" s="3"/>
      <c r="L829" s="3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95" customHeight="1" x14ac:dyDescent="0.25">
      <c r="A830" s="2"/>
      <c r="B830" s="2"/>
      <c r="C830" s="3"/>
      <c r="D830" s="2"/>
      <c r="E830" s="3"/>
      <c r="F830" s="3"/>
      <c r="G830" s="3"/>
      <c r="H830" s="3"/>
      <c r="I830" s="3"/>
      <c r="J830" s="3"/>
      <c r="K830" s="3"/>
      <c r="L830" s="3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95" customHeight="1" x14ac:dyDescent="0.25">
      <c r="A831" s="2"/>
      <c r="B831" s="2"/>
      <c r="C831" s="3"/>
      <c r="D831" s="2"/>
      <c r="E831" s="3"/>
      <c r="F831" s="3"/>
      <c r="G831" s="3"/>
      <c r="H831" s="3"/>
      <c r="I831" s="3"/>
      <c r="J831" s="3"/>
      <c r="K831" s="3"/>
      <c r="L831" s="3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95" customHeight="1" x14ac:dyDescent="0.25">
      <c r="A832" s="2"/>
      <c r="B832" s="2"/>
      <c r="C832" s="3"/>
      <c r="D832" s="2"/>
      <c r="E832" s="3"/>
      <c r="F832" s="3"/>
      <c r="G832" s="3"/>
      <c r="H832" s="3"/>
      <c r="I832" s="3"/>
      <c r="J832" s="3"/>
      <c r="K832" s="3"/>
      <c r="L832" s="3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95" customHeight="1" x14ac:dyDescent="0.25">
      <c r="A833" s="2"/>
      <c r="B833" s="2"/>
      <c r="C833" s="3"/>
      <c r="D833" s="2"/>
      <c r="E833" s="3"/>
      <c r="F833" s="3"/>
      <c r="G833" s="3"/>
      <c r="H833" s="3"/>
      <c r="I833" s="3"/>
      <c r="J833" s="3"/>
      <c r="K833" s="3"/>
      <c r="L833" s="3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95" customHeight="1" x14ac:dyDescent="0.25">
      <c r="A834" s="2"/>
      <c r="B834" s="2"/>
      <c r="C834" s="3"/>
      <c r="D834" s="2"/>
      <c r="E834" s="3"/>
      <c r="F834" s="3"/>
      <c r="G834" s="3"/>
      <c r="H834" s="3"/>
      <c r="I834" s="3"/>
      <c r="J834" s="3"/>
      <c r="K834" s="3"/>
      <c r="L834" s="3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95" customHeight="1" x14ac:dyDescent="0.25">
      <c r="A835" s="2"/>
      <c r="B835" s="2"/>
      <c r="C835" s="3"/>
      <c r="D835" s="2"/>
      <c r="E835" s="3"/>
      <c r="F835" s="3"/>
      <c r="G835" s="3"/>
      <c r="H835" s="3"/>
      <c r="I835" s="3"/>
      <c r="J835" s="3"/>
      <c r="K835" s="3"/>
      <c r="L835" s="3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95" customHeight="1" x14ac:dyDescent="0.25">
      <c r="A836" s="2"/>
      <c r="B836" s="2"/>
      <c r="C836" s="3"/>
      <c r="D836" s="2"/>
      <c r="E836" s="3"/>
      <c r="F836" s="3"/>
      <c r="G836" s="3"/>
      <c r="H836" s="3"/>
      <c r="I836" s="3"/>
      <c r="J836" s="3"/>
      <c r="K836" s="3"/>
      <c r="L836" s="3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95" customHeight="1" x14ac:dyDescent="0.25">
      <c r="A837" s="2"/>
      <c r="B837" s="2"/>
      <c r="C837" s="3"/>
      <c r="D837" s="2"/>
      <c r="E837" s="3"/>
      <c r="F837" s="3"/>
      <c r="G837" s="3"/>
      <c r="H837" s="3"/>
      <c r="I837" s="3"/>
      <c r="J837" s="3"/>
      <c r="K837" s="3"/>
      <c r="L837" s="3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95" customHeight="1" x14ac:dyDescent="0.25">
      <c r="A838" s="2"/>
      <c r="B838" s="2"/>
      <c r="C838" s="3"/>
      <c r="D838" s="2"/>
      <c r="E838" s="3"/>
      <c r="F838" s="3"/>
      <c r="G838" s="3"/>
      <c r="H838" s="3"/>
      <c r="I838" s="3"/>
      <c r="J838" s="3"/>
      <c r="K838" s="3"/>
      <c r="L838" s="3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95" customHeight="1" x14ac:dyDescent="0.25">
      <c r="A839" s="2"/>
      <c r="B839" s="2"/>
      <c r="C839" s="3"/>
      <c r="D839" s="2"/>
      <c r="E839" s="3"/>
      <c r="F839" s="3"/>
      <c r="G839" s="3"/>
      <c r="H839" s="3"/>
      <c r="I839" s="3"/>
      <c r="J839" s="3"/>
      <c r="K839" s="3"/>
      <c r="L839" s="3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95" customHeight="1" x14ac:dyDescent="0.25">
      <c r="A840" s="2"/>
      <c r="B840" s="2"/>
      <c r="C840" s="3"/>
      <c r="D840" s="2"/>
      <c r="E840" s="3"/>
      <c r="F840" s="3"/>
      <c r="G840" s="3"/>
      <c r="H840" s="3"/>
      <c r="I840" s="3"/>
      <c r="J840" s="3"/>
      <c r="K840" s="3"/>
      <c r="L840" s="3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95" customHeight="1" x14ac:dyDescent="0.25">
      <c r="A841" s="2"/>
      <c r="B841" s="2"/>
      <c r="C841" s="3"/>
      <c r="D841" s="2"/>
      <c r="E841" s="3"/>
      <c r="F841" s="3"/>
      <c r="G841" s="3"/>
      <c r="H841" s="3"/>
      <c r="I841" s="3"/>
      <c r="J841" s="3"/>
      <c r="K841" s="3"/>
      <c r="L841" s="3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95" customHeight="1" x14ac:dyDescent="0.25">
      <c r="A842" s="2"/>
      <c r="B842" s="2"/>
      <c r="C842" s="3"/>
      <c r="D842" s="2"/>
      <c r="E842" s="3"/>
      <c r="F842" s="3"/>
      <c r="G842" s="3"/>
      <c r="H842" s="3"/>
      <c r="I842" s="3"/>
      <c r="J842" s="3"/>
      <c r="K842" s="3"/>
      <c r="L842" s="3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95" customHeight="1" x14ac:dyDescent="0.25">
      <c r="A843" s="2"/>
      <c r="B843" s="2"/>
      <c r="C843" s="3"/>
      <c r="D843" s="2"/>
      <c r="E843" s="3"/>
      <c r="F843" s="3"/>
      <c r="G843" s="3"/>
      <c r="H843" s="3"/>
      <c r="I843" s="3"/>
      <c r="J843" s="3"/>
      <c r="K843" s="3"/>
      <c r="L843" s="3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95" customHeight="1" x14ac:dyDescent="0.25">
      <c r="A844" s="2"/>
      <c r="B844" s="2"/>
      <c r="C844" s="3"/>
      <c r="D844" s="2"/>
      <c r="E844" s="3"/>
      <c r="F844" s="3"/>
      <c r="G844" s="3"/>
      <c r="H844" s="3"/>
      <c r="I844" s="3"/>
      <c r="J844" s="3"/>
      <c r="K844" s="3"/>
      <c r="L844" s="3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95" customHeight="1" x14ac:dyDescent="0.25">
      <c r="A845" s="2"/>
      <c r="B845" s="2"/>
      <c r="C845" s="3"/>
      <c r="D845" s="2"/>
      <c r="E845" s="3"/>
      <c r="F845" s="3"/>
      <c r="G845" s="3"/>
      <c r="H845" s="3"/>
      <c r="I845" s="3"/>
      <c r="J845" s="3"/>
      <c r="K845" s="3"/>
      <c r="L845" s="3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95" customHeight="1" x14ac:dyDescent="0.25">
      <c r="A846" s="2"/>
      <c r="B846" s="2"/>
      <c r="C846" s="3"/>
      <c r="D846" s="2"/>
      <c r="E846" s="3"/>
      <c r="F846" s="3"/>
      <c r="G846" s="3"/>
      <c r="H846" s="3"/>
      <c r="I846" s="3"/>
      <c r="J846" s="3"/>
      <c r="K846" s="3"/>
      <c r="L846" s="3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95" customHeight="1" x14ac:dyDescent="0.25">
      <c r="A847" s="2"/>
      <c r="B847" s="2"/>
      <c r="C847" s="3"/>
      <c r="D847" s="2"/>
      <c r="E847" s="3"/>
      <c r="F847" s="3"/>
      <c r="G847" s="3"/>
      <c r="H847" s="3"/>
      <c r="I847" s="3"/>
      <c r="J847" s="3"/>
      <c r="K847" s="3"/>
      <c r="L847" s="3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95" customHeight="1" x14ac:dyDescent="0.25">
      <c r="A848" s="2"/>
      <c r="B848" s="2"/>
      <c r="C848" s="3"/>
      <c r="D848" s="2"/>
      <c r="E848" s="3"/>
      <c r="F848" s="3"/>
      <c r="G848" s="3"/>
      <c r="H848" s="3"/>
      <c r="I848" s="3"/>
      <c r="J848" s="3"/>
      <c r="K848" s="3"/>
      <c r="L848" s="3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95" customHeight="1" x14ac:dyDescent="0.25">
      <c r="A849" s="2"/>
      <c r="B849" s="2"/>
      <c r="C849" s="3"/>
      <c r="D849" s="2"/>
      <c r="E849" s="3"/>
      <c r="F849" s="3"/>
      <c r="G849" s="3"/>
      <c r="H849" s="3"/>
      <c r="I849" s="3"/>
      <c r="J849" s="3"/>
      <c r="K849" s="3"/>
      <c r="L849" s="3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95" customHeight="1" x14ac:dyDescent="0.25">
      <c r="A850" s="2"/>
      <c r="B850" s="2"/>
      <c r="C850" s="3"/>
      <c r="D850" s="2"/>
      <c r="E850" s="3"/>
      <c r="F850" s="3"/>
      <c r="G850" s="3"/>
      <c r="H850" s="3"/>
      <c r="I850" s="3"/>
      <c r="J850" s="3"/>
      <c r="K850" s="3"/>
      <c r="L850" s="3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95" customHeight="1" x14ac:dyDescent="0.25">
      <c r="A851" s="2"/>
      <c r="B851" s="2"/>
      <c r="C851" s="3"/>
      <c r="D851" s="2"/>
      <c r="E851" s="3"/>
      <c r="F851" s="3"/>
      <c r="G851" s="3"/>
      <c r="H851" s="3"/>
      <c r="I851" s="3"/>
      <c r="J851" s="3"/>
      <c r="K851" s="3"/>
      <c r="L851" s="3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95" customHeight="1" x14ac:dyDescent="0.25">
      <c r="A852" s="2"/>
      <c r="B852" s="2"/>
      <c r="C852" s="3"/>
      <c r="D852" s="2"/>
      <c r="E852" s="3"/>
      <c r="F852" s="3"/>
      <c r="G852" s="3"/>
      <c r="H852" s="3"/>
      <c r="I852" s="3"/>
      <c r="J852" s="3"/>
      <c r="K852" s="3"/>
      <c r="L852" s="3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95" customHeight="1" x14ac:dyDescent="0.25">
      <c r="A853" s="2"/>
      <c r="B853" s="2"/>
      <c r="C853" s="3"/>
      <c r="D853" s="2"/>
      <c r="E853" s="3"/>
      <c r="F853" s="3"/>
      <c r="G853" s="3"/>
      <c r="H853" s="3"/>
      <c r="I853" s="3"/>
      <c r="J853" s="3"/>
      <c r="K853" s="3"/>
      <c r="L853" s="3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95" customHeight="1" x14ac:dyDescent="0.25">
      <c r="A854" s="2"/>
      <c r="B854" s="2"/>
      <c r="C854" s="3"/>
      <c r="D854" s="2"/>
      <c r="E854" s="3"/>
      <c r="F854" s="3"/>
      <c r="G854" s="3"/>
      <c r="H854" s="3"/>
      <c r="I854" s="3"/>
      <c r="J854" s="3"/>
      <c r="K854" s="3"/>
      <c r="L854" s="3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95" customHeight="1" x14ac:dyDescent="0.25">
      <c r="A855" s="2"/>
      <c r="B855" s="2"/>
      <c r="C855" s="3"/>
      <c r="D855" s="2"/>
      <c r="E855" s="3"/>
      <c r="F855" s="3"/>
      <c r="G855" s="3"/>
      <c r="H855" s="3"/>
      <c r="I855" s="3"/>
      <c r="J855" s="3"/>
      <c r="K855" s="3"/>
      <c r="L855" s="3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95" customHeight="1" x14ac:dyDescent="0.25">
      <c r="A856" s="2"/>
      <c r="B856" s="2"/>
      <c r="C856" s="3"/>
      <c r="D856" s="2"/>
      <c r="E856" s="3"/>
      <c r="F856" s="3"/>
      <c r="G856" s="3"/>
      <c r="H856" s="3"/>
      <c r="I856" s="3"/>
      <c r="J856" s="3"/>
      <c r="K856" s="3"/>
      <c r="L856" s="3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95" customHeight="1" x14ac:dyDescent="0.25">
      <c r="A857" s="2"/>
      <c r="B857" s="2"/>
      <c r="C857" s="3"/>
      <c r="D857" s="2"/>
      <c r="E857" s="3"/>
      <c r="F857" s="3"/>
      <c r="G857" s="3"/>
      <c r="H857" s="3"/>
      <c r="I857" s="3"/>
      <c r="J857" s="3"/>
      <c r="K857" s="3"/>
      <c r="L857" s="3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95" customHeight="1" x14ac:dyDescent="0.25">
      <c r="A858" s="2"/>
      <c r="B858" s="2"/>
      <c r="C858" s="3"/>
      <c r="D858" s="2"/>
      <c r="E858" s="3"/>
      <c r="F858" s="3"/>
      <c r="G858" s="3"/>
      <c r="H858" s="3"/>
      <c r="I858" s="3"/>
      <c r="J858" s="3"/>
      <c r="K858" s="3"/>
      <c r="L858" s="3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95" customHeight="1" x14ac:dyDescent="0.25">
      <c r="A859" s="2"/>
      <c r="B859" s="2"/>
      <c r="C859" s="3"/>
      <c r="D859" s="2"/>
      <c r="E859" s="3"/>
      <c r="F859" s="3"/>
      <c r="G859" s="3"/>
      <c r="H859" s="3"/>
      <c r="I859" s="3"/>
      <c r="J859" s="3"/>
      <c r="K859" s="3"/>
      <c r="L859" s="3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95" customHeight="1" x14ac:dyDescent="0.25">
      <c r="A860" s="2"/>
      <c r="B860" s="2"/>
      <c r="C860" s="3"/>
      <c r="D860" s="2"/>
      <c r="E860" s="3"/>
      <c r="F860" s="3"/>
      <c r="G860" s="3"/>
      <c r="H860" s="3"/>
      <c r="I860" s="3"/>
      <c r="J860" s="3"/>
      <c r="K860" s="3"/>
      <c r="L860" s="3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95" customHeight="1" x14ac:dyDescent="0.25">
      <c r="A861" s="2"/>
      <c r="B861" s="2"/>
      <c r="C861" s="3"/>
      <c r="D861" s="2"/>
      <c r="E861" s="3"/>
      <c r="F861" s="3"/>
      <c r="G861" s="3"/>
      <c r="H861" s="3"/>
      <c r="I861" s="3"/>
      <c r="J861" s="3"/>
      <c r="K861" s="3"/>
      <c r="L861" s="3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95" customHeight="1" x14ac:dyDescent="0.25">
      <c r="A862" s="2"/>
      <c r="B862" s="2"/>
      <c r="C862" s="3"/>
      <c r="D862" s="2"/>
      <c r="E862" s="3"/>
      <c r="F862" s="3"/>
      <c r="G862" s="3"/>
      <c r="H862" s="3"/>
      <c r="I862" s="3"/>
      <c r="J862" s="3"/>
      <c r="K862" s="3"/>
      <c r="L862" s="3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95" customHeight="1" x14ac:dyDescent="0.25">
      <c r="A863" s="2"/>
      <c r="B863" s="2"/>
      <c r="C863" s="3"/>
      <c r="D863" s="2"/>
      <c r="E863" s="3"/>
      <c r="F863" s="3"/>
      <c r="G863" s="3"/>
      <c r="H863" s="3"/>
      <c r="I863" s="3"/>
      <c r="J863" s="3"/>
      <c r="K863" s="3"/>
      <c r="L863" s="3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95" customHeight="1" x14ac:dyDescent="0.25">
      <c r="A864" s="2"/>
      <c r="B864" s="2"/>
      <c r="C864" s="3"/>
      <c r="D864" s="2"/>
      <c r="E864" s="3"/>
      <c r="F864" s="3"/>
      <c r="G864" s="3"/>
      <c r="H864" s="3"/>
      <c r="I864" s="3"/>
      <c r="J864" s="3"/>
      <c r="K864" s="3"/>
      <c r="L864" s="3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95" customHeight="1" x14ac:dyDescent="0.25">
      <c r="A865" s="2"/>
      <c r="B865" s="2"/>
      <c r="C865" s="3"/>
      <c r="D865" s="2"/>
      <c r="E865" s="3"/>
      <c r="F865" s="3"/>
      <c r="G865" s="3"/>
      <c r="H865" s="3"/>
      <c r="I865" s="3"/>
      <c r="J865" s="3"/>
      <c r="K865" s="3"/>
      <c r="L865" s="3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95" customHeight="1" x14ac:dyDescent="0.25">
      <c r="A866" s="2"/>
      <c r="B866" s="2"/>
      <c r="C866" s="3"/>
      <c r="D866" s="2"/>
      <c r="E866" s="3"/>
      <c r="F866" s="3"/>
      <c r="G866" s="3"/>
      <c r="H866" s="3"/>
      <c r="I866" s="3"/>
      <c r="J866" s="3"/>
      <c r="K866" s="3"/>
      <c r="L866" s="3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95" customHeight="1" x14ac:dyDescent="0.25">
      <c r="A867" s="2"/>
      <c r="B867" s="2"/>
      <c r="C867" s="3"/>
      <c r="D867" s="2"/>
      <c r="E867" s="3"/>
      <c r="F867" s="3"/>
      <c r="G867" s="3"/>
      <c r="H867" s="3"/>
      <c r="I867" s="3"/>
      <c r="J867" s="3"/>
      <c r="K867" s="3"/>
      <c r="L867" s="3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95" customHeight="1" x14ac:dyDescent="0.25">
      <c r="A868" s="2"/>
      <c r="B868" s="2"/>
      <c r="C868" s="3"/>
      <c r="D868" s="2"/>
      <c r="E868" s="3"/>
      <c r="F868" s="3"/>
      <c r="G868" s="3"/>
      <c r="H868" s="3"/>
      <c r="I868" s="3"/>
      <c r="J868" s="3"/>
      <c r="K868" s="3"/>
      <c r="L868" s="3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95" customHeight="1" x14ac:dyDescent="0.25">
      <c r="A869" s="2"/>
      <c r="B869" s="2"/>
      <c r="C869" s="3"/>
      <c r="D869" s="2"/>
      <c r="E869" s="3"/>
      <c r="F869" s="3"/>
      <c r="G869" s="3"/>
      <c r="H869" s="3"/>
      <c r="I869" s="3"/>
      <c r="J869" s="3"/>
      <c r="K869" s="3"/>
      <c r="L869" s="3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95" customHeight="1" x14ac:dyDescent="0.25">
      <c r="A870" s="2"/>
      <c r="B870" s="2"/>
      <c r="C870" s="3"/>
      <c r="D870" s="2"/>
      <c r="E870" s="3"/>
      <c r="F870" s="3"/>
      <c r="G870" s="3"/>
      <c r="H870" s="3"/>
      <c r="I870" s="3"/>
      <c r="J870" s="3"/>
      <c r="K870" s="3"/>
      <c r="L870" s="3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95" customHeight="1" x14ac:dyDescent="0.25">
      <c r="A871" s="2"/>
      <c r="B871" s="2"/>
      <c r="C871" s="3"/>
      <c r="D871" s="2"/>
      <c r="E871" s="3"/>
      <c r="F871" s="3"/>
      <c r="G871" s="3"/>
      <c r="H871" s="3"/>
      <c r="I871" s="3"/>
      <c r="J871" s="3"/>
      <c r="K871" s="3"/>
      <c r="L871" s="3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95" customHeight="1" x14ac:dyDescent="0.25">
      <c r="A872" s="2"/>
      <c r="B872" s="2"/>
      <c r="C872" s="3"/>
      <c r="D872" s="2"/>
      <c r="E872" s="3"/>
      <c r="F872" s="3"/>
      <c r="G872" s="3"/>
      <c r="H872" s="3"/>
      <c r="I872" s="3"/>
      <c r="J872" s="3"/>
      <c r="K872" s="3"/>
      <c r="L872" s="3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95" customHeight="1" x14ac:dyDescent="0.25">
      <c r="A873" s="2"/>
      <c r="B873" s="2"/>
      <c r="C873" s="3"/>
      <c r="D873" s="2"/>
      <c r="E873" s="3"/>
      <c r="F873" s="3"/>
      <c r="G873" s="3"/>
      <c r="H873" s="3"/>
      <c r="I873" s="3"/>
      <c r="J873" s="3"/>
      <c r="K873" s="3"/>
      <c r="L873" s="3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95" customHeight="1" x14ac:dyDescent="0.25">
      <c r="A874" s="2"/>
      <c r="B874" s="2"/>
      <c r="C874" s="3"/>
      <c r="D874" s="2"/>
      <c r="E874" s="3"/>
      <c r="F874" s="3"/>
      <c r="G874" s="3"/>
      <c r="H874" s="3"/>
      <c r="I874" s="3"/>
      <c r="J874" s="3"/>
      <c r="K874" s="3"/>
      <c r="L874" s="3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95" customHeight="1" x14ac:dyDescent="0.25">
      <c r="A875" s="2"/>
      <c r="B875" s="2"/>
      <c r="C875" s="3"/>
      <c r="D875" s="2"/>
      <c r="E875" s="3"/>
      <c r="F875" s="3"/>
      <c r="G875" s="3"/>
      <c r="H875" s="3"/>
      <c r="I875" s="3"/>
      <c r="J875" s="3"/>
      <c r="K875" s="3"/>
      <c r="L875" s="3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95" customHeight="1" x14ac:dyDescent="0.25">
      <c r="A876" s="2"/>
      <c r="B876" s="2"/>
      <c r="C876" s="3"/>
      <c r="D876" s="2"/>
      <c r="E876" s="3"/>
      <c r="F876" s="3"/>
      <c r="G876" s="3"/>
      <c r="H876" s="3"/>
      <c r="I876" s="3"/>
      <c r="J876" s="3"/>
      <c r="K876" s="3"/>
      <c r="L876" s="3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95" customHeight="1" x14ac:dyDescent="0.25">
      <c r="A877" s="2"/>
      <c r="B877" s="2"/>
      <c r="C877" s="3"/>
      <c r="D877" s="2"/>
      <c r="E877" s="3"/>
      <c r="F877" s="3"/>
      <c r="G877" s="3"/>
      <c r="H877" s="3"/>
      <c r="I877" s="3"/>
      <c r="J877" s="3"/>
      <c r="K877" s="3"/>
      <c r="L877" s="3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95" customHeight="1" x14ac:dyDescent="0.25">
      <c r="A878" s="2"/>
      <c r="B878" s="2"/>
      <c r="C878" s="3"/>
      <c r="D878" s="2"/>
      <c r="E878" s="3"/>
      <c r="F878" s="3"/>
      <c r="G878" s="3"/>
      <c r="H878" s="3"/>
      <c r="I878" s="3"/>
      <c r="J878" s="3"/>
      <c r="K878" s="3"/>
      <c r="L878" s="3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95" customHeight="1" x14ac:dyDescent="0.25">
      <c r="A879" s="2"/>
      <c r="B879" s="2"/>
      <c r="C879" s="3"/>
      <c r="D879" s="2"/>
      <c r="E879" s="3"/>
      <c r="F879" s="3"/>
      <c r="G879" s="3"/>
      <c r="H879" s="3"/>
      <c r="I879" s="3"/>
      <c r="J879" s="3"/>
      <c r="K879" s="3"/>
      <c r="L879" s="3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95" customHeight="1" x14ac:dyDescent="0.25">
      <c r="A880" s="2"/>
      <c r="B880" s="2"/>
      <c r="C880" s="3"/>
      <c r="D880" s="2"/>
      <c r="E880" s="3"/>
      <c r="F880" s="3"/>
      <c r="G880" s="3"/>
      <c r="H880" s="3"/>
      <c r="I880" s="3"/>
      <c r="J880" s="3"/>
      <c r="K880" s="3"/>
      <c r="L880" s="3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95" customHeight="1" x14ac:dyDescent="0.25">
      <c r="A881" s="2"/>
      <c r="B881" s="2"/>
      <c r="C881" s="3"/>
      <c r="D881" s="2"/>
      <c r="E881" s="3"/>
      <c r="F881" s="3"/>
      <c r="G881" s="3"/>
      <c r="H881" s="3"/>
      <c r="I881" s="3"/>
      <c r="J881" s="3"/>
      <c r="K881" s="3"/>
      <c r="L881" s="3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95" customHeight="1" x14ac:dyDescent="0.25">
      <c r="A882" s="2"/>
      <c r="B882" s="2"/>
      <c r="C882" s="3"/>
      <c r="D882" s="2"/>
      <c r="E882" s="3"/>
      <c r="F882" s="3"/>
      <c r="G882" s="3"/>
      <c r="H882" s="3"/>
      <c r="I882" s="3"/>
      <c r="J882" s="3"/>
      <c r="K882" s="3"/>
      <c r="L882" s="3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95" customHeight="1" x14ac:dyDescent="0.25">
      <c r="A883" s="2"/>
      <c r="B883" s="2"/>
      <c r="C883" s="3"/>
      <c r="D883" s="2"/>
      <c r="E883" s="3"/>
      <c r="F883" s="3"/>
      <c r="G883" s="3"/>
      <c r="H883" s="3"/>
      <c r="I883" s="3"/>
      <c r="J883" s="3"/>
      <c r="K883" s="3"/>
      <c r="L883" s="3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95" customHeight="1" x14ac:dyDescent="0.25">
      <c r="A884" s="2"/>
      <c r="B884" s="2"/>
      <c r="C884" s="3"/>
      <c r="D884" s="2"/>
      <c r="E884" s="3"/>
      <c r="F884" s="3"/>
      <c r="G884" s="3"/>
      <c r="H884" s="3"/>
      <c r="I884" s="3"/>
      <c r="J884" s="3"/>
      <c r="K884" s="3"/>
      <c r="L884" s="3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95" customHeight="1" x14ac:dyDescent="0.25">
      <c r="A885" s="2"/>
      <c r="B885" s="2"/>
      <c r="C885" s="3"/>
      <c r="D885" s="2"/>
      <c r="E885" s="3"/>
      <c r="F885" s="3"/>
      <c r="G885" s="3"/>
      <c r="H885" s="3"/>
      <c r="I885" s="3"/>
      <c r="J885" s="3"/>
      <c r="K885" s="3"/>
      <c r="L885" s="3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95" customHeight="1" x14ac:dyDescent="0.25">
      <c r="A886" s="2"/>
      <c r="B886" s="2"/>
      <c r="C886" s="3"/>
      <c r="D886" s="2"/>
      <c r="E886" s="3"/>
      <c r="F886" s="3"/>
      <c r="G886" s="3"/>
      <c r="H886" s="3"/>
      <c r="I886" s="3"/>
      <c r="J886" s="3"/>
      <c r="K886" s="3"/>
      <c r="L886" s="3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95" customHeight="1" x14ac:dyDescent="0.25">
      <c r="A887" s="2"/>
      <c r="B887" s="2"/>
      <c r="C887" s="3"/>
      <c r="D887" s="2"/>
      <c r="E887" s="3"/>
      <c r="F887" s="3"/>
      <c r="G887" s="3"/>
      <c r="H887" s="3"/>
      <c r="I887" s="3"/>
      <c r="J887" s="3"/>
      <c r="K887" s="3"/>
      <c r="L887" s="3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95" customHeight="1" x14ac:dyDescent="0.25">
      <c r="A888" s="2"/>
      <c r="B888" s="2"/>
      <c r="C888" s="3"/>
      <c r="D888" s="2"/>
      <c r="E888" s="3"/>
      <c r="F888" s="3"/>
      <c r="G888" s="3"/>
      <c r="H888" s="3"/>
      <c r="I888" s="3"/>
      <c r="J888" s="3"/>
      <c r="K888" s="3"/>
      <c r="L888" s="3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95" customHeight="1" x14ac:dyDescent="0.25">
      <c r="A889" s="2"/>
      <c r="B889" s="2"/>
      <c r="C889" s="3"/>
      <c r="D889" s="2"/>
      <c r="E889" s="3"/>
      <c r="F889" s="3"/>
      <c r="G889" s="3"/>
      <c r="H889" s="3"/>
      <c r="I889" s="3"/>
      <c r="J889" s="3"/>
      <c r="K889" s="3"/>
      <c r="L889" s="3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95" customHeight="1" x14ac:dyDescent="0.25">
      <c r="A890" s="2"/>
      <c r="B890" s="2"/>
      <c r="C890" s="3"/>
      <c r="D890" s="2"/>
      <c r="E890" s="3"/>
      <c r="F890" s="3"/>
      <c r="G890" s="3"/>
      <c r="H890" s="3"/>
      <c r="I890" s="3"/>
      <c r="J890" s="3"/>
      <c r="K890" s="3"/>
      <c r="L890" s="3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95" customHeight="1" x14ac:dyDescent="0.25">
      <c r="A891" s="2"/>
      <c r="B891" s="2"/>
      <c r="C891" s="3"/>
      <c r="D891" s="2"/>
      <c r="E891" s="3"/>
      <c r="F891" s="3"/>
      <c r="G891" s="3"/>
      <c r="H891" s="3"/>
      <c r="I891" s="3"/>
      <c r="J891" s="3"/>
      <c r="K891" s="3"/>
      <c r="L891" s="3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95" customHeight="1" x14ac:dyDescent="0.25">
      <c r="A892" s="2"/>
      <c r="B892" s="2"/>
      <c r="C892" s="3"/>
      <c r="D892" s="2"/>
      <c r="E892" s="3"/>
      <c r="F892" s="3"/>
      <c r="G892" s="3"/>
      <c r="H892" s="3"/>
      <c r="I892" s="3"/>
      <c r="J892" s="3"/>
      <c r="K892" s="3"/>
      <c r="L892" s="3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95" customHeight="1" x14ac:dyDescent="0.25">
      <c r="A893" s="2"/>
      <c r="B893" s="2"/>
      <c r="C893" s="3"/>
      <c r="D893" s="2"/>
      <c r="E893" s="3"/>
      <c r="F893" s="3"/>
      <c r="G893" s="3"/>
      <c r="H893" s="3"/>
      <c r="I893" s="3"/>
      <c r="J893" s="3"/>
      <c r="K893" s="3"/>
      <c r="L893" s="3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95" customHeight="1" x14ac:dyDescent="0.25">
      <c r="A894" s="2"/>
      <c r="B894" s="2"/>
      <c r="C894" s="3"/>
      <c r="D894" s="2"/>
      <c r="E894" s="3"/>
      <c r="F894" s="3"/>
      <c r="G894" s="3"/>
      <c r="H894" s="3"/>
      <c r="I894" s="3"/>
      <c r="J894" s="3"/>
      <c r="K894" s="3"/>
      <c r="L894" s="3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95" customHeight="1" x14ac:dyDescent="0.25">
      <c r="A895" s="2"/>
      <c r="B895" s="2"/>
      <c r="C895" s="3"/>
      <c r="D895" s="2"/>
      <c r="E895" s="3"/>
      <c r="F895" s="3"/>
      <c r="G895" s="3"/>
      <c r="H895" s="3"/>
      <c r="I895" s="3"/>
      <c r="J895" s="3"/>
      <c r="K895" s="3"/>
      <c r="L895" s="3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95" customHeight="1" x14ac:dyDescent="0.25">
      <c r="A896" s="2"/>
      <c r="B896" s="2"/>
      <c r="C896" s="3"/>
      <c r="D896" s="2"/>
      <c r="E896" s="3"/>
      <c r="F896" s="3"/>
      <c r="G896" s="3"/>
      <c r="H896" s="3"/>
      <c r="I896" s="3"/>
      <c r="J896" s="3"/>
      <c r="K896" s="3"/>
      <c r="L896" s="3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95" customHeight="1" x14ac:dyDescent="0.25">
      <c r="A897" s="2"/>
      <c r="B897" s="2"/>
      <c r="C897" s="3"/>
      <c r="D897" s="2"/>
      <c r="E897" s="3"/>
      <c r="F897" s="3"/>
      <c r="G897" s="3"/>
      <c r="H897" s="3"/>
      <c r="I897" s="3"/>
      <c r="J897" s="3"/>
      <c r="K897" s="3"/>
      <c r="L897" s="3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95" customHeight="1" x14ac:dyDescent="0.25">
      <c r="A898" s="2"/>
      <c r="B898" s="2"/>
      <c r="C898" s="3"/>
      <c r="D898" s="2"/>
      <c r="E898" s="3"/>
      <c r="F898" s="3"/>
      <c r="G898" s="3"/>
      <c r="H898" s="3"/>
      <c r="I898" s="3"/>
      <c r="J898" s="3"/>
      <c r="K898" s="3"/>
      <c r="L898" s="3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95" customHeight="1" x14ac:dyDescent="0.25">
      <c r="A899" s="2"/>
      <c r="B899" s="2"/>
      <c r="C899" s="3"/>
      <c r="D899" s="2"/>
      <c r="E899" s="3"/>
      <c r="F899" s="3"/>
      <c r="G899" s="3"/>
      <c r="H899" s="3"/>
      <c r="I899" s="3"/>
      <c r="J899" s="3"/>
      <c r="K899" s="3"/>
      <c r="L899" s="3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95" customHeight="1" x14ac:dyDescent="0.25">
      <c r="A900" s="2"/>
      <c r="B900" s="2"/>
      <c r="C900" s="3"/>
      <c r="D900" s="2"/>
      <c r="E900" s="3"/>
      <c r="F900" s="3"/>
      <c r="G900" s="3"/>
      <c r="H900" s="3"/>
      <c r="I900" s="3"/>
      <c r="J900" s="3"/>
      <c r="K900" s="3"/>
      <c r="L900" s="3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95" customHeight="1" x14ac:dyDescent="0.25">
      <c r="A901" s="2"/>
      <c r="B901" s="2"/>
      <c r="C901" s="3"/>
      <c r="D901" s="2"/>
      <c r="E901" s="3"/>
      <c r="F901" s="3"/>
      <c r="G901" s="3"/>
      <c r="H901" s="3"/>
      <c r="I901" s="3"/>
      <c r="J901" s="3"/>
      <c r="K901" s="3"/>
      <c r="L901" s="3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95" customHeight="1" x14ac:dyDescent="0.25">
      <c r="A902" s="2"/>
      <c r="B902" s="2"/>
      <c r="C902" s="3"/>
      <c r="D902" s="2"/>
      <c r="E902" s="3"/>
      <c r="F902" s="3"/>
      <c r="G902" s="3"/>
      <c r="H902" s="3"/>
      <c r="I902" s="3"/>
      <c r="J902" s="3"/>
      <c r="K902" s="3"/>
      <c r="L902" s="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95" customHeight="1" x14ac:dyDescent="0.25">
      <c r="A903" s="2"/>
      <c r="B903" s="2"/>
      <c r="C903" s="3"/>
      <c r="D903" s="2"/>
      <c r="E903" s="3"/>
      <c r="F903" s="3"/>
      <c r="G903" s="3"/>
      <c r="H903" s="3"/>
      <c r="I903" s="3"/>
      <c r="J903" s="3"/>
      <c r="K903" s="3"/>
      <c r="L903" s="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95" customHeight="1" x14ac:dyDescent="0.25">
      <c r="A904" s="2"/>
      <c r="B904" s="2"/>
      <c r="C904" s="3"/>
      <c r="D904" s="2"/>
      <c r="E904" s="3"/>
      <c r="F904" s="3"/>
      <c r="G904" s="3"/>
      <c r="H904" s="3"/>
      <c r="I904" s="3"/>
      <c r="J904" s="3"/>
      <c r="K904" s="3"/>
      <c r="L904" s="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95" customHeight="1" x14ac:dyDescent="0.25">
      <c r="A905" s="2"/>
      <c r="B905" s="2"/>
      <c r="C905" s="3"/>
      <c r="D905" s="2"/>
      <c r="E905" s="3"/>
      <c r="F905" s="3"/>
      <c r="G905" s="3"/>
      <c r="H905" s="3"/>
      <c r="I905" s="3"/>
      <c r="J905" s="3"/>
      <c r="K905" s="3"/>
      <c r="L905" s="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95" customHeight="1" x14ac:dyDescent="0.25">
      <c r="A906" s="2"/>
      <c r="B906" s="2"/>
      <c r="C906" s="3"/>
      <c r="D906" s="2"/>
      <c r="E906" s="3"/>
      <c r="F906" s="3"/>
      <c r="G906" s="3"/>
      <c r="H906" s="3"/>
      <c r="I906" s="3"/>
      <c r="J906" s="3"/>
      <c r="K906" s="3"/>
      <c r="L906" s="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95" customHeight="1" x14ac:dyDescent="0.25">
      <c r="A907" s="2"/>
      <c r="B907" s="2"/>
      <c r="C907" s="3"/>
      <c r="D907" s="2"/>
      <c r="E907" s="3"/>
      <c r="F907" s="3"/>
      <c r="G907" s="3"/>
      <c r="H907" s="3"/>
      <c r="I907" s="3"/>
      <c r="J907" s="3"/>
      <c r="K907" s="3"/>
      <c r="L907" s="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95" customHeight="1" x14ac:dyDescent="0.25">
      <c r="A908" s="2"/>
      <c r="B908" s="2"/>
      <c r="C908" s="3"/>
      <c r="D908" s="2"/>
      <c r="E908" s="3"/>
      <c r="F908" s="3"/>
      <c r="G908" s="3"/>
      <c r="H908" s="3"/>
      <c r="I908" s="3"/>
      <c r="J908" s="3"/>
      <c r="K908" s="3"/>
      <c r="L908" s="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95" customHeight="1" x14ac:dyDescent="0.25">
      <c r="A909" s="2"/>
      <c r="B909" s="2"/>
      <c r="C909" s="3"/>
      <c r="D909" s="2"/>
      <c r="E909" s="3"/>
      <c r="F909" s="3"/>
      <c r="G909" s="3"/>
      <c r="H909" s="3"/>
      <c r="I909" s="3"/>
      <c r="J909" s="3"/>
      <c r="K909" s="3"/>
      <c r="L909" s="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95" customHeight="1" x14ac:dyDescent="0.25">
      <c r="A910" s="2"/>
      <c r="B910" s="2"/>
      <c r="C910" s="3"/>
      <c r="D910" s="2"/>
      <c r="E910" s="3"/>
      <c r="F910" s="3"/>
      <c r="G910" s="3"/>
      <c r="H910" s="3"/>
      <c r="I910" s="3"/>
      <c r="J910" s="3"/>
      <c r="K910" s="3"/>
      <c r="L910" s="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95" customHeight="1" x14ac:dyDescent="0.25">
      <c r="A911" s="2"/>
      <c r="B911" s="2"/>
      <c r="C911" s="3"/>
      <c r="D911" s="2"/>
      <c r="E911" s="3"/>
      <c r="F911" s="3"/>
      <c r="G911" s="3"/>
      <c r="H911" s="3"/>
      <c r="I911" s="3"/>
      <c r="J911" s="3"/>
      <c r="K911" s="3"/>
      <c r="L911" s="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95" customHeight="1" x14ac:dyDescent="0.25">
      <c r="A912" s="2"/>
      <c r="B912" s="2"/>
      <c r="C912" s="3"/>
      <c r="D912" s="2"/>
      <c r="E912" s="3"/>
      <c r="F912" s="3"/>
      <c r="G912" s="3"/>
      <c r="H912" s="3"/>
      <c r="I912" s="3"/>
      <c r="J912" s="3"/>
      <c r="K912" s="3"/>
      <c r="L912" s="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95" customHeight="1" x14ac:dyDescent="0.25">
      <c r="A913" s="2"/>
      <c r="B913" s="2"/>
      <c r="C913" s="3"/>
      <c r="D913" s="2"/>
      <c r="E913" s="3"/>
      <c r="F913" s="3"/>
      <c r="G913" s="3"/>
      <c r="H913" s="3"/>
      <c r="I913" s="3"/>
      <c r="J913" s="3"/>
      <c r="K913" s="3"/>
      <c r="L913" s="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95" customHeight="1" x14ac:dyDescent="0.25">
      <c r="A914" s="2"/>
      <c r="B914" s="2"/>
      <c r="C914" s="3"/>
      <c r="D914" s="2"/>
      <c r="E914" s="3"/>
      <c r="F914" s="3"/>
      <c r="G914" s="3"/>
      <c r="H914" s="3"/>
      <c r="I914" s="3"/>
      <c r="J914" s="3"/>
      <c r="K914" s="3"/>
      <c r="L914" s="3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95" customHeight="1" x14ac:dyDescent="0.25">
      <c r="A915" s="2"/>
      <c r="B915" s="2"/>
      <c r="C915" s="3"/>
      <c r="D915" s="2"/>
      <c r="E915" s="3"/>
      <c r="F915" s="3"/>
      <c r="G915" s="3"/>
      <c r="H915" s="3"/>
      <c r="I915" s="3"/>
      <c r="J915" s="3"/>
      <c r="K915" s="3"/>
      <c r="L915" s="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95" customHeight="1" x14ac:dyDescent="0.25">
      <c r="A916" s="2"/>
      <c r="B916" s="2"/>
      <c r="C916" s="3"/>
      <c r="D916" s="2"/>
      <c r="E916" s="3"/>
      <c r="F916" s="3"/>
      <c r="G916" s="3"/>
      <c r="H916" s="3"/>
      <c r="I916" s="3"/>
      <c r="J916" s="3"/>
      <c r="K916" s="3"/>
      <c r="L916" s="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95" customHeight="1" x14ac:dyDescent="0.25">
      <c r="A917" s="2"/>
      <c r="B917" s="2"/>
      <c r="C917" s="3"/>
      <c r="D917" s="2"/>
      <c r="E917" s="3"/>
      <c r="F917" s="3"/>
      <c r="G917" s="3"/>
      <c r="H917" s="3"/>
      <c r="I917" s="3"/>
      <c r="J917" s="3"/>
      <c r="K917" s="3"/>
      <c r="L917" s="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95" customHeight="1" x14ac:dyDescent="0.25">
      <c r="A918" s="2"/>
      <c r="B918" s="2"/>
      <c r="C918" s="3"/>
      <c r="D918" s="2"/>
      <c r="E918" s="3"/>
      <c r="F918" s="3"/>
      <c r="G918" s="3"/>
      <c r="H918" s="3"/>
      <c r="I918" s="3"/>
      <c r="J918" s="3"/>
      <c r="K918" s="3"/>
      <c r="L918" s="3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95" customHeight="1" x14ac:dyDescent="0.25">
      <c r="A919" s="2"/>
      <c r="B919" s="2"/>
      <c r="C919" s="3"/>
      <c r="D919" s="2"/>
      <c r="E919" s="3"/>
      <c r="F919" s="3"/>
      <c r="G919" s="3"/>
      <c r="H919" s="3"/>
      <c r="I919" s="3"/>
      <c r="J919" s="3"/>
      <c r="K919" s="3"/>
      <c r="L919" s="3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95" customHeight="1" x14ac:dyDescent="0.25">
      <c r="A920" s="2"/>
      <c r="B920" s="2"/>
      <c r="C920" s="3"/>
      <c r="D920" s="2"/>
      <c r="E920" s="3"/>
      <c r="F920" s="3"/>
      <c r="G920" s="3"/>
      <c r="H920" s="3"/>
      <c r="I920" s="3"/>
      <c r="J920" s="3"/>
      <c r="K920" s="3"/>
      <c r="L920" s="3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95" customHeight="1" x14ac:dyDescent="0.25">
      <c r="A921" s="2"/>
      <c r="B921" s="2"/>
      <c r="C921" s="3"/>
      <c r="D921" s="2"/>
      <c r="E921" s="3"/>
      <c r="F921" s="3"/>
      <c r="G921" s="3"/>
      <c r="H921" s="3"/>
      <c r="I921" s="3"/>
      <c r="J921" s="3"/>
      <c r="K921" s="3"/>
      <c r="L921" s="3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95" customHeight="1" x14ac:dyDescent="0.25">
      <c r="A922" s="2"/>
      <c r="B922" s="2"/>
      <c r="C922" s="3"/>
      <c r="D922" s="2"/>
      <c r="E922" s="3"/>
      <c r="F922" s="3"/>
      <c r="G922" s="3"/>
      <c r="H922" s="3"/>
      <c r="I922" s="3"/>
      <c r="J922" s="3"/>
      <c r="K922" s="3"/>
      <c r="L922" s="3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95" customHeight="1" x14ac:dyDescent="0.25">
      <c r="A923" s="2"/>
      <c r="B923" s="2"/>
      <c r="C923" s="3"/>
      <c r="D923" s="2"/>
      <c r="E923" s="3"/>
      <c r="F923" s="3"/>
      <c r="G923" s="3"/>
      <c r="H923" s="3"/>
      <c r="I923" s="3"/>
      <c r="J923" s="3"/>
      <c r="K923" s="3"/>
      <c r="L923" s="3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95" customHeight="1" x14ac:dyDescent="0.25">
      <c r="A924" s="2"/>
      <c r="B924" s="2"/>
      <c r="C924" s="3"/>
      <c r="D924" s="2"/>
      <c r="E924" s="3"/>
      <c r="F924" s="3"/>
      <c r="G924" s="3"/>
      <c r="H924" s="3"/>
      <c r="I924" s="3"/>
      <c r="J924" s="3"/>
      <c r="K924" s="3"/>
      <c r="L924" s="3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95" customHeight="1" x14ac:dyDescent="0.25">
      <c r="A925" s="2"/>
      <c r="B925" s="2"/>
      <c r="C925" s="3"/>
      <c r="D925" s="2"/>
      <c r="E925" s="3"/>
      <c r="F925" s="3"/>
      <c r="G925" s="3"/>
      <c r="H925" s="3"/>
      <c r="I925" s="3"/>
      <c r="J925" s="3"/>
      <c r="K925" s="3"/>
      <c r="L925" s="3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95" customHeight="1" x14ac:dyDescent="0.25">
      <c r="A926" s="2"/>
      <c r="B926" s="2"/>
      <c r="C926" s="3"/>
      <c r="D926" s="2"/>
      <c r="E926" s="3"/>
      <c r="F926" s="3"/>
      <c r="G926" s="3"/>
      <c r="H926" s="3"/>
      <c r="I926" s="3"/>
      <c r="J926" s="3"/>
      <c r="K926" s="3"/>
      <c r="L926" s="3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95" customHeight="1" x14ac:dyDescent="0.25">
      <c r="A927" s="2"/>
      <c r="B927" s="2"/>
      <c r="C927" s="3"/>
      <c r="D927" s="2"/>
      <c r="E927" s="3"/>
      <c r="F927" s="3"/>
      <c r="G927" s="3"/>
      <c r="H927" s="3"/>
      <c r="I927" s="3"/>
      <c r="J927" s="3"/>
      <c r="K927" s="3"/>
      <c r="L927" s="3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95" customHeight="1" x14ac:dyDescent="0.25">
      <c r="A928" s="2"/>
      <c r="B928" s="2"/>
      <c r="C928" s="3"/>
      <c r="D928" s="2"/>
      <c r="E928" s="3"/>
      <c r="F928" s="3"/>
      <c r="G928" s="3"/>
      <c r="H928" s="3"/>
      <c r="I928" s="3"/>
      <c r="J928" s="3"/>
      <c r="K928" s="3"/>
      <c r="L928" s="3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95" customHeight="1" x14ac:dyDescent="0.25">
      <c r="A929" s="2"/>
      <c r="B929" s="2"/>
      <c r="C929" s="3"/>
      <c r="D929" s="2"/>
      <c r="E929" s="3"/>
      <c r="F929" s="3"/>
      <c r="G929" s="3"/>
      <c r="H929" s="3"/>
      <c r="I929" s="3"/>
      <c r="J929" s="3"/>
      <c r="K929" s="3"/>
      <c r="L929" s="3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95" customHeight="1" x14ac:dyDescent="0.25">
      <c r="A930" s="2"/>
      <c r="B930" s="2"/>
      <c r="C930" s="3"/>
      <c r="D930" s="2"/>
      <c r="E930" s="3"/>
      <c r="F930" s="3"/>
      <c r="G930" s="3"/>
      <c r="H930" s="3"/>
      <c r="I930" s="3"/>
      <c r="J930" s="3"/>
      <c r="K930" s="3"/>
      <c r="L930" s="3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95" customHeight="1" x14ac:dyDescent="0.25">
      <c r="A931" s="2"/>
      <c r="B931" s="2"/>
      <c r="C931" s="3"/>
      <c r="D931" s="2"/>
      <c r="E931" s="3"/>
      <c r="F931" s="3"/>
      <c r="G931" s="3"/>
      <c r="H931" s="3"/>
      <c r="I931" s="3"/>
      <c r="J931" s="3"/>
      <c r="K931" s="3"/>
      <c r="L931" s="3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95" customHeight="1" x14ac:dyDescent="0.25">
      <c r="A932" s="2"/>
      <c r="B932" s="2"/>
      <c r="C932" s="3"/>
      <c r="D932" s="2"/>
      <c r="E932" s="3"/>
      <c r="F932" s="3"/>
      <c r="G932" s="3"/>
      <c r="H932" s="3"/>
      <c r="I932" s="3"/>
      <c r="J932" s="3"/>
      <c r="K932" s="3"/>
      <c r="L932" s="3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95" customHeight="1" x14ac:dyDescent="0.25">
      <c r="A933" s="2"/>
      <c r="B933" s="2"/>
      <c r="C933" s="3"/>
      <c r="D933" s="2"/>
      <c r="E933" s="3"/>
      <c r="F933" s="3"/>
      <c r="G933" s="3"/>
      <c r="H933" s="3"/>
      <c r="I933" s="3"/>
      <c r="J933" s="3"/>
      <c r="K933" s="3"/>
      <c r="L933" s="3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95" customHeight="1" x14ac:dyDescent="0.25">
      <c r="A934" s="2"/>
      <c r="B934" s="2"/>
      <c r="C934" s="3"/>
      <c r="D934" s="2"/>
      <c r="E934" s="3"/>
      <c r="F934" s="3"/>
      <c r="G934" s="3"/>
      <c r="H934" s="3"/>
      <c r="I934" s="3"/>
      <c r="J934" s="3"/>
      <c r="K934" s="3"/>
      <c r="L934" s="3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95" customHeight="1" x14ac:dyDescent="0.25">
      <c r="A935" s="2"/>
      <c r="B935" s="2"/>
      <c r="C935" s="3"/>
      <c r="D935" s="2"/>
      <c r="E935" s="3"/>
      <c r="F935" s="3"/>
      <c r="G935" s="3"/>
      <c r="H935" s="3"/>
      <c r="I935" s="3"/>
      <c r="J935" s="3"/>
      <c r="K935" s="3"/>
      <c r="L935" s="3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95" customHeight="1" x14ac:dyDescent="0.25">
      <c r="A936" s="2"/>
      <c r="B936" s="2"/>
      <c r="C936" s="3"/>
      <c r="D936" s="2"/>
      <c r="E936" s="3"/>
      <c r="F936" s="3"/>
      <c r="G936" s="3"/>
      <c r="H936" s="3"/>
      <c r="I936" s="3"/>
      <c r="J936" s="3"/>
      <c r="K936" s="3"/>
      <c r="L936" s="3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95" customHeight="1" x14ac:dyDescent="0.25">
      <c r="A937" s="2"/>
      <c r="B937" s="2"/>
      <c r="C937" s="3"/>
      <c r="D937" s="2"/>
      <c r="E937" s="3"/>
      <c r="F937" s="3"/>
      <c r="G937" s="3"/>
      <c r="H937" s="3"/>
      <c r="I937" s="3"/>
      <c r="J937" s="3"/>
      <c r="K937" s="3"/>
      <c r="L937" s="3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95" customHeight="1" x14ac:dyDescent="0.25">
      <c r="A938" s="2"/>
      <c r="B938" s="2"/>
      <c r="C938" s="3"/>
      <c r="D938" s="2"/>
      <c r="E938" s="3"/>
      <c r="F938" s="3"/>
      <c r="G938" s="3"/>
      <c r="H938" s="3"/>
      <c r="I938" s="3"/>
      <c r="J938" s="3"/>
      <c r="K938" s="3"/>
      <c r="L938" s="3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95" customHeight="1" x14ac:dyDescent="0.25">
      <c r="A939" s="2"/>
      <c r="B939" s="2"/>
      <c r="C939" s="3"/>
      <c r="D939" s="2"/>
      <c r="E939" s="3"/>
      <c r="F939" s="3"/>
      <c r="G939" s="3"/>
      <c r="H939" s="3"/>
      <c r="I939" s="3"/>
      <c r="J939" s="3"/>
      <c r="K939" s="3"/>
      <c r="L939" s="3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95" customHeight="1" x14ac:dyDescent="0.25">
      <c r="A940" s="2"/>
      <c r="B940" s="2"/>
      <c r="C940" s="3"/>
      <c r="D940" s="2"/>
      <c r="E940" s="3"/>
      <c r="F940" s="3"/>
      <c r="G940" s="3"/>
      <c r="H940" s="3"/>
      <c r="I940" s="3"/>
      <c r="J940" s="3"/>
      <c r="K940" s="3"/>
      <c r="L940" s="3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95" customHeight="1" x14ac:dyDescent="0.25">
      <c r="A941" s="2"/>
      <c r="B941" s="2"/>
      <c r="C941" s="3"/>
      <c r="D941" s="2"/>
      <c r="E941" s="3"/>
      <c r="F941" s="3"/>
      <c r="G941" s="3"/>
      <c r="H941" s="3"/>
      <c r="I941" s="3"/>
      <c r="J941" s="3"/>
      <c r="K941" s="3"/>
      <c r="L941" s="3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95" customHeight="1" x14ac:dyDescent="0.25">
      <c r="A942" s="2"/>
      <c r="B942" s="2"/>
      <c r="C942" s="3"/>
      <c r="D942" s="2"/>
      <c r="E942" s="3"/>
      <c r="F942" s="3"/>
      <c r="G942" s="3"/>
      <c r="H942" s="3"/>
      <c r="I942" s="3"/>
      <c r="J942" s="3"/>
      <c r="K942" s="3"/>
      <c r="L942" s="3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95" customHeight="1" x14ac:dyDescent="0.25">
      <c r="A943" s="2"/>
      <c r="B943" s="2"/>
      <c r="C943" s="3"/>
      <c r="D943" s="2"/>
      <c r="E943" s="3"/>
      <c r="F943" s="3"/>
      <c r="G943" s="3"/>
      <c r="H943" s="3"/>
      <c r="I943" s="3"/>
      <c r="J943" s="3"/>
      <c r="K943" s="3"/>
      <c r="L943" s="3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95" customHeight="1" x14ac:dyDescent="0.25">
      <c r="A944" s="2"/>
      <c r="B944" s="2"/>
      <c r="C944" s="3"/>
      <c r="D944" s="2"/>
      <c r="E944" s="3"/>
      <c r="F944" s="3"/>
      <c r="G944" s="3"/>
      <c r="H944" s="3"/>
      <c r="I944" s="3"/>
      <c r="J944" s="3"/>
      <c r="K944" s="3"/>
      <c r="L944" s="3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95" customHeight="1" x14ac:dyDescent="0.25">
      <c r="A945" s="2"/>
      <c r="B945" s="2"/>
      <c r="C945" s="3"/>
      <c r="D945" s="2"/>
      <c r="E945" s="3"/>
      <c r="F945" s="3"/>
      <c r="G945" s="3"/>
      <c r="H945" s="3"/>
      <c r="I945" s="3"/>
      <c r="J945" s="3"/>
      <c r="K945" s="3"/>
      <c r="L945" s="3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95" customHeight="1" x14ac:dyDescent="0.25">
      <c r="A946" s="2"/>
      <c r="B946" s="2"/>
      <c r="C946" s="3"/>
      <c r="D946" s="2"/>
      <c r="E946" s="3"/>
      <c r="F946" s="3"/>
      <c r="G946" s="3"/>
      <c r="H946" s="3"/>
      <c r="I946" s="3"/>
      <c r="J946" s="3"/>
      <c r="K946" s="3"/>
      <c r="L946" s="3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95" customHeight="1" x14ac:dyDescent="0.25">
      <c r="A947" s="2"/>
      <c r="B947" s="2"/>
      <c r="C947" s="3"/>
      <c r="D947" s="2"/>
      <c r="E947" s="3"/>
      <c r="F947" s="3"/>
      <c r="G947" s="3"/>
      <c r="H947" s="3"/>
      <c r="I947" s="3"/>
      <c r="J947" s="3"/>
      <c r="K947" s="3"/>
      <c r="L947" s="3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95" customHeight="1" x14ac:dyDescent="0.25">
      <c r="A948" s="2"/>
      <c r="B948" s="2"/>
      <c r="C948" s="3"/>
      <c r="D948" s="2"/>
      <c r="E948" s="3"/>
      <c r="F948" s="3"/>
      <c r="G948" s="3"/>
      <c r="H948" s="3"/>
      <c r="I948" s="3"/>
      <c r="J948" s="3"/>
      <c r="K948" s="3"/>
      <c r="L948" s="3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95" customHeight="1" x14ac:dyDescent="0.25">
      <c r="A949" s="2"/>
      <c r="B949" s="2"/>
      <c r="C949" s="3"/>
      <c r="D949" s="2"/>
      <c r="E949" s="3"/>
      <c r="F949" s="3"/>
      <c r="G949" s="3"/>
      <c r="H949" s="3"/>
      <c r="I949" s="3"/>
      <c r="J949" s="3"/>
      <c r="K949" s="3"/>
      <c r="L949" s="3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95" customHeight="1" x14ac:dyDescent="0.25">
      <c r="A950" s="2"/>
      <c r="B950" s="2"/>
      <c r="C950" s="3"/>
      <c r="D950" s="2"/>
      <c r="E950" s="3"/>
      <c r="F950" s="3"/>
      <c r="G950" s="3"/>
      <c r="H950" s="3"/>
      <c r="I950" s="3"/>
      <c r="J950" s="3"/>
      <c r="K950" s="3"/>
      <c r="L950" s="3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95" customHeight="1" x14ac:dyDescent="0.25">
      <c r="A951" s="2"/>
      <c r="B951" s="2"/>
      <c r="C951" s="3"/>
      <c r="D951" s="2"/>
      <c r="E951" s="3"/>
      <c r="F951" s="3"/>
      <c r="G951" s="3"/>
      <c r="H951" s="3"/>
      <c r="I951" s="3"/>
      <c r="J951" s="3"/>
      <c r="K951" s="3"/>
      <c r="L951" s="3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95" customHeight="1" x14ac:dyDescent="0.25">
      <c r="A952" s="2"/>
      <c r="B952" s="2"/>
      <c r="C952" s="3"/>
      <c r="D952" s="2"/>
      <c r="E952" s="3"/>
      <c r="F952" s="3"/>
      <c r="G952" s="3"/>
      <c r="H952" s="3"/>
      <c r="I952" s="3"/>
      <c r="J952" s="3"/>
      <c r="K952" s="3"/>
      <c r="L952" s="3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95" customHeight="1" x14ac:dyDescent="0.25">
      <c r="A953" s="2"/>
      <c r="B953" s="2"/>
      <c r="C953" s="3"/>
      <c r="D953" s="2"/>
      <c r="E953" s="3"/>
      <c r="F953" s="3"/>
      <c r="G953" s="3"/>
      <c r="H953" s="3"/>
      <c r="I953" s="3"/>
      <c r="J953" s="3"/>
      <c r="K953" s="3"/>
      <c r="L953" s="3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95" customHeight="1" x14ac:dyDescent="0.25">
      <c r="A954" s="2"/>
      <c r="B954" s="2"/>
      <c r="C954" s="3"/>
      <c r="D954" s="2"/>
      <c r="E954" s="3"/>
      <c r="F954" s="3"/>
      <c r="G954" s="3"/>
      <c r="H954" s="3"/>
      <c r="I954" s="3"/>
      <c r="J954" s="3"/>
      <c r="K954" s="3"/>
      <c r="L954" s="3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95" customHeight="1" x14ac:dyDescent="0.25">
      <c r="A955" s="2"/>
      <c r="B955" s="2"/>
      <c r="C955" s="3"/>
      <c r="D955" s="2"/>
      <c r="E955" s="3"/>
      <c r="F955" s="3"/>
      <c r="G955" s="3"/>
      <c r="H955" s="3"/>
      <c r="I955" s="3"/>
      <c r="J955" s="3"/>
      <c r="K955" s="3"/>
      <c r="L955" s="3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95" customHeight="1" x14ac:dyDescent="0.25">
      <c r="A956" s="2"/>
      <c r="B956" s="2"/>
      <c r="C956" s="3"/>
      <c r="D956" s="2"/>
      <c r="E956" s="3"/>
      <c r="F956" s="3"/>
      <c r="G956" s="3"/>
      <c r="H956" s="3"/>
      <c r="I956" s="3"/>
      <c r="J956" s="3"/>
      <c r="K956" s="3"/>
      <c r="L956" s="3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95" customHeight="1" x14ac:dyDescent="0.25">
      <c r="A957" s="2"/>
      <c r="B957" s="2"/>
      <c r="C957" s="3"/>
      <c r="D957" s="2"/>
      <c r="E957" s="3"/>
      <c r="F957" s="3"/>
      <c r="G957" s="3"/>
      <c r="H957" s="3"/>
      <c r="I957" s="3"/>
      <c r="J957" s="3"/>
      <c r="K957" s="3"/>
      <c r="L957" s="3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95" customHeight="1" x14ac:dyDescent="0.25">
      <c r="A958" s="2"/>
      <c r="B958" s="2"/>
      <c r="C958" s="3"/>
      <c r="D958" s="2"/>
      <c r="E958" s="3"/>
      <c r="F958" s="3"/>
      <c r="G958" s="3"/>
      <c r="H958" s="3"/>
      <c r="I958" s="3"/>
      <c r="J958" s="3"/>
      <c r="K958" s="3"/>
      <c r="L958" s="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95" customHeight="1" x14ac:dyDescent="0.25">
      <c r="A959" s="2"/>
      <c r="B959" s="2"/>
      <c r="C959" s="3"/>
      <c r="D959" s="2"/>
      <c r="E959" s="3"/>
      <c r="F959" s="3"/>
      <c r="G959" s="3"/>
      <c r="H959" s="3"/>
      <c r="I959" s="3"/>
      <c r="J959" s="3"/>
      <c r="K959" s="3"/>
      <c r="L959" s="3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95" customHeight="1" x14ac:dyDescent="0.25">
      <c r="A960" s="2"/>
      <c r="B960" s="2"/>
      <c r="C960" s="3"/>
      <c r="D960" s="2"/>
      <c r="E960" s="3"/>
      <c r="F960" s="3"/>
      <c r="G960" s="3"/>
      <c r="H960" s="3"/>
      <c r="I960" s="3"/>
      <c r="J960" s="3"/>
      <c r="K960" s="3"/>
      <c r="L960" s="3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95" customHeight="1" x14ac:dyDescent="0.25">
      <c r="A961" s="2"/>
      <c r="B961" s="2"/>
      <c r="C961" s="3"/>
      <c r="D961" s="2"/>
      <c r="E961" s="3"/>
      <c r="F961" s="3"/>
      <c r="G961" s="3"/>
      <c r="H961" s="3"/>
      <c r="I961" s="3"/>
      <c r="J961" s="3"/>
      <c r="K961" s="3"/>
      <c r="L961" s="3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95" customHeight="1" x14ac:dyDescent="0.25">
      <c r="A962" s="2"/>
      <c r="B962" s="2"/>
      <c r="C962" s="3"/>
      <c r="D962" s="2"/>
      <c r="E962" s="3"/>
      <c r="F962" s="3"/>
      <c r="G962" s="3"/>
      <c r="H962" s="3"/>
      <c r="I962" s="3"/>
      <c r="J962" s="3"/>
      <c r="K962" s="3"/>
      <c r="L962" s="3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95" customHeight="1" x14ac:dyDescent="0.25">
      <c r="A963" s="2"/>
      <c r="B963" s="2"/>
      <c r="C963" s="3"/>
      <c r="D963" s="2"/>
      <c r="E963" s="3"/>
      <c r="F963" s="3"/>
      <c r="G963" s="3"/>
      <c r="H963" s="3"/>
      <c r="I963" s="3"/>
      <c r="J963" s="3"/>
      <c r="K963" s="3"/>
      <c r="L963" s="3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95" customHeight="1" x14ac:dyDescent="0.25">
      <c r="A964" s="2"/>
      <c r="B964" s="2"/>
      <c r="C964" s="3"/>
      <c r="D964" s="2"/>
      <c r="E964" s="3"/>
      <c r="F964" s="3"/>
      <c r="G964" s="3"/>
      <c r="H964" s="3"/>
      <c r="I964" s="3"/>
      <c r="J964" s="3"/>
      <c r="K964" s="3"/>
      <c r="L964" s="3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95" customHeight="1" x14ac:dyDescent="0.25">
      <c r="A965" s="2"/>
      <c r="B965" s="2"/>
      <c r="C965" s="3"/>
      <c r="D965" s="2"/>
      <c r="E965" s="3"/>
      <c r="F965" s="3"/>
      <c r="G965" s="3"/>
      <c r="H965" s="3"/>
      <c r="I965" s="3"/>
      <c r="J965" s="3"/>
      <c r="K965" s="3"/>
      <c r="L965" s="3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95" customHeight="1" x14ac:dyDescent="0.25">
      <c r="A966" s="2"/>
      <c r="B966" s="2"/>
      <c r="C966" s="3"/>
      <c r="D966" s="2"/>
      <c r="E966" s="3"/>
      <c r="F966" s="3"/>
      <c r="G966" s="3"/>
      <c r="H966" s="3"/>
      <c r="I966" s="3"/>
      <c r="J966" s="3"/>
      <c r="K966" s="3"/>
      <c r="L966" s="3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95" customHeight="1" x14ac:dyDescent="0.25">
      <c r="A967" s="2"/>
      <c r="B967" s="2"/>
      <c r="C967" s="3"/>
      <c r="D967" s="2"/>
      <c r="E967" s="3"/>
      <c r="F967" s="3"/>
      <c r="G967" s="3"/>
      <c r="H967" s="3"/>
      <c r="I967" s="3"/>
      <c r="J967" s="3"/>
      <c r="K967" s="3"/>
      <c r="L967" s="3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95" customHeight="1" x14ac:dyDescent="0.25">
      <c r="A968" s="2"/>
      <c r="B968" s="2"/>
      <c r="C968" s="3"/>
      <c r="D968" s="2"/>
      <c r="E968" s="3"/>
      <c r="F968" s="3"/>
      <c r="G968" s="3"/>
      <c r="H968" s="3"/>
      <c r="I968" s="3"/>
      <c r="J968" s="3"/>
      <c r="K968" s="3"/>
      <c r="L968" s="3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95" customHeight="1" x14ac:dyDescent="0.25">
      <c r="A969" s="2"/>
      <c r="B969" s="2"/>
      <c r="C969" s="3"/>
      <c r="D969" s="2"/>
      <c r="E969" s="3"/>
      <c r="F969" s="3"/>
      <c r="G969" s="3"/>
      <c r="H969" s="3"/>
      <c r="I969" s="3"/>
      <c r="J969" s="3"/>
      <c r="K969" s="3"/>
      <c r="L969" s="3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95" customHeight="1" x14ac:dyDescent="0.25">
      <c r="A970" s="2"/>
      <c r="B970" s="2"/>
      <c r="C970" s="3"/>
      <c r="D970" s="2"/>
      <c r="E970" s="3"/>
      <c r="F970" s="3"/>
      <c r="G970" s="3"/>
      <c r="H970" s="3"/>
      <c r="I970" s="3"/>
      <c r="J970" s="3"/>
      <c r="K970" s="3"/>
      <c r="L970" s="3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95" customHeight="1" x14ac:dyDescent="0.25">
      <c r="A971" s="2"/>
      <c r="B971" s="2"/>
      <c r="C971" s="3"/>
      <c r="D971" s="2"/>
      <c r="E971" s="3"/>
      <c r="F971" s="3"/>
      <c r="G971" s="3"/>
      <c r="H971" s="3"/>
      <c r="I971" s="3"/>
      <c r="J971" s="3"/>
      <c r="K971" s="3"/>
      <c r="L971" s="3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95" customHeight="1" x14ac:dyDescent="0.25">
      <c r="A972" s="2"/>
      <c r="B972" s="2"/>
      <c r="C972" s="3"/>
      <c r="D972" s="2"/>
      <c r="E972" s="3"/>
      <c r="F972" s="3"/>
      <c r="G972" s="3"/>
      <c r="H972" s="3"/>
      <c r="I972" s="3"/>
      <c r="J972" s="3"/>
      <c r="K972" s="3"/>
      <c r="L972" s="3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95" customHeight="1" x14ac:dyDescent="0.25">
      <c r="A973" s="2"/>
      <c r="B973" s="2"/>
      <c r="C973" s="3"/>
      <c r="D973" s="2"/>
      <c r="E973" s="3"/>
      <c r="F973" s="3"/>
      <c r="G973" s="3"/>
      <c r="H973" s="3"/>
      <c r="I973" s="3"/>
      <c r="J973" s="3"/>
      <c r="K973" s="3"/>
      <c r="L973" s="3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95" customHeight="1" x14ac:dyDescent="0.25">
      <c r="A974" s="2"/>
      <c r="B974" s="2"/>
      <c r="C974" s="3"/>
      <c r="D974" s="2"/>
      <c r="E974" s="3"/>
      <c r="F974" s="3"/>
      <c r="G974" s="3"/>
      <c r="H974" s="3"/>
      <c r="I974" s="3"/>
      <c r="J974" s="3"/>
      <c r="K974" s="3"/>
      <c r="L974" s="3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95" customHeight="1" x14ac:dyDescent="0.25">
      <c r="A975" s="2"/>
      <c r="B975" s="2"/>
      <c r="C975" s="3"/>
      <c r="D975" s="2"/>
      <c r="E975" s="3"/>
      <c r="F975" s="3"/>
      <c r="G975" s="3"/>
      <c r="H975" s="3"/>
      <c r="I975" s="3"/>
      <c r="J975" s="3"/>
      <c r="K975" s="3"/>
      <c r="L975" s="3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95" customHeight="1" x14ac:dyDescent="0.25">
      <c r="A976" s="2"/>
      <c r="B976" s="2"/>
      <c r="C976" s="3"/>
      <c r="D976" s="2"/>
      <c r="E976" s="3"/>
      <c r="F976" s="3"/>
      <c r="G976" s="3"/>
      <c r="H976" s="3"/>
      <c r="I976" s="3"/>
      <c r="J976" s="3"/>
      <c r="K976" s="3"/>
      <c r="L976" s="3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95" customHeight="1" x14ac:dyDescent="0.25">
      <c r="A977" s="2"/>
      <c r="B977" s="2"/>
      <c r="C977" s="3"/>
      <c r="D977" s="2"/>
      <c r="E977" s="3"/>
      <c r="F977" s="3"/>
      <c r="G977" s="3"/>
      <c r="H977" s="3"/>
      <c r="I977" s="3"/>
      <c r="J977" s="3"/>
      <c r="K977" s="3"/>
      <c r="L977" s="3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95" customHeight="1" x14ac:dyDescent="0.25">
      <c r="A978" s="2"/>
      <c r="B978" s="2"/>
      <c r="C978" s="3"/>
      <c r="D978" s="2"/>
      <c r="E978" s="3"/>
      <c r="F978" s="3"/>
      <c r="G978" s="3"/>
      <c r="H978" s="3"/>
      <c r="I978" s="3"/>
      <c r="J978" s="3"/>
      <c r="K978" s="3"/>
      <c r="L978" s="3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95" customHeight="1" x14ac:dyDescent="0.25">
      <c r="A979" s="2"/>
      <c r="B979" s="2"/>
      <c r="C979" s="3"/>
      <c r="D979" s="2"/>
      <c r="E979" s="3"/>
      <c r="F979" s="3"/>
      <c r="G979" s="3"/>
      <c r="H979" s="3"/>
      <c r="I979" s="3"/>
      <c r="J979" s="3"/>
      <c r="K979" s="3"/>
      <c r="L979" s="3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95" customHeight="1" x14ac:dyDescent="0.25">
      <c r="A980" s="2"/>
      <c r="B980" s="2"/>
      <c r="C980" s="3"/>
      <c r="D980" s="2"/>
      <c r="E980" s="3"/>
      <c r="F980" s="3"/>
      <c r="G980" s="3"/>
      <c r="H980" s="3"/>
      <c r="I980" s="3"/>
      <c r="J980" s="3"/>
      <c r="K980" s="3"/>
      <c r="L980" s="3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95" customHeight="1" x14ac:dyDescent="0.25">
      <c r="A981" s="2"/>
      <c r="B981" s="2"/>
      <c r="C981" s="3"/>
      <c r="D981" s="2"/>
      <c r="E981" s="3"/>
      <c r="F981" s="3"/>
      <c r="G981" s="3"/>
      <c r="H981" s="3"/>
      <c r="I981" s="3"/>
      <c r="J981" s="3"/>
      <c r="K981" s="3"/>
      <c r="L981" s="3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95" customHeight="1" x14ac:dyDescent="0.25">
      <c r="A982" s="2"/>
      <c r="B982" s="2"/>
      <c r="C982" s="3"/>
      <c r="D982" s="2"/>
      <c r="E982" s="3"/>
      <c r="F982" s="3"/>
      <c r="G982" s="3"/>
      <c r="H982" s="3"/>
      <c r="I982" s="3"/>
      <c r="J982" s="3"/>
      <c r="K982" s="3"/>
      <c r="L982" s="3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95" customHeight="1" x14ac:dyDescent="0.25">
      <c r="A983" s="2"/>
      <c r="B983" s="2"/>
      <c r="C983" s="3"/>
      <c r="D983" s="2"/>
      <c r="E983" s="3"/>
      <c r="F983" s="3"/>
      <c r="G983" s="3"/>
      <c r="H983" s="3"/>
      <c r="I983" s="3"/>
      <c r="J983" s="3"/>
      <c r="K983" s="3"/>
      <c r="L983" s="3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95" customHeight="1" x14ac:dyDescent="0.25">
      <c r="A984" s="2"/>
      <c r="B984" s="2"/>
      <c r="C984" s="3"/>
      <c r="D984" s="2"/>
      <c r="E984" s="3"/>
      <c r="F984" s="3"/>
      <c r="G984" s="3"/>
      <c r="H984" s="3"/>
      <c r="I984" s="3"/>
      <c r="J984" s="3"/>
      <c r="K984" s="3"/>
      <c r="L984" s="3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95" customHeight="1" x14ac:dyDescent="0.25">
      <c r="A985" s="2"/>
      <c r="B985" s="2"/>
      <c r="C985" s="3"/>
      <c r="D985" s="2"/>
      <c r="E985" s="3"/>
      <c r="F985" s="3"/>
      <c r="G985" s="3"/>
      <c r="H985" s="3"/>
      <c r="I985" s="3"/>
      <c r="J985" s="3"/>
      <c r="K985" s="3"/>
      <c r="L985" s="3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95" customHeight="1" x14ac:dyDescent="0.25">
      <c r="A986" s="2"/>
      <c r="B986" s="2"/>
      <c r="C986" s="3"/>
      <c r="D986" s="2"/>
      <c r="E986" s="3"/>
      <c r="F986" s="3"/>
      <c r="G986" s="3"/>
      <c r="H986" s="3"/>
      <c r="I986" s="3"/>
      <c r="J986" s="3"/>
      <c r="K986" s="3"/>
      <c r="L986" s="3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95" customHeight="1" x14ac:dyDescent="0.25">
      <c r="A987" s="2"/>
      <c r="B987" s="2"/>
      <c r="C987" s="3"/>
      <c r="D987" s="2"/>
      <c r="E987" s="3"/>
      <c r="F987" s="3"/>
      <c r="G987" s="3"/>
      <c r="H987" s="3"/>
      <c r="I987" s="3"/>
      <c r="J987" s="3"/>
      <c r="K987" s="3"/>
      <c r="L987" s="3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95" customHeight="1" x14ac:dyDescent="0.25">
      <c r="A988" s="2"/>
      <c r="B988" s="2"/>
      <c r="C988" s="3"/>
      <c r="D988" s="2"/>
      <c r="E988" s="3"/>
      <c r="F988" s="3"/>
      <c r="G988" s="3"/>
      <c r="H988" s="3"/>
      <c r="I988" s="3"/>
      <c r="J988" s="3"/>
      <c r="K988" s="3"/>
      <c r="L988" s="3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95" customHeight="1" x14ac:dyDescent="0.25">
      <c r="A989" s="2"/>
      <c r="B989" s="2"/>
      <c r="C989" s="3"/>
      <c r="D989" s="2"/>
      <c r="E989" s="3"/>
      <c r="F989" s="3"/>
      <c r="G989" s="3"/>
      <c r="H989" s="3"/>
      <c r="I989" s="3"/>
      <c r="J989" s="3"/>
      <c r="K989" s="3"/>
      <c r="L989" s="3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95" customHeight="1" x14ac:dyDescent="0.25">
      <c r="A990" s="2"/>
      <c r="B990" s="2"/>
      <c r="C990" s="3"/>
      <c r="D990" s="2"/>
      <c r="E990" s="3"/>
      <c r="F990" s="3"/>
      <c r="G990" s="3"/>
      <c r="H990" s="3"/>
      <c r="I990" s="3"/>
      <c r="J990" s="3"/>
      <c r="K990" s="3"/>
      <c r="L990" s="3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95" customHeight="1" x14ac:dyDescent="0.25">
      <c r="A991" s="2"/>
      <c r="B991" s="2"/>
      <c r="C991" s="3"/>
      <c r="D991" s="2"/>
      <c r="E991" s="3"/>
      <c r="F991" s="3"/>
      <c r="G991" s="3"/>
      <c r="H991" s="3"/>
      <c r="I991" s="3"/>
      <c r="J991" s="3"/>
      <c r="K991" s="3"/>
      <c r="L991" s="3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95" customHeight="1" x14ac:dyDescent="0.25">
      <c r="A992" s="2"/>
      <c r="B992" s="2"/>
      <c r="C992" s="3"/>
      <c r="D992" s="2"/>
      <c r="E992" s="3"/>
      <c r="F992" s="3"/>
      <c r="G992" s="3"/>
      <c r="H992" s="3"/>
      <c r="I992" s="3"/>
      <c r="J992" s="3"/>
      <c r="K992" s="3"/>
      <c r="L992" s="3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95" customHeight="1" x14ac:dyDescent="0.25">
      <c r="A993" s="2"/>
      <c r="B993" s="2"/>
      <c r="C993" s="3"/>
      <c r="D993" s="2"/>
      <c r="E993" s="3"/>
      <c r="F993" s="3"/>
      <c r="G993" s="3"/>
      <c r="H993" s="3"/>
      <c r="I993" s="3"/>
      <c r="J993" s="3"/>
      <c r="K993" s="3"/>
      <c r="L993" s="3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95" customHeight="1" x14ac:dyDescent="0.25">
      <c r="A994" s="2"/>
      <c r="B994" s="2"/>
      <c r="C994" s="3"/>
      <c r="D994" s="2"/>
      <c r="E994" s="3"/>
      <c r="F994" s="3"/>
      <c r="G994" s="3"/>
      <c r="H994" s="3"/>
      <c r="I994" s="3"/>
      <c r="J994" s="3"/>
      <c r="K994" s="3"/>
      <c r="L994" s="3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95" customHeight="1" x14ac:dyDescent="0.25">
      <c r="A995" s="2"/>
      <c r="B995" s="2"/>
      <c r="C995" s="3"/>
      <c r="D995" s="2"/>
      <c r="E995" s="3"/>
      <c r="F995" s="3"/>
      <c r="G995" s="3"/>
      <c r="H995" s="3"/>
      <c r="I995" s="3"/>
      <c r="J995" s="3"/>
      <c r="K995" s="3"/>
      <c r="L995" s="3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95" customHeight="1" x14ac:dyDescent="0.25">
      <c r="A996" s="2"/>
      <c r="B996" s="2"/>
      <c r="C996" s="3"/>
      <c r="D996" s="2"/>
      <c r="E996" s="3"/>
      <c r="F996" s="3"/>
      <c r="G996" s="3"/>
      <c r="H996" s="3"/>
      <c r="I996" s="3"/>
      <c r="J996" s="3"/>
      <c r="K996" s="3"/>
      <c r="L996" s="3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95" customHeight="1" x14ac:dyDescent="0.25">
      <c r="A997" s="2"/>
      <c r="B997" s="2"/>
      <c r="C997" s="3"/>
      <c r="D997" s="2"/>
      <c r="E997" s="3"/>
      <c r="F997" s="3"/>
      <c r="G997" s="3"/>
      <c r="H997" s="3"/>
      <c r="I997" s="3"/>
      <c r="J997" s="3"/>
      <c r="K997" s="3"/>
      <c r="L997" s="3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95" customHeight="1" x14ac:dyDescent="0.25">
      <c r="A998" s="2"/>
      <c r="B998" s="2"/>
      <c r="C998" s="3"/>
      <c r="D998" s="2"/>
      <c r="E998" s="3"/>
      <c r="F998" s="3"/>
      <c r="G998" s="3"/>
      <c r="H998" s="3"/>
      <c r="I998" s="3"/>
      <c r="J998" s="3"/>
      <c r="K998" s="3"/>
      <c r="L998" s="3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95" customHeight="1" x14ac:dyDescent="0.25">
      <c r="A999" s="2"/>
      <c r="B999" s="2"/>
      <c r="C999" s="3"/>
      <c r="D999" s="2"/>
      <c r="E999" s="3"/>
      <c r="F999" s="3"/>
      <c r="G999" s="3"/>
      <c r="H999" s="3"/>
      <c r="I999" s="3"/>
      <c r="J999" s="3"/>
      <c r="K999" s="3"/>
      <c r="L999" s="3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95" customHeight="1" x14ac:dyDescent="0.25">
      <c r="A1000" s="2"/>
      <c r="B1000" s="2"/>
      <c r="C1000" s="3"/>
      <c r="D1000" s="2"/>
      <c r="E1000" s="3"/>
      <c r="F1000" s="3"/>
      <c r="G1000" s="3"/>
      <c r="H1000" s="3"/>
      <c r="I1000" s="3"/>
      <c r="J1000" s="3"/>
      <c r="K1000" s="3"/>
      <c r="L1000" s="3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2CEA461330904D845614992556FEEE" ma:contentTypeVersion="12" ma:contentTypeDescription="Create a new document." ma:contentTypeScope="" ma:versionID="7f8926d1bee1c55b77adc0ccf0d53bc3">
  <xsd:schema xmlns:xsd="http://www.w3.org/2001/XMLSchema" xmlns:xs="http://www.w3.org/2001/XMLSchema" xmlns:p="http://schemas.microsoft.com/office/2006/metadata/properties" xmlns:ns2="05d927c1-35da-4080-8289-09adc084ec93" xmlns:ns3="d2ea29a1-35fc-45b3-8e64-180b254ab261" targetNamespace="http://schemas.microsoft.com/office/2006/metadata/properties" ma:root="true" ma:fieldsID="b911acc35045ed60b02adcbba449b743" ns2:_="" ns3:_="">
    <xsd:import namespace="05d927c1-35da-4080-8289-09adc084ec93"/>
    <xsd:import namespace="d2ea29a1-35fc-45b3-8e64-180b254ab2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927c1-35da-4080-8289-09adc084ec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a29a1-35fc-45b3-8e64-180b254ab26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D97BE0-1BBC-4F03-B8F6-925E6C414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d927c1-35da-4080-8289-09adc084ec93"/>
    <ds:schemaRef ds:uri="d2ea29a1-35fc-45b3-8e64-180b254ab2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9D94E9-9D95-427B-AC09-5EBCC34B2C0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A76B68B-AD83-405E-BA5F-0FA3DFA3A3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23</vt:i4>
      </vt:variant>
    </vt:vector>
  </HeadingPairs>
  <TitlesOfParts>
    <vt:vector size="55" baseType="lpstr">
      <vt:lpstr>Price List PT Octagon</vt:lpstr>
      <vt:lpstr>Instructions</vt:lpstr>
      <vt:lpstr>Vinyl Octagon Wholesale</vt:lpstr>
      <vt:lpstr>Vinyl Octagon Retail</vt:lpstr>
      <vt:lpstr>Vinyl Dodecagon Wholesale</vt:lpstr>
      <vt:lpstr>Vinyl Dodecagon Retail</vt:lpstr>
      <vt:lpstr>Vinyl Oval Wholesale</vt:lpstr>
      <vt:lpstr>Vinyl Oval Retail</vt:lpstr>
      <vt:lpstr>Vinyl Rectangle Wholesale</vt:lpstr>
      <vt:lpstr>Vinyl Rectangle Retail</vt:lpstr>
      <vt:lpstr>Vinyl Classic Retreat Wholesale</vt:lpstr>
      <vt:lpstr>Vinyl Rec Classic RetreatRetail</vt:lpstr>
      <vt:lpstr>PT Octagon Wholesale</vt:lpstr>
      <vt:lpstr>PT Octagon Retail</vt:lpstr>
      <vt:lpstr>PT Wood Dodecagon Wholesale</vt:lpstr>
      <vt:lpstr>PT Wood Dodecagon Retail</vt:lpstr>
      <vt:lpstr>PT Wood Oval Wholesale</vt:lpstr>
      <vt:lpstr>PT Wood Oval Retail</vt:lpstr>
      <vt:lpstr>PT Wood Rectangle Wholesale</vt:lpstr>
      <vt:lpstr>PT Wood Rectangle Retail</vt:lpstr>
      <vt:lpstr>Cedar Wood Octagon Wholesale</vt:lpstr>
      <vt:lpstr>Cedar Wood Octagon Retail</vt:lpstr>
      <vt:lpstr>Cedar Wood Oval Wholesale</vt:lpstr>
      <vt:lpstr>Cedar Wood Oval Retail</vt:lpstr>
      <vt:lpstr>Cedar Wood Rectangle Wholesale</vt:lpstr>
      <vt:lpstr>Cedar Wood Rectangle Retail</vt:lpstr>
      <vt:lpstr>Gazebo,Additional Options</vt:lpstr>
      <vt:lpstr>Gazebo,Additional OptionsRetail</vt:lpstr>
      <vt:lpstr>Price Sheet Vinyl Rectangle</vt:lpstr>
      <vt:lpstr>Price sheet PT OVAL</vt:lpstr>
      <vt:lpstr>Price List PT rectangle</vt:lpstr>
      <vt:lpstr>Price Sheet Vinyl Oval</vt:lpstr>
      <vt:lpstr>'Cedar Wood Octagon Retail'!Print_Area</vt:lpstr>
      <vt:lpstr>'Cedar Wood Oval Retail'!Print_Area</vt:lpstr>
      <vt:lpstr>'Cedar Wood Oval Wholesale'!Print_Area</vt:lpstr>
      <vt:lpstr>'Cedar Wood Rectangle Retail'!Print_Area</vt:lpstr>
      <vt:lpstr>'Cedar Wood Rectangle Wholesale'!Print_Area</vt:lpstr>
      <vt:lpstr>'Gazebo,Additional Options'!Print_Area</vt:lpstr>
      <vt:lpstr>'Gazebo,Additional OptionsRetail'!Print_Area</vt:lpstr>
      <vt:lpstr>'PT Octagon Retail'!Print_Area</vt:lpstr>
      <vt:lpstr>'PT Octagon Wholesale'!Print_Area</vt:lpstr>
      <vt:lpstr>'PT Wood Dodecagon Retail'!Print_Area</vt:lpstr>
      <vt:lpstr>'PT Wood Dodecagon Wholesale'!Print_Area</vt:lpstr>
      <vt:lpstr>'PT Wood Oval Retail'!Print_Area</vt:lpstr>
      <vt:lpstr>'PT Wood Oval Wholesale'!Print_Area</vt:lpstr>
      <vt:lpstr>'PT Wood Rectangle Retail'!Print_Area</vt:lpstr>
      <vt:lpstr>'Vinyl Classic Retreat Wholesale'!Print_Area</vt:lpstr>
      <vt:lpstr>'Vinyl Dodecagon Retail'!Print_Area</vt:lpstr>
      <vt:lpstr>'Vinyl Dodecagon Wholesale'!Print_Area</vt:lpstr>
      <vt:lpstr>'Vinyl Octagon Retail'!Print_Area</vt:lpstr>
      <vt:lpstr>'Vinyl Octagon Wholesale'!Print_Area</vt:lpstr>
      <vt:lpstr>'Vinyl Oval Retail'!Print_Area</vt:lpstr>
      <vt:lpstr>'Vinyl Oval Wholesale'!Print_Area</vt:lpstr>
      <vt:lpstr>'Vinyl Rec Classic RetreatRetail'!Print_Area</vt:lpstr>
      <vt:lpstr>'Vinyl Rectangle Retail'!Print_Area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</dc:creator>
  <cp:lastModifiedBy>User</cp:lastModifiedBy>
  <cp:lastPrinted>2022-03-03T21:34:17Z</cp:lastPrinted>
  <dcterms:created xsi:type="dcterms:W3CDTF">2016-01-28T01:00:31Z</dcterms:created>
  <dcterms:modified xsi:type="dcterms:W3CDTF">2023-03-10T11:02:50Z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0x0101009C2CEA461330904D845614992556FEEE</vt:lpwstr>
  </property>
</Properties>
</file>